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6.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7.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8.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9.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10.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11.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12.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13.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14.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15.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16.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7.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8.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9.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20.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21.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22.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23.xml" ContentType="application/vnd.openxmlformats-officedocument.drawing+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24.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25.xml" ContentType="application/vnd.openxmlformats-officedocument.drawing+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26.xml" ContentType="application/vnd.openxmlformats-officedocument.drawing+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27.xml" ContentType="application/vnd.openxmlformats-officedocument.drawing+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28.xml" ContentType="application/vnd.openxmlformats-officedocument.drawing+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29.xml" ContentType="application/vnd.openxmlformats-officedocument.drawing+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30.xml" ContentType="application/vnd.openxmlformats-officedocument.drawing+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31.xml" ContentType="application/vnd.openxmlformats-officedocument.drawing+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32.xml" ContentType="application/vnd.openxmlformats-officedocument.drawing+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33.xml" ContentType="application/vnd.openxmlformats-officedocument.drawing+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34.xml" ContentType="application/vnd.openxmlformats-officedocument.drawing+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35.xml" ContentType="application/vnd.openxmlformats-officedocument.drawing+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36.xml" ContentType="application/vnd.openxmlformats-officedocument.drawing+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37.xml" ContentType="application/vnd.openxmlformats-officedocument.drawing+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38.xml" ContentType="application/vnd.openxmlformats-officedocument.drawing+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39.xml" ContentType="application/vnd.openxmlformats-officedocument.drawing+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40.xml" ContentType="application/vnd.openxmlformats-officedocument.drawing+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41.xml" ContentType="application/vnd.openxmlformats-officedocument.drawing+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42.xml" ContentType="application/vnd.openxmlformats-officedocument.drawing+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43.xml" ContentType="application/vnd.openxmlformats-officedocument.drawing+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44.xml" ContentType="application/vnd.openxmlformats-officedocument.drawing+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drawings/drawing45.xml" ContentType="application/vnd.openxmlformats-officedocument.drawing+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drawings/drawing46.xml" ContentType="application/vnd.openxmlformats-officedocument.drawing+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drawings/drawing47.xml" ContentType="application/vnd.openxmlformats-officedocument.drawing+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drawings/drawing48.xml" ContentType="application/vnd.openxmlformats-officedocument.drawing+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https://regionorebrolan.sharepoint.com/sites/Livhlsaung-RK-SAM/Shared Documents/LHU2026/5. Publicering och spridning/Externwebben/Resultatrapporter/"/>
    </mc:Choice>
  </mc:AlternateContent>
  <xr:revisionPtr revIDLastSave="12" documentId="8_{D49C5462-86A0-4429-A575-E23CF6F3BFFB}" xr6:coauthVersionLast="47" xr6:coauthVersionMax="47" xr10:uidLastSave="{2E26346F-C0DE-4179-9E68-5BACE32F079C}"/>
  <bookViews>
    <workbookView xWindow="-108" yWindow="-108" windowWidth="23256" windowHeight="12456" tabRatio="820" xr2:uid="{00000000-000D-0000-FFFF-FFFF00000000}"/>
  </bookViews>
  <sheets>
    <sheet name="Information" sheetId="1019" r:id="rId1"/>
    <sheet name="Innehåll" sheetId="1018" r:id="rId2"/>
    <sheet name="Svarsfrekvenser" sheetId="1016" r:id="rId3"/>
    <sheet name="Bakgrund" sheetId="1079" r:id="rId4"/>
    <sheet name="H01" sheetId="1032" r:id="rId5"/>
    <sheet name="H02" sheetId="1033" r:id="rId6"/>
    <sheet name="L01" sheetId="1034" r:id="rId7"/>
    <sheet name="L02" sheetId="1035" r:id="rId8"/>
    <sheet name="L03" sheetId="1036" r:id="rId9"/>
    <sheet name="H03" sheetId="1037" r:id="rId10"/>
    <sheet name="H04" sheetId="1038" r:id="rId11"/>
    <sheet name="H05" sheetId="1039" r:id="rId12"/>
    <sheet name="H06" sheetId="1040" r:id="rId13"/>
    <sheet name="H07" sheetId="1041" r:id="rId14"/>
    <sheet name="H08" sheetId="1042" r:id="rId15"/>
    <sheet name="H09" sheetId="1043" r:id="rId16"/>
    <sheet name="F01" sheetId="1044" r:id="rId17"/>
    <sheet name="F02" sheetId="1045" r:id="rId18"/>
    <sheet name="S01" sheetId="1046" r:id="rId19"/>
    <sheet name="S02_ny26" sheetId="1047" r:id="rId20"/>
    <sheet name="S03" sheetId="1048" r:id="rId21"/>
    <sheet name="S04" sheetId="1049" r:id="rId22"/>
    <sheet name="S05" sheetId="1050" r:id="rId23"/>
    <sheet name="T01" sheetId="1051" r:id="rId24"/>
    <sheet name="U01_ny26" sheetId="1052" r:id="rId25"/>
    <sheet name="S06" sheetId="1053" r:id="rId26"/>
    <sheet name="S07" sheetId="1054" r:id="rId27"/>
    <sheet name="S08_start26" sheetId="1055" r:id="rId28"/>
    <sheet name="B05" sheetId="1056" r:id="rId29"/>
    <sheet name="B06" sheetId="1057" r:id="rId30"/>
    <sheet name="T03" sheetId="1058" r:id="rId31"/>
    <sheet name="D03" sheetId="1059" r:id="rId32"/>
    <sheet name="T05" sheetId="1060" r:id="rId33"/>
    <sheet name="D01" sheetId="1061" r:id="rId34"/>
    <sheet name="T04" sheetId="1062" r:id="rId35"/>
    <sheet name="T06" sheetId="1063" r:id="rId36"/>
    <sheet name="T07" sheetId="1064" r:id="rId37"/>
    <sheet name="T08_ny26" sheetId="1065" r:id="rId38"/>
    <sheet name="U02" sheetId="1066" r:id="rId39"/>
    <sheet name="U03" sheetId="1067" r:id="rId40"/>
    <sheet name="U04" sheetId="1068" r:id="rId41"/>
    <sheet name="U05" sheetId="1069" r:id="rId42"/>
    <sheet name="A01_ny26" sheetId="1070" r:id="rId43"/>
    <sheet name="A02" sheetId="1071" r:id="rId44"/>
    <sheet name="A03" sheetId="1072" r:id="rId45"/>
    <sheet name="A03b" sheetId="1073" r:id="rId46"/>
    <sheet name="A03c" sheetId="1074" r:id="rId47"/>
    <sheet name="A04" sheetId="1075" r:id="rId48"/>
    <sheet name="A05" sheetId="1076" r:id="rId49"/>
    <sheet name="A06" sheetId="1077" r:id="rId50"/>
    <sheet name="A07" sheetId="1078" r:id="rId51"/>
  </sheets>
  <definedNames>
    <definedName name="_xlnm._FilterDatabase" localSheetId="42" hidden="1">A01_ny26!$B$68:$J$111</definedName>
    <definedName name="_xlnm._FilterDatabase" localSheetId="43" hidden="1">'A02'!$B$68:$J$111</definedName>
    <definedName name="_xlnm._FilterDatabase" localSheetId="44" hidden="1">'A03'!$B$68:$J$111</definedName>
    <definedName name="_xlnm._FilterDatabase" localSheetId="45" hidden="1">A03b!$B$68:$J$111</definedName>
    <definedName name="_xlnm._FilterDatabase" localSheetId="46" hidden="1">A03c!$B$68:$J$111</definedName>
    <definedName name="_xlnm._FilterDatabase" localSheetId="47" hidden="1">'A04'!$B$68:$J$111</definedName>
    <definedName name="_xlnm._FilterDatabase" localSheetId="48" hidden="1">'A05'!$B$67:$J$110</definedName>
    <definedName name="_xlnm._FilterDatabase" localSheetId="49" hidden="1">'A06'!$B$67:$J$110</definedName>
    <definedName name="_xlnm._FilterDatabase" localSheetId="50" hidden="1">'A07'!$B$67:$J$110</definedName>
    <definedName name="_xlnm._FilterDatabase" localSheetId="28" hidden="1">'B05'!$B$68:$J$111</definedName>
    <definedName name="_xlnm._FilterDatabase" localSheetId="29" hidden="1">'B06'!$B$68:$J$111</definedName>
    <definedName name="_xlnm._FilterDatabase" localSheetId="3" hidden="1">Bakgrund!#REF!</definedName>
    <definedName name="_xlnm._FilterDatabase" localSheetId="33" hidden="1">'D01'!$B$46:$H$78</definedName>
    <definedName name="_xlnm._FilterDatabase" localSheetId="31" hidden="1">'D03'!$B$46:$H$78</definedName>
    <definedName name="_xlnm._FilterDatabase" localSheetId="16" hidden="1">'F01'!$B$67:$J$110</definedName>
    <definedName name="_xlnm._FilterDatabase" localSheetId="17" hidden="1">'F02'!$B$67:$J$110</definedName>
    <definedName name="_xlnm._FilterDatabase" localSheetId="4" hidden="1">'H01'!$B$46:$H$78</definedName>
    <definedName name="_xlnm._FilterDatabase" localSheetId="5" hidden="1">'H02'!$B$46:$H$78</definedName>
    <definedName name="_xlnm._FilterDatabase" localSheetId="9" hidden="1">'H03'!$B$68:$J$111</definedName>
    <definedName name="_xlnm._FilterDatabase" localSheetId="10" hidden="1">'H04'!$B$68:$J$111</definedName>
    <definedName name="_xlnm._FilterDatabase" localSheetId="11" hidden="1">'H05'!$B$68:$J$111</definedName>
    <definedName name="_xlnm._FilterDatabase" localSheetId="12" hidden="1">'H06'!$B$68:$J$111</definedName>
    <definedName name="_xlnm._FilterDatabase" localSheetId="13" hidden="1">'H07'!$B$68:$J$111</definedName>
    <definedName name="_xlnm._FilterDatabase" localSheetId="14" hidden="1">'H08'!$B$68:$J$111</definedName>
    <definedName name="_xlnm._FilterDatabase" localSheetId="15" hidden="1">'H09'!$B$68:$J$111</definedName>
    <definedName name="_xlnm._FilterDatabase" localSheetId="6" hidden="1">'L01'!$B$46:$H$78</definedName>
    <definedName name="_xlnm._FilterDatabase" localSheetId="7" hidden="1">'L02'!$B$46:$H$78</definedName>
    <definedName name="_xlnm._FilterDatabase" localSheetId="8" hidden="1">'L03'!$B$46:$H$78</definedName>
    <definedName name="_xlnm._FilterDatabase" localSheetId="18" hidden="1">'S01'!$B$68:$J$111</definedName>
    <definedName name="_xlnm._FilterDatabase" localSheetId="19" hidden="1">S02_ny26!$B$68:$J$111</definedName>
    <definedName name="_xlnm._FilterDatabase" localSheetId="20" hidden="1">'S03'!$B$68:$J$111</definedName>
    <definedName name="_xlnm._FilterDatabase" localSheetId="21" hidden="1">'S04'!$B$68:$J$111</definedName>
    <definedName name="_xlnm._FilterDatabase" localSheetId="22" hidden="1">'S05'!$B$68:$J$111</definedName>
    <definedName name="_xlnm._FilterDatabase" localSheetId="25" hidden="1">'S06'!$B$46:$H$78</definedName>
    <definedName name="_xlnm._FilterDatabase" localSheetId="26" hidden="1">'S07'!$B$68:$J$111</definedName>
    <definedName name="_xlnm._FilterDatabase" localSheetId="27" hidden="1">S08_start26!$B$46:$H$78</definedName>
    <definedName name="_xlnm._FilterDatabase" localSheetId="2" hidden="1">Svarsfrekvenser!$B$4:$E$20</definedName>
    <definedName name="_xlnm._FilterDatabase" localSheetId="23" hidden="1">'T01'!$B$68:$J$111</definedName>
    <definedName name="_xlnm._FilterDatabase" localSheetId="30" hidden="1">'T03'!$B$68:$J$111</definedName>
    <definedName name="_xlnm._FilterDatabase" localSheetId="34" hidden="1">'T04'!$B$68:$J$111</definedName>
    <definedName name="_xlnm._FilterDatabase" localSheetId="32" hidden="1">'T05'!$B$46:$H$78</definedName>
    <definedName name="_xlnm._FilterDatabase" localSheetId="35" hidden="1">'T06'!$B$68:$J$111</definedName>
    <definedName name="_xlnm._FilterDatabase" localSheetId="36" hidden="1">'T07'!$B$68:$J$111</definedName>
    <definedName name="_xlnm._FilterDatabase" localSheetId="37" hidden="1">T08_ny26!$B$68:$J$111</definedName>
    <definedName name="_xlnm._FilterDatabase" localSheetId="24" hidden="1">U01_ny26!$B$46:$H$78</definedName>
    <definedName name="_xlnm._FilterDatabase" localSheetId="38" hidden="1">'U02'!$B$68:$J$111</definedName>
    <definedName name="_xlnm._FilterDatabase" localSheetId="39" hidden="1">'U03'!$B$68:$J$111</definedName>
    <definedName name="_xlnm._FilterDatabase" localSheetId="40" hidden="1">'U04'!$B$68:$J$111</definedName>
    <definedName name="_xlnm._FilterDatabase" localSheetId="41" hidden="1">'U05'!$B$68:$J$111</definedName>
    <definedName name="_xlnm.Print_Area" localSheetId="42">A01_ny26!$A$1:$K$218</definedName>
    <definedName name="_xlnm.Print_Area" localSheetId="43">'A02'!$A$1:$K$218</definedName>
    <definedName name="_xlnm.Print_Area" localSheetId="44">'A03'!$A$1:$K$218</definedName>
    <definedName name="_xlnm.Print_Area" localSheetId="45">A03b!$A$1:$K$218</definedName>
    <definedName name="_xlnm.Print_Area" localSheetId="46">A03c!$A$1:$K$218</definedName>
    <definedName name="_xlnm.Print_Area" localSheetId="47">'A04'!$A$1:$K$218</definedName>
    <definedName name="_xlnm.Print_Area" localSheetId="48">'A05'!$A$1:$K$217</definedName>
    <definedName name="_xlnm.Print_Area" localSheetId="49">'A06'!$A$1:$K$217</definedName>
    <definedName name="_xlnm.Print_Area" localSheetId="50">'A07'!$A$1:$K$217</definedName>
    <definedName name="_xlnm.Print_Area" localSheetId="28">'B05'!$A$1:$K$218</definedName>
    <definedName name="_xlnm.Print_Area" localSheetId="29">'B06'!$A$1:$K$218</definedName>
    <definedName name="_xlnm.Print_Area" localSheetId="3">Bakgrund!$A$1:$E$32</definedName>
    <definedName name="_xlnm.Print_Area" localSheetId="33">'D01'!$A$1:$N$164</definedName>
    <definedName name="_xlnm.Print_Area" localSheetId="31">'D03'!$A$1:$N$164</definedName>
    <definedName name="_xlnm.Print_Area" localSheetId="16">'F01'!$A$1:$K$217</definedName>
    <definedName name="_xlnm.Print_Area" localSheetId="17">'F02'!$A$1:$K$217</definedName>
    <definedName name="_xlnm.Print_Area" localSheetId="4">'H01'!$A$1:$N$164</definedName>
    <definedName name="_xlnm.Print_Area" localSheetId="5">'H02'!$A$1:$N$164</definedName>
    <definedName name="_xlnm.Print_Area" localSheetId="9">'H03'!$A$1:$K$218</definedName>
    <definedName name="_xlnm.Print_Area" localSheetId="10">'H04'!$A$1:$K$218</definedName>
    <definedName name="_xlnm.Print_Area" localSheetId="11">'H05'!$A$1:$K$218</definedName>
    <definedName name="_xlnm.Print_Area" localSheetId="12">'H06'!$A$1:$K$218</definedName>
    <definedName name="_xlnm.Print_Area" localSheetId="13">'H07'!$A$1:$K$218</definedName>
    <definedName name="_xlnm.Print_Area" localSheetId="14">'H08'!$A$1:$K$218</definedName>
    <definedName name="_xlnm.Print_Area" localSheetId="15">'H09'!$A$1:$K$218</definedName>
    <definedName name="_xlnm.Print_Area" localSheetId="0">Information!$A$1:$A$27</definedName>
    <definedName name="_xlnm.Print_Area" localSheetId="6">'L01'!$A$1:$N$164</definedName>
    <definedName name="_xlnm.Print_Area" localSheetId="7">'L02'!$A$1:$N$164</definedName>
    <definedName name="_xlnm.Print_Area" localSheetId="8">'L03'!$A$1:$N$164</definedName>
    <definedName name="_xlnm.Print_Area" localSheetId="18">'S01'!$A$1:$K$218</definedName>
    <definedName name="_xlnm.Print_Area" localSheetId="19">S02_ny26!$A$1:$K$218</definedName>
    <definedName name="_xlnm.Print_Area" localSheetId="20">'S03'!$A$1:$K$218</definedName>
    <definedName name="_xlnm.Print_Area" localSheetId="21">'S04'!$A$1:$K$218</definedName>
    <definedName name="_xlnm.Print_Area" localSheetId="22">'S05'!$A$1:$K$218</definedName>
    <definedName name="_xlnm.Print_Area" localSheetId="25">'S06'!$A$1:$N$164</definedName>
    <definedName name="_xlnm.Print_Area" localSheetId="26">'S07'!$A$1:$K$218</definedName>
    <definedName name="_xlnm.Print_Area" localSheetId="27">S08_start26!$A$1:$N$164</definedName>
    <definedName name="_xlnm.Print_Area" localSheetId="2">Svarsfrekvenser!$A$1:$E$42</definedName>
    <definedName name="_xlnm.Print_Area" localSheetId="23">'T01'!$A$1:$K$218</definedName>
    <definedName name="_xlnm.Print_Area" localSheetId="30">'T03'!$A$1:$K$218</definedName>
    <definedName name="_xlnm.Print_Area" localSheetId="34">'T04'!$A$1:$K$218</definedName>
    <definedName name="_xlnm.Print_Area" localSheetId="32">'T05'!$A$1:$N$164</definedName>
    <definedName name="_xlnm.Print_Area" localSheetId="35">'T06'!$A$1:$K$218</definedName>
    <definedName name="_xlnm.Print_Area" localSheetId="36">'T07'!$A$1:$K$218</definedName>
    <definedName name="_xlnm.Print_Area" localSheetId="37">T08_ny26!$A$1:$K$218</definedName>
    <definedName name="_xlnm.Print_Area" localSheetId="24">U01_ny26!$A$1:$N$164</definedName>
    <definedName name="_xlnm.Print_Area" localSheetId="38">'U02'!$A$1:$K$218</definedName>
    <definedName name="_xlnm.Print_Area" localSheetId="39">'U03'!$A$1:$K$218</definedName>
    <definedName name="_xlnm.Print_Area" localSheetId="40">'U04'!$A$1:$K$218</definedName>
    <definedName name="_xlnm.Print_Area" localSheetId="41">'U05'!$A$1:$K$218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 i="1018" l="1"/>
  <c r="A5" i="1018"/>
  <c r="A4" i="1018"/>
  <c r="A3" i="1018"/>
  <c r="F1" i="1079"/>
  <c r="A113" i="1078" l="1"/>
  <c r="A52" i="1078"/>
  <c r="A4" i="1078"/>
  <c r="A111" i="1078"/>
  <c r="A50" i="1078"/>
  <c r="A2" i="1078"/>
  <c r="L1" i="1078"/>
  <c r="A113" i="1077"/>
  <c r="A52" i="1077"/>
  <c r="A4" i="1077"/>
  <c r="A111" i="1077"/>
  <c r="A50" i="1077"/>
  <c r="A2" i="1077"/>
  <c r="L1" i="1077"/>
  <c r="A113" i="1076"/>
  <c r="A52" i="1076"/>
  <c r="A4" i="1076"/>
  <c r="A111" i="1076"/>
  <c r="A50" i="1076"/>
  <c r="A2" i="1076"/>
  <c r="L1" i="1076"/>
  <c r="A114" i="1075"/>
  <c r="A53" i="1075"/>
  <c r="A4" i="1075"/>
  <c r="A112" i="1075"/>
  <c r="A51" i="1075"/>
  <c r="A2" i="1075"/>
  <c r="L1" i="1075"/>
  <c r="A114" i="1074"/>
  <c r="A53" i="1074"/>
  <c r="A4" i="1074"/>
  <c r="A112" i="1074"/>
  <c r="A51" i="1074"/>
  <c r="A2" i="1074"/>
  <c r="L1" i="1074"/>
  <c r="A114" i="1073"/>
  <c r="A53" i="1073"/>
  <c r="A4" i="1073"/>
  <c r="A112" i="1073"/>
  <c r="A51" i="1073"/>
  <c r="A2" i="1073"/>
  <c r="L1" i="1073"/>
  <c r="A114" i="1072"/>
  <c r="A53" i="1072"/>
  <c r="A4" i="1072"/>
  <c r="A112" i="1072"/>
  <c r="A51" i="1072"/>
  <c r="A2" i="1072"/>
  <c r="L1" i="1072"/>
  <c r="A114" i="1071"/>
  <c r="A53" i="1071"/>
  <c r="A4" i="1071"/>
  <c r="A112" i="1071"/>
  <c r="A51" i="1071"/>
  <c r="A2" i="1071"/>
  <c r="L1" i="1071"/>
  <c r="A114" i="1070"/>
  <c r="A53" i="1070"/>
  <c r="A4" i="1070"/>
  <c r="A112" i="1070"/>
  <c r="A51" i="1070"/>
  <c r="A2" i="1070"/>
  <c r="L1" i="1070"/>
  <c r="A114" i="1069"/>
  <c r="A53" i="1069"/>
  <c r="A4" i="1069"/>
  <c r="A112" i="1069"/>
  <c r="A51" i="1069"/>
  <c r="A2" i="1069"/>
  <c r="L1" i="1069"/>
  <c r="A114" i="1068"/>
  <c r="A53" i="1068"/>
  <c r="A4" i="1068"/>
  <c r="A112" i="1068"/>
  <c r="A51" i="1068"/>
  <c r="A2" i="1068"/>
  <c r="L1" i="1068"/>
  <c r="A114" i="1067"/>
  <c r="A53" i="1067"/>
  <c r="A4" i="1067"/>
  <c r="A112" i="1067"/>
  <c r="A51" i="1067"/>
  <c r="A2" i="1067"/>
  <c r="L1" i="1067"/>
  <c r="A114" i="1066"/>
  <c r="A53" i="1066"/>
  <c r="A4" i="1066"/>
  <c r="A112" i="1066"/>
  <c r="A51" i="1066"/>
  <c r="A2" i="1066"/>
  <c r="L1" i="1066"/>
  <c r="A114" i="1065"/>
  <c r="A53" i="1065"/>
  <c r="A4" i="1065"/>
  <c r="A112" i="1065"/>
  <c r="A51" i="1065"/>
  <c r="A2" i="1065"/>
  <c r="L1" i="1065"/>
  <c r="A114" i="1064"/>
  <c r="A53" i="1064"/>
  <c r="A4" i="1064"/>
  <c r="A112" i="1064"/>
  <c r="A51" i="1064"/>
  <c r="A2" i="1064"/>
  <c r="L1" i="1064"/>
  <c r="A114" i="1063"/>
  <c r="A53" i="1063"/>
  <c r="A4" i="1063"/>
  <c r="A112" i="1063"/>
  <c r="A51" i="1063"/>
  <c r="A2" i="1063"/>
  <c r="L1" i="1063"/>
  <c r="A114" i="1062"/>
  <c r="A53" i="1062"/>
  <c r="A4" i="1062"/>
  <c r="A112" i="1062"/>
  <c r="A51" i="1062"/>
  <c r="A2" i="1062"/>
  <c r="L1" i="1062"/>
  <c r="A83" i="1061"/>
  <c r="A4" i="1061"/>
  <c r="A118" i="1061"/>
  <c r="A81" i="1061"/>
  <c r="A2" i="1061"/>
  <c r="O1" i="1061"/>
  <c r="A83" i="1060"/>
  <c r="A4" i="1060"/>
  <c r="A118" i="1060"/>
  <c r="A81" i="1060"/>
  <c r="A2" i="1060"/>
  <c r="O1" i="1060"/>
  <c r="A83" i="1059"/>
  <c r="A4" i="1059"/>
  <c r="A118" i="1059"/>
  <c r="A81" i="1059"/>
  <c r="A2" i="1059"/>
  <c r="O1" i="1059"/>
  <c r="A114" i="1058"/>
  <c r="A53" i="1058"/>
  <c r="A4" i="1058"/>
  <c r="A112" i="1058"/>
  <c r="A51" i="1058"/>
  <c r="A2" i="1058"/>
  <c r="L1" i="1058"/>
  <c r="A114" i="1057"/>
  <c r="A53" i="1057"/>
  <c r="A4" i="1057"/>
  <c r="A112" i="1057"/>
  <c r="A51" i="1057"/>
  <c r="A2" i="1057"/>
  <c r="L1" i="1057"/>
  <c r="A114" i="1056"/>
  <c r="A53" i="1056"/>
  <c r="A4" i="1056"/>
  <c r="A112" i="1056"/>
  <c r="A51" i="1056"/>
  <c r="A2" i="1056"/>
  <c r="L1" i="1056"/>
  <c r="A83" i="1055"/>
  <c r="A4" i="1055"/>
  <c r="A118" i="1055"/>
  <c r="A81" i="1055"/>
  <c r="A2" i="1055"/>
  <c r="O1" i="1055"/>
  <c r="A114" i="1054"/>
  <c r="A53" i="1054"/>
  <c r="A4" i="1054"/>
  <c r="A112" i="1054"/>
  <c r="A51" i="1054"/>
  <c r="A2" i="1054"/>
  <c r="L1" i="1054"/>
  <c r="A83" i="1053"/>
  <c r="A4" i="1053"/>
  <c r="A118" i="1053"/>
  <c r="A81" i="1053"/>
  <c r="A2" i="1053"/>
  <c r="O1" i="1053"/>
  <c r="A83" i="1052"/>
  <c r="A4" i="1052"/>
  <c r="A118" i="1052"/>
  <c r="A81" i="1052"/>
  <c r="A2" i="1052"/>
  <c r="O1" i="1052"/>
  <c r="A114" i="1051"/>
  <c r="A53" i="1051"/>
  <c r="A4" i="1051"/>
  <c r="A112" i="1051"/>
  <c r="A51" i="1051"/>
  <c r="A2" i="1051"/>
  <c r="L1" i="1051"/>
  <c r="A114" i="1050"/>
  <c r="A53" i="1050"/>
  <c r="A4" i="1050"/>
  <c r="A112" i="1050"/>
  <c r="A51" i="1050"/>
  <c r="A2" i="1050"/>
  <c r="L1" i="1050"/>
  <c r="A114" i="1049"/>
  <c r="A53" i="1049"/>
  <c r="A4" i="1049"/>
  <c r="A112" i="1049"/>
  <c r="A51" i="1049"/>
  <c r="A2" i="1049"/>
  <c r="L1" i="1049"/>
  <c r="A114" i="1048"/>
  <c r="A53" i="1048"/>
  <c r="A4" i="1048"/>
  <c r="A112" i="1048"/>
  <c r="A51" i="1048"/>
  <c r="A2" i="1048"/>
  <c r="L1" i="1048"/>
  <c r="A114" i="1047"/>
  <c r="A53" i="1047"/>
  <c r="A4" i="1047"/>
  <c r="A112" i="1047"/>
  <c r="A51" i="1047"/>
  <c r="A2" i="1047"/>
  <c r="L1" i="1047"/>
  <c r="A114" i="1046"/>
  <c r="A53" i="1046"/>
  <c r="A4" i="1046"/>
  <c r="A112" i="1046"/>
  <c r="A51" i="1046"/>
  <c r="A2" i="1046"/>
  <c r="L1" i="1046"/>
  <c r="A113" i="1045"/>
  <c r="A52" i="1045"/>
  <c r="A4" i="1045"/>
  <c r="A111" i="1045"/>
  <c r="A50" i="1045"/>
  <c r="A2" i="1045"/>
  <c r="L1" i="1045"/>
  <c r="A113" i="1044"/>
  <c r="A52" i="1044"/>
  <c r="A4" i="1044"/>
  <c r="A111" i="1044"/>
  <c r="A50" i="1044"/>
  <c r="A2" i="1044"/>
  <c r="L1" i="1044"/>
  <c r="A114" i="1043"/>
  <c r="A53" i="1043"/>
  <c r="A4" i="1043"/>
  <c r="A112" i="1043"/>
  <c r="A51" i="1043"/>
  <c r="A2" i="1043"/>
  <c r="L1" i="1043"/>
  <c r="A114" i="1042"/>
  <c r="A53" i="1042"/>
  <c r="A4" i="1042"/>
  <c r="A112" i="1042"/>
  <c r="A51" i="1042"/>
  <c r="A2" i="1042"/>
  <c r="L1" i="1042"/>
  <c r="A114" i="1041"/>
  <c r="A53" i="1041"/>
  <c r="A4" i="1041"/>
  <c r="A112" i="1041"/>
  <c r="A51" i="1041"/>
  <c r="A2" i="1041"/>
  <c r="L1" i="1041"/>
  <c r="A114" i="1040"/>
  <c r="A53" i="1040"/>
  <c r="A4" i="1040"/>
  <c r="A112" i="1040"/>
  <c r="A51" i="1040"/>
  <c r="A2" i="1040"/>
  <c r="L1" i="1040"/>
  <c r="A114" i="1039"/>
  <c r="A53" i="1039"/>
  <c r="A4" i="1039"/>
  <c r="A112" i="1039"/>
  <c r="A51" i="1039"/>
  <c r="A2" i="1039"/>
  <c r="L1" i="1039"/>
  <c r="A114" i="1038"/>
  <c r="A53" i="1038"/>
  <c r="A4" i="1038"/>
  <c r="A112" i="1038"/>
  <c r="A51" i="1038"/>
  <c r="A2" i="1038"/>
  <c r="L1" i="1038"/>
  <c r="A114" i="1037"/>
  <c r="A53" i="1037"/>
  <c r="A4" i="1037"/>
  <c r="A112" i="1037"/>
  <c r="A51" i="1037"/>
  <c r="A2" i="1037"/>
  <c r="L1" i="1037"/>
  <c r="A83" i="1036"/>
  <c r="A4" i="1036"/>
  <c r="A118" i="1036"/>
  <c r="A81" i="1036"/>
  <c r="A2" i="1036"/>
  <c r="O1" i="1036"/>
  <c r="A83" i="1035"/>
  <c r="A4" i="1035"/>
  <c r="A118" i="1035"/>
  <c r="A81" i="1035"/>
  <c r="A2" i="1035"/>
  <c r="O1" i="1035"/>
  <c r="A83" i="1034"/>
  <c r="A4" i="1034"/>
  <c r="A118" i="1034"/>
  <c r="A81" i="1034"/>
  <c r="A2" i="1034"/>
  <c r="O1" i="1034"/>
  <c r="A83" i="1033"/>
  <c r="A4" i="1033"/>
  <c r="A118" i="1033"/>
  <c r="A81" i="1033"/>
  <c r="A2" i="1033"/>
  <c r="O1" i="1033"/>
  <c r="A83" i="1032"/>
  <c r="A4" i="1032"/>
  <c r="A118" i="1032"/>
  <c r="A81" i="1032"/>
  <c r="A2" i="1032"/>
  <c r="O1" i="1032"/>
  <c r="A53" i="1018" l="1"/>
  <c r="A52" i="1018"/>
  <c r="A51" i="1018"/>
  <c r="A50" i="1018"/>
  <c r="A49" i="1018"/>
  <c r="A48" i="1018"/>
  <c r="A47" i="1018"/>
  <c r="A46" i="1018"/>
  <c r="A45" i="1018"/>
  <c r="A44" i="1018"/>
  <c r="A43" i="1018"/>
  <c r="A42" i="1018"/>
  <c r="A41" i="1018"/>
  <c r="A40" i="1018"/>
  <c r="A39" i="1018"/>
  <c r="A38" i="1018"/>
  <c r="A37" i="1018"/>
  <c r="A36" i="1018"/>
  <c r="A35" i="1018"/>
  <c r="A34" i="1018"/>
  <c r="A33" i="1018"/>
  <c r="A32" i="1018"/>
  <c r="A31" i="1018"/>
  <c r="A30" i="1018"/>
  <c r="A29" i="1018"/>
  <c r="A28" i="1018"/>
  <c r="A27" i="1018"/>
  <c r="A26" i="1018"/>
  <c r="A25" i="1018"/>
  <c r="A24" i="1018"/>
  <c r="A23" i="1018"/>
  <c r="A22" i="1018"/>
  <c r="A21" i="1018"/>
  <c r="A20" i="1018"/>
  <c r="A19" i="1018"/>
  <c r="A18" i="1018"/>
  <c r="A17" i="1018"/>
  <c r="A16" i="1018"/>
  <c r="A15" i="1018"/>
  <c r="A14" i="1018"/>
  <c r="A13" i="1018"/>
  <c r="A12" i="1018"/>
  <c r="A11" i="1018"/>
  <c r="A10" i="1018"/>
  <c r="A9" i="1018"/>
  <c r="A8" i="1018"/>
  <c r="A7" i="1018"/>
  <c r="A2" i="1018"/>
  <c r="G1" i="1016" l="1"/>
  <c r="D42" i="1016" l="1"/>
  <c r="C42" i="1016"/>
  <c r="E41" i="1016"/>
  <c r="D40" i="1016"/>
  <c r="C40" i="1016"/>
  <c r="E40" i="1016" s="1"/>
  <c r="E39" i="1016"/>
  <c r="E38" i="1016"/>
  <c r="D37" i="1016"/>
  <c r="C37" i="1016"/>
  <c r="E36" i="1016"/>
  <c r="E35" i="1016"/>
  <c r="E34" i="1016"/>
  <c r="E33" i="1016"/>
  <c r="E32" i="1016"/>
  <c r="D31" i="1016"/>
  <c r="C31" i="1016"/>
  <c r="E30" i="1016"/>
  <c r="E29" i="1016"/>
  <c r="E28" i="1016"/>
  <c r="E27" i="1016"/>
  <c r="E5" i="1016"/>
  <c r="E19" i="1016"/>
  <c r="E17" i="1016"/>
  <c r="E16" i="1016"/>
  <c r="E14" i="1016"/>
  <c r="E13" i="1016"/>
  <c r="E12" i="1016"/>
  <c r="E11" i="1016"/>
  <c r="E10" i="1016"/>
  <c r="E8" i="1016"/>
  <c r="E7" i="1016"/>
  <c r="E6" i="1016"/>
  <c r="C18" i="1016"/>
  <c r="D18" i="1016"/>
  <c r="C15" i="1016"/>
  <c r="D15" i="1016"/>
  <c r="D9" i="1016"/>
  <c r="C9" i="1016"/>
  <c r="E37" i="1016" l="1"/>
  <c r="E42" i="1016"/>
  <c r="E31" i="1016"/>
  <c r="E9" i="1016"/>
  <c r="E18" i="1016"/>
  <c r="E15" i="1016"/>
  <c r="C20" i="1016" l="1"/>
  <c r="D20" i="1016"/>
  <c r="E20" i="1016" l="1"/>
</calcChain>
</file>

<file path=xl/sharedStrings.xml><?xml version="1.0" encoding="utf-8"?>
<sst xmlns="http://schemas.openxmlformats.org/spreadsheetml/2006/main" count="3961" uniqueCount="198">
  <si>
    <t>Totalt</t>
  </si>
  <si>
    <t>Sällan</t>
  </si>
  <si>
    <t>Ibland</t>
  </si>
  <si>
    <t>Ofta</t>
  </si>
  <si>
    <t>Tjejer</t>
  </si>
  <si>
    <t>Killar</t>
  </si>
  <si>
    <t>Nej</t>
  </si>
  <si>
    <t>Vet inte</t>
  </si>
  <si>
    <t>Det är okej</t>
  </si>
  <si>
    <t>Det är inte okej</t>
  </si>
  <si>
    <t>Ja, flera gånger</t>
  </si>
  <si>
    <t>Ja, en gång</t>
  </si>
  <si>
    <t>Ja</t>
  </si>
  <si>
    <t>Nej bara med min klass</t>
  </si>
  <si>
    <t>Ja  </t>
  </si>
  <si>
    <t>Ja, varje dag</t>
  </si>
  <si>
    <t>Jag tänker inte på det</t>
  </si>
  <si>
    <t>Det känns inte bra</t>
  </si>
  <si>
    <t>Det känns bra</t>
  </si>
  <si>
    <t>Vad skulle du tycka om din bästa kompis skulle använda cannabis (marijuana/hasch)?</t>
  </si>
  <si>
    <t>Vad skulle du tycka om din bästa kompis skulle dricka sig full?</t>
  </si>
  <si>
    <t>Vad skulle du tycka om din bästa kompis skulle röka cigarretter?</t>
  </si>
  <si>
    <t>Har du druckit så mycket alkohol att du känt dig full?</t>
  </si>
  <si>
    <t>Är du orolig för att din familjs pengar inte ska räcka till?</t>
  </si>
  <si>
    <t>Är du trygg hemma?</t>
  </si>
  <si>
    <t>Kan du lita på någon av dina föräldrar när det är viktigt?</t>
  </si>
  <si>
    <t>Känner du dig trygg i skolan?</t>
  </si>
  <si>
    <t>Tror dina lärare att du kan lära dig saker i skolan?</t>
  </si>
  <si>
    <t>Lyssnar dina lärare på dig?</t>
  </si>
  <si>
    <t>Tycker du att skolarbetet känns viktigt?</t>
  </si>
  <si>
    <t>Trivs du i skolan?</t>
  </si>
  <si>
    <t>Känner du att du är bra som du är?</t>
  </si>
  <si>
    <t>Känner du dig ensam?</t>
  </si>
  <si>
    <t>Är du glad?</t>
  </si>
  <si>
    <t>Sover du dåligt?</t>
  </si>
  <si>
    <t>Har du ont i magen?</t>
  </si>
  <si>
    <t>Har du ont i huvudet?</t>
  </si>
  <si>
    <t>Karlskoga</t>
  </si>
  <si>
    <t>Örebro</t>
  </si>
  <si>
    <t>Askersund</t>
  </si>
  <si>
    <t>Degerfors</t>
  </si>
  <si>
    <t>Hallsberg</t>
  </si>
  <si>
    <t>Hällefors</t>
  </si>
  <si>
    <t>Kumla</t>
  </si>
  <si>
    <t>Laxå</t>
  </si>
  <si>
    <t>Lekeberg</t>
  </si>
  <si>
    <t>Lindesberg</t>
  </si>
  <si>
    <t>Ljusnarsberg</t>
  </si>
  <si>
    <t>Nora</t>
  </si>
  <si>
    <t>Södra länsdelen</t>
  </si>
  <si>
    <t>Västra länsdelen</t>
  </si>
  <si>
    <t>Norra länsdelen</t>
  </si>
  <si>
    <t>Kön</t>
  </si>
  <si>
    <t>Örebro län</t>
  </si>
  <si>
    <t>Svarsfrekvens</t>
  </si>
  <si>
    <t>Antal svar</t>
  </si>
  <si>
    <t>Antal elever</t>
  </si>
  <si>
    <t>Skolkommun</t>
  </si>
  <si>
    <t>H01</t>
  </si>
  <si>
    <t>H02</t>
  </si>
  <si>
    <t>L01</t>
  </si>
  <si>
    <t>L02</t>
  </si>
  <si>
    <t>L03</t>
  </si>
  <si>
    <t>H03</t>
  </si>
  <si>
    <t>H04</t>
  </si>
  <si>
    <t>H05</t>
  </si>
  <si>
    <t>H06</t>
  </si>
  <si>
    <t>H07</t>
  </si>
  <si>
    <t>Känner du dig stressad?</t>
  </si>
  <si>
    <t>H08</t>
  </si>
  <si>
    <t>H09</t>
  </si>
  <si>
    <t>F01</t>
  </si>
  <si>
    <t>F02</t>
  </si>
  <si>
    <t>Hur känns det när du tänker på framtiden för världen?</t>
  </si>
  <si>
    <t>S01</t>
  </si>
  <si>
    <t>S03</t>
  </si>
  <si>
    <t>S04</t>
  </si>
  <si>
    <t>S05</t>
  </si>
  <si>
    <t>T01</t>
  </si>
  <si>
    <t>S06</t>
  </si>
  <si>
    <t>S07</t>
  </si>
  <si>
    <t>B05</t>
  </si>
  <si>
    <t>B06</t>
  </si>
  <si>
    <t>T03</t>
  </si>
  <si>
    <t>D01</t>
  </si>
  <si>
    <t>D03</t>
  </si>
  <si>
    <t>T05</t>
  </si>
  <si>
    <t>T06</t>
  </si>
  <si>
    <t>T07</t>
  </si>
  <si>
    <t>U02</t>
  </si>
  <si>
    <t>U03</t>
  </si>
  <si>
    <t>U04</t>
  </si>
  <si>
    <t>U05</t>
  </si>
  <si>
    <t>A02</t>
  </si>
  <si>
    <t>A03</t>
  </si>
  <si>
    <t>A03b</t>
  </si>
  <si>
    <t>A03c</t>
  </si>
  <si>
    <t>A04</t>
  </si>
  <si>
    <t>A05</t>
  </si>
  <si>
    <t>A06</t>
  </si>
  <si>
    <t>A07</t>
  </si>
  <si>
    <t>Rubrik</t>
  </si>
  <si>
    <t>Förklaring</t>
  </si>
  <si>
    <t>Bladnamn</t>
  </si>
  <si>
    <t>Länk</t>
  </si>
  <si>
    <t>Mår oftast bra</t>
  </si>
  <si>
    <t>Har någon att prata med om hur de mår</t>
  </si>
  <si>
    <t>Andel elever som svarat "Ja" på frågan "Har du någon du kan prata med om hur du mår?"</t>
  </si>
  <si>
    <t>Tränar minst tre gånger i veckan</t>
  </si>
  <si>
    <t>Andel elever som svarat "Ja" på frågan "Tränar du så att du blir andfådd/svettig minst tre gånger i veckan?"</t>
  </si>
  <si>
    <t>Äter grönsaker varje dag</t>
  </si>
  <si>
    <t>Andel elever som svarat "Ja" på frågan "Äter du grönsaker varje dag?"</t>
  </si>
  <si>
    <t>Äter frukost varje dag</t>
  </si>
  <si>
    <t>Andel elever som svarat "Ja" på frågan "Äter du frukost varje dag?"</t>
  </si>
  <si>
    <t>Hur känns det när du tänker på din framtid?</t>
  </si>
  <si>
    <t>Har under det senaste året blivit utsatt för mobbning i skolan</t>
  </si>
  <si>
    <t>Andel elever som svarat "Ja" på frågan "Finns det någon person på skolan som du kan prata med om du känner dig otrygg eller har blivit dåligt behandlad?"</t>
  </si>
  <si>
    <t>Med i en förening</t>
  </si>
  <si>
    <t>Känner du dig trygg när du är på fritidsaktiviteter?</t>
  </si>
  <si>
    <t>Tycker att man kan lita på de flesta människor</t>
  </si>
  <si>
    <t>Andel elever som svarat "Ja" på frågan "Tycker du att man kan lita på de flesta människor?"</t>
  </si>
  <si>
    <t>Känner du dig trygg på dagen när du är ute på en allmän plats?</t>
  </si>
  <si>
    <t>Känner du dig trygg när du är ute på allmän plats på kvällen/natten?</t>
  </si>
  <si>
    <t>Har du under det senaste året blivit utsatt för hot?</t>
  </si>
  <si>
    <t>Har du under det senaste året blivit utsatt för fysiskt våld?</t>
  </si>
  <si>
    <t>Har du under det senaste året blivit utsatt för en sexuell handling fast du inte ville det?</t>
  </si>
  <si>
    <t>Har du under det senaste året blivit utsatt för rån?</t>
  </si>
  <si>
    <t>Har du snusat?</t>
  </si>
  <si>
    <t>Har du druckit alkohol?</t>
  </si>
  <si>
    <t>Har du råkat illa ut när du druckit alkohol?</t>
  </si>
  <si>
    <t>Har du använt narkotika?</t>
  </si>
  <si>
    <t>Har någon på skolan att prata med vid otrygg situation</t>
  </si>
  <si>
    <t>Vill vara med och säga vad de tycker i frågor som kommunen bestämmer över</t>
  </si>
  <si>
    <t>Område</t>
  </si>
  <si>
    <t>Har du kompisar i skolan?</t>
  </si>
  <si>
    <t>S02_ny26</t>
  </si>
  <si>
    <t>(I undersökningen 2023 löd frågan "Har du kompisar i skolan som vill vara med dig?")</t>
  </si>
  <si>
    <t xml:space="preserve"> </t>
  </si>
  <si>
    <t>U01_ny26</t>
  </si>
  <si>
    <t>S08_start26</t>
  </si>
  <si>
    <t>Brukar du gå eller cykla till skolan?</t>
  </si>
  <si>
    <t>T08_ny26</t>
  </si>
  <si>
    <t>A01_ny26</t>
  </si>
  <si>
    <t>Framtiden är till exempel när du inte längre går i skolan, när du blivit vuxen.</t>
  </si>
  <si>
    <t>Andel elever som svarat "Ja" på frågan "Har du under det senaste året blivit utsatt för mobbning i skolan? Att du flera gånger känt dig ledsen, arg eller rädd för att andra elever på skolan varit elaka mot dig." (År 2023 löd förklaringstexten: "Mobbning är när någon blir dåligt behandlad flera gånger av samma personer."</t>
  </si>
  <si>
    <t>Känner du dig som en del av gemenskapen på hela skolan?</t>
  </si>
  <si>
    <t>I frågan anges skolans namn som eleven går på.</t>
  </si>
  <si>
    <t xml:space="preserve">Känner du dig trygg på nätet? </t>
  </si>
  <si>
    <t>Till exempel på sociala medier som Snapchat och Instagram, på Youtube och i olika spel. (2023 saknades förklaringstext.)</t>
  </si>
  <si>
    <t>2023 löd frågan "Har du rökt cigaretter, e-cigaretter, vape eller vattenpipa?".</t>
  </si>
  <si>
    <t>Har du rökt cigaretter eller vape/e-cigaretter?</t>
  </si>
  <si>
    <t>Med snus menar vi både snus som innehåller tobak (portions- eller lössnus) och nikotinssnus (vitt snus/nikotinpåsar).</t>
  </si>
  <si>
    <t>Andelar beräknat på alla elever som svarat på frågan om de druckit alkohol (även de som svarat att de inte druckit).</t>
  </si>
  <si>
    <t>Droger som till exempel cannabis (hasch, marijuana, ”gräs”), amfetamin, kokain, heroin, LSD, GHB och ecstasy. Mediciner som du har fått på recept av din doktor räknas inte som narkotika.</t>
  </si>
  <si>
    <t>Andel elever som svarat "Ja" på frågan "Skulle du vilja vara med och säga vad du tycker i frågor som kommunen bestämmer över? Till exempel om skolan, området där du bor eller vilka fritidsaktiviteter som finns."</t>
  </si>
  <si>
    <t>Andel elever som svarat "Ja" på frågan "Är du med i någon förening? Till exempel en förening där du spelar fotboll eller teater."</t>
  </si>
  <si>
    <t>Till exempel om du går på stan och shoppar, är ute och cyklar, väntar på bussen eller hänger i en park på dagen.</t>
  </si>
  <si>
    <t>Till exempel om du är ute sent med kompisar, går, cyklar eller åker buss hem sent.</t>
  </si>
  <si>
    <t>Till exempel att någon har sagt saker för att skrämma dig eller tvinga dig att göra något.</t>
  </si>
  <si>
    <t>Till exempel att någon har skickat nakenbilder till dig, tvingat dig att skicka nakenbilder, tagit på dig, tvingat dig att ta på dem eller tvingat dig att ta på dig själv på ett sexuellt sätt.</t>
  </si>
  <si>
    <t>Till exempel att någon har slagit, knuffat eller sparkat på dig.</t>
  </si>
  <si>
    <t>Till exempel att någon har tagit saker, kläder eller pengar från dig.</t>
  </si>
  <si>
    <t>Alkohol finns till exempel i öl, cider, alkoläsk, vin och sprit. (2023 löd förklaringstexten: "Med alkohol menar vi folköl, mellan-/starköl, starkcider, alkoläsk, vin, starkvin och sprit.")</t>
  </si>
  <si>
    <t>T04</t>
  </si>
  <si>
    <t>Till exempel om du är på fotbollsträning, körsång, simning eller någon annan aktivitet på fritiden.</t>
  </si>
  <si>
    <t>Liv &amp; hälsa ung 2026 anpassad skola årskurs 7–9</t>
  </si>
  <si>
    <t>Länsdel</t>
  </si>
  <si>
    <t>Örebro kommun</t>
  </si>
  <si>
    <t>Totalt södra länsdelen</t>
  </si>
  <si>
    <t>Totalt västra länsdelen</t>
  </si>
  <si>
    <t>Totalt norra länsdelen</t>
  </si>
  <si>
    <t>Antal elever, antal svar samt svarsfrekvens</t>
  </si>
  <si>
    <t>Liv &amp; hälsa ung 2023 anpassad skola årskurs 7–9</t>
  </si>
  <si>
    <t>År</t>
  </si>
  <si>
    <t>Liv &amp; hälsa ung 2026 - Anpassad skola årskurs 7–9</t>
  </si>
  <si>
    <t>Andel (%)</t>
  </si>
  <si>
    <t>Antal svarande</t>
  </si>
  <si>
    <t>Nej jag känner mig inte som en del av gemenskapen på hela skolan</t>
  </si>
  <si>
    <t>Ja, en eller flera gånger</t>
  </si>
  <si>
    <t/>
  </si>
  <si>
    <t>Andel elever som svarat "Ja" på frågan "Brukar du gå eller cykla till skolan?". Ny fråga 2026</t>
  </si>
  <si>
    <t>Liv &amp; hälsa ung - Anpassad skola 2026</t>
  </si>
  <si>
    <t>Andel</t>
  </si>
  <si>
    <t>Kursplan</t>
  </si>
  <si>
    <t>Ämnen</t>
  </si>
  <si>
    <t>Ämnesområden</t>
  </si>
  <si>
    <t>Tjej</t>
  </si>
  <si>
    <t>Kille</t>
  </si>
  <si>
    <t>Annat</t>
  </si>
  <si>
    <t>Född i Sverige</t>
  </si>
  <si>
    <t>Förälder född utanför Sverige*</t>
  </si>
  <si>
    <t>*Är någon av dina föräldrar födda utanför Sverige? Svara ja om en eller fler av dina föräldrar är födda i ett annat land än Sverige.</t>
  </si>
  <si>
    <t>Kursplan, kön och bakgrund för svarande elever anpassad grundskola 7–9</t>
  </si>
  <si>
    <t>Bakgrund</t>
  </si>
  <si>
    <t>Förälder född utanför Sverige</t>
  </si>
  <si>
    <t>Svarsfrekvens uppdelat på kommun och länsdel</t>
  </si>
  <si>
    <t>Liv &amp; hälsa ung - Anpassad skola 2023</t>
  </si>
  <si>
    <r>
      <t>Andel elever som svarat "Bra"</t>
    </r>
    <r>
      <rPr>
        <i/>
        <sz val="9"/>
        <rFont val="Arial"/>
        <family val="2"/>
      </rPr>
      <t xml:space="preserve"> </t>
    </r>
    <r>
      <rPr>
        <sz val="9"/>
        <rFont val="Arial"/>
        <family val="2"/>
      </rPr>
      <t>på frågan "Hur mår du oftast?"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</si>
</sst>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_-* #,##0_-;\-* #,##0_-;_-* &quot;-&quot;??_-;_-@_-"/>
    <numFmt numFmtId="166" formatCode="#,##0_ ;\-#,##0\ "/>
    <numFmt numFmtId="167" formatCode="0;;;"/>
  </numFmts>
  <fonts count="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9"/>
      <name val="Arial"/>
      <family val="2"/>
    </font>
    <font>
      <b/>
      <sz val="9"/>
      <name val="Arial"/>
      <family val="2"/>
    </font>
    <font>
      <sz val="10"/>
      <color rgb="FFFF0000"/>
      <name val="Arial"/>
      <family val="2"/>
    </font>
    <font>
      <b/>
      <sz val="16"/>
      <name val="Arial"/>
      <family val="2"/>
    </font>
    <font>
      <b/>
      <sz val="12"/>
      <color rgb="FFFF0000"/>
      <name val="Arial"/>
      <family val="2"/>
    </font>
    <font>
      <sz val="12"/>
      <color rgb="FFFF0000"/>
      <name val="Arial"/>
      <family val="2"/>
    </font>
    <font>
      <b/>
      <sz val="12"/>
      <color theme="1"/>
      <name val="Arial"/>
      <family val="2"/>
    </font>
    <font>
      <i/>
      <sz val="9"/>
      <name val="Arial"/>
      <family val="2"/>
    </font>
    <font>
      <b/>
      <sz val="14"/>
      <color rgb="FFFF0000"/>
      <name val="Arial"/>
      <family val="2"/>
    </font>
    <font>
      <b/>
      <sz val="11"/>
      <color rgb="FFFF0000"/>
      <name val="Arial"/>
      <family val="2"/>
    </font>
    <font>
      <sz val="11"/>
      <color rgb="FFFF0000"/>
      <name val="Arial"/>
      <family val="2"/>
    </font>
    <font>
      <sz val="11"/>
      <name val="Arial"/>
      <family val="2"/>
    </font>
    <font>
      <b/>
      <sz val="11"/>
      <name val="Arial"/>
      <family val="2"/>
    </font>
    <font>
      <sz val="12"/>
      <name val="Arial"/>
      <family val="2"/>
    </font>
    <font>
      <b/>
      <sz val="16"/>
      <color theme="1"/>
      <name val="Arial"/>
      <family val="2"/>
    </font>
    <font>
      <b/>
      <sz val="11"/>
      <color theme="1"/>
      <name val="Arial"/>
      <family val="2"/>
    </font>
    <font>
      <b/>
      <sz val="11"/>
      <color rgb="FF000000"/>
      <name val="Arial"/>
      <family val="2"/>
    </font>
    <font>
      <sz val="10"/>
      <name val="Arial"/>
      <family val="2"/>
    </font>
    <font>
      <b/>
      <sz val="12"/>
      <name val="Calibri"/>
      <family val="2"/>
    </font>
    <font>
      <sz val="11"/>
      <name val="Calibri"/>
      <family val="2"/>
      <scheme val="minor"/>
    </font>
    <font>
      <b/>
      <sz val="12"/>
      <name val="Calibri"/>
      <family val="2"/>
      <scheme val="minor"/>
    </font>
    <font>
      <i/>
      <sz val="11"/>
      <name val="Calibri"/>
      <family val="2"/>
      <scheme val="minor"/>
    </font>
    <font>
      <sz val="12"/>
      <color theme="1"/>
      <name val="Arial"/>
      <family val="2"/>
    </font>
    <font>
      <b/>
      <sz val="16"/>
      <color theme="1" tint="0.499984740745262"/>
      <name val="Arial"/>
      <family val="2"/>
    </font>
    <font>
      <sz val="10"/>
      <color theme="1" tint="0.499984740745262"/>
      <name val="Arial"/>
      <family val="2"/>
    </font>
    <font>
      <b/>
      <sz val="12"/>
      <color theme="1" tint="0.499984740745262"/>
      <name val="Arial"/>
      <family val="2"/>
    </font>
    <font>
      <sz val="12"/>
      <color theme="1" tint="0.499984740745262"/>
      <name val="Arial"/>
      <family val="2"/>
    </font>
    <font>
      <sz val="11"/>
      <color theme="1" tint="0.499984740745262"/>
      <name val="Arial"/>
      <family val="2"/>
    </font>
    <font>
      <b/>
      <sz val="11"/>
      <color theme="1" tint="0.499984740745262"/>
      <name val="Arial"/>
      <family val="2"/>
    </font>
    <font>
      <i/>
      <sz val="11"/>
      <name val="Arial"/>
      <family val="2"/>
    </font>
    <font>
      <sz val="10"/>
      <color rgb="FF7030A0"/>
      <name val="Arial"/>
      <family val="2"/>
    </font>
    <font>
      <b/>
      <sz val="9"/>
      <color theme="1" tint="0.499984740745262"/>
      <name val="Arial"/>
      <family val="2"/>
    </font>
    <font>
      <i/>
      <sz val="11"/>
      <color theme="1" tint="0.499984740745262"/>
      <name val="Arial"/>
      <family val="2"/>
    </font>
    <font>
      <u/>
      <sz val="10"/>
      <color theme="10"/>
      <name val="Arial"/>
      <family val="2"/>
    </font>
    <font>
      <sz val="11"/>
      <color theme="1"/>
      <name val="Arial"/>
      <family val="2"/>
    </font>
    <font>
      <sz val="11"/>
      <color theme="0"/>
      <name val="Arial"/>
      <family val="2"/>
    </font>
    <font>
      <sz val="10"/>
      <color theme="0"/>
      <name val="Arial"/>
      <family val="2"/>
    </font>
    <font>
      <b/>
      <sz val="14"/>
      <color theme="1"/>
      <name val="Arial"/>
      <family val="2"/>
    </font>
    <font>
      <b/>
      <sz val="10"/>
      <color rgb="FF000000"/>
      <name val="Arial"/>
      <family val="2"/>
    </font>
    <font>
      <b/>
      <sz val="10"/>
      <color theme="1" tint="0.499984740745262"/>
      <name val="Arial"/>
      <family val="2"/>
    </font>
  </fonts>
  <fills count="4">
    <fill>
      <patternFill patternType="none"/>
    </fill>
    <fill>
      <patternFill patternType="gray125"/>
    </fill>
    <fill>
      <patternFill patternType="solid">
        <fgColor theme="6" tint="0.39997558519241921"/>
        <bgColor indexed="64"/>
      </patternFill>
    </fill>
    <fill>
      <patternFill patternType="solid">
        <fgColor theme="0" tint="-4.9989318521683403E-2"/>
        <bgColor indexed="64"/>
      </patternFill>
    </fill>
  </fills>
  <borders count="30">
    <border>
      <left/>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style="hair">
        <color indexed="64"/>
      </left>
      <right style="thin">
        <color indexed="64"/>
      </right>
      <top/>
      <bottom/>
      <diagonal/>
    </border>
    <border>
      <left style="hair">
        <color indexed="64"/>
      </left>
      <right style="thin">
        <color indexed="64"/>
      </right>
      <top/>
      <bottom style="hair">
        <color indexed="64"/>
      </bottom>
      <diagonal/>
    </border>
  </borders>
  <cellStyleXfs count="63">
    <xf numFmtId="0" fontId="0"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164" fontId="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164" fontId="24" fillId="0" borderId="0" applyFont="0" applyFill="0" applyBorder="0" applyAlignment="0" applyProtection="0"/>
    <xf numFmtId="0" fontId="40" fillId="0" borderId="0" applyNumberFormat="0" applyFill="0" applyBorder="0" applyAlignment="0" applyProtection="0"/>
    <xf numFmtId="0" fontId="1" fillId="0" borderId="0"/>
    <xf numFmtId="0" fontId="1" fillId="0" borderId="0"/>
  </cellStyleXfs>
  <cellXfs count="250">
    <xf numFmtId="0" fontId="0" fillId="0" borderId="0" xfId="0"/>
    <xf numFmtId="0" fontId="10" fillId="0" borderId="0" xfId="0" applyFont="1"/>
    <xf numFmtId="0" fontId="13" fillId="0" borderId="0" xfId="0" applyFont="1"/>
    <xf numFmtId="0" fontId="9" fillId="0" borderId="0" xfId="1" applyFont="1"/>
    <xf numFmtId="0" fontId="6" fillId="0" borderId="0" xfId="1"/>
    <xf numFmtId="0" fontId="18" fillId="2" borderId="2" xfId="0" applyFont="1" applyFill="1" applyBorder="1"/>
    <xf numFmtId="0" fontId="18" fillId="2" borderId="1" xfId="0" applyFont="1" applyFill="1" applyBorder="1"/>
    <xf numFmtId="0" fontId="19" fillId="2" borderId="4" xfId="0" applyFont="1" applyFill="1" applyBorder="1"/>
    <xf numFmtId="0" fontId="19" fillId="2" borderId="7" xfId="0" applyFont="1" applyFill="1" applyBorder="1"/>
    <xf numFmtId="0" fontId="19" fillId="2" borderId="4" xfId="0" applyFont="1" applyFill="1" applyBorder="1" applyAlignment="1">
      <alignment horizontal="left"/>
    </xf>
    <xf numFmtId="0" fontId="19" fillId="2" borderId="7" xfId="0" applyFont="1" applyFill="1" applyBorder="1" applyAlignment="1">
      <alignment horizontal="left"/>
    </xf>
    <xf numFmtId="0" fontId="19" fillId="2" borderId="9" xfId="0" applyFont="1" applyFill="1" applyBorder="1" applyAlignment="1">
      <alignment horizontal="left"/>
    </xf>
    <xf numFmtId="0" fontId="18" fillId="0" borderId="1" xfId="0" applyFont="1" applyBorder="1"/>
    <xf numFmtId="0" fontId="18" fillId="0" borderId="0" xfId="0" applyFont="1"/>
    <xf numFmtId="1" fontId="17" fillId="0" borderId="0" xfId="0" applyNumberFormat="1" applyFont="1"/>
    <xf numFmtId="0" fontId="20" fillId="0" borderId="0" xfId="0" applyFont="1"/>
    <xf numFmtId="0" fontId="19" fillId="0" borderId="0" xfId="0" applyFont="1" applyAlignment="1">
      <alignment horizontal="center"/>
    </xf>
    <xf numFmtId="0" fontId="19" fillId="2" borderId="0" xfId="0" applyFont="1" applyFill="1" applyAlignment="1">
      <alignment horizontal="left"/>
    </xf>
    <xf numFmtId="0" fontId="19" fillId="0" borderId="0" xfId="0" applyFont="1" applyAlignment="1">
      <alignment horizontal="left"/>
    </xf>
    <xf numFmtId="0" fontId="20" fillId="0" borderId="0" xfId="0" quotePrefix="1" applyFont="1" applyAlignment="1">
      <alignment horizontal="left" vertical="top" wrapText="1"/>
    </xf>
    <xf numFmtId="0" fontId="21" fillId="0" borderId="0" xfId="0" applyFont="1"/>
    <xf numFmtId="0" fontId="22" fillId="0" borderId="0" xfId="0" applyFont="1"/>
    <xf numFmtId="0" fontId="23" fillId="2" borderId="8" xfId="0" applyFont="1" applyFill="1" applyBorder="1"/>
    <xf numFmtId="0" fontId="27" fillId="0" borderId="0" xfId="1" applyFont="1"/>
    <xf numFmtId="0" fontId="26" fillId="0" borderId="0" xfId="1" applyFont="1" applyAlignment="1">
      <alignment horizontal="left" vertical="top" wrapText="1"/>
    </xf>
    <xf numFmtId="0" fontId="26" fillId="0" borderId="0" xfId="1" applyFont="1"/>
    <xf numFmtId="0" fontId="28" fillId="0" borderId="0" xfId="1" applyFont="1"/>
    <xf numFmtId="0" fontId="15" fillId="0" borderId="0" xfId="0" applyFont="1" applyAlignment="1">
      <alignment wrapText="1"/>
    </xf>
    <xf numFmtId="0" fontId="12" fillId="0" borderId="0" xfId="0" quotePrefix="1" applyFont="1" applyAlignment="1">
      <alignment vertical="top"/>
    </xf>
    <xf numFmtId="1" fontId="16" fillId="0" borderId="0" xfId="0" applyNumberFormat="1" applyFont="1"/>
    <xf numFmtId="165" fontId="17" fillId="0" borderId="0" xfId="59" applyNumberFormat="1" applyFont="1" applyFill="1" applyBorder="1"/>
    <xf numFmtId="0" fontId="25" fillId="0" borderId="0" xfId="1" applyFont="1" applyAlignment="1">
      <alignment vertical="center" wrapText="1"/>
    </xf>
    <xf numFmtId="0" fontId="26" fillId="0" borderId="0" xfId="1" applyFont="1" applyAlignment="1">
      <alignment horizontal="left" vertical="center" wrapText="1"/>
    </xf>
    <xf numFmtId="0" fontId="6" fillId="0" borderId="0" xfId="1" applyAlignment="1">
      <alignment vertical="center"/>
    </xf>
    <xf numFmtId="0" fontId="19" fillId="0" borderId="0" xfId="0" applyFont="1"/>
    <xf numFmtId="0" fontId="23" fillId="0" borderId="0" xfId="0" applyFont="1"/>
    <xf numFmtId="0" fontId="23" fillId="0" borderId="15" xfId="0" applyFont="1" applyBorder="1"/>
    <xf numFmtId="0" fontId="18" fillId="0" borderId="11" xfId="0" applyFont="1" applyBorder="1"/>
    <xf numFmtId="0" fontId="19" fillId="0" borderId="13" xfId="0" applyFont="1" applyBorder="1" applyAlignment="1">
      <alignment horizontal="left" vertical="center"/>
    </xf>
    <xf numFmtId="0" fontId="18" fillId="0" borderId="14" xfId="0" applyFont="1" applyBorder="1" applyAlignment="1">
      <alignment vertical="center"/>
    </xf>
    <xf numFmtId="9" fontId="18" fillId="0" borderId="0" xfId="0" applyNumberFormat="1" applyFont="1"/>
    <xf numFmtId="9" fontId="19" fillId="0" borderId="13" xfId="0" applyNumberFormat="1" applyFont="1" applyBorder="1"/>
    <xf numFmtId="9" fontId="18" fillId="0" borderId="11" xfId="0" applyNumberFormat="1" applyFont="1" applyBorder="1"/>
    <xf numFmtId="9" fontId="19" fillId="0" borderId="15" xfId="0" applyNumberFormat="1" applyFont="1" applyBorder="1"/>
    <xf numFmtId="0" fontId="23" fillId="2" borderId="8" xfId="0" applyFont="1" applyFill="1" applyBorder="1" applyAlignment="1">
      <alignment horizontal="right"/>
    </xf>
    <xf numFmtId="9" fontId="18" fillId="0" borderId="14" xfId="0" applyNumberFormat="1" applyFont="1" applyBorder="1" applyAlignment="1">
      <alignment vertical="center"/>
    </xf>
    <xf numFmtId="166" fontId="16" fillId="0" borderId="0" xfId="49" applyNumberFormat="1" applyFont="1" applyBorder="1"/>
    <xf numFmtId="9" fontId="19" fillId="0" borderId="0" xfId="0" applyNumberFormat="1" applyFont="1"/>
    <xf numFmtId="0" fontId="29" fillId="0" borderId="0" xfId="0" applyFont="1"/>
    <xf numFmtId="0" fontId="31" fillId="0" borderId="0" xfId="0" applyFont="1"/>
    <xf numFmtId="0" fontId="15" fillId="0" borderId="0" xfId="0" applyFont="1" applyAlignment="1">
      <alignment horizontal="left" wrapText="1"/>
    </xf>
    <xf numFmtId="0" fontId="17" fillId="0" borderId="0" xfId="0" quotePrefix="1" applyFont="1" applyAlignment="1">
      <alignment horizontal="left" vertical="top" wrapText="1"/>
    </xf>
    <xf numFmtId="0" fontId="12" fillId="0" borderId="0" xfId="0" quotePrefix="1" applyFont="1" applyAlignment="1">
      <alignment horizontal="left" vertical="top"/>
    </xf>
    <xf numFmtId="0" fontId="11" fillId="0" borderId="0" xfId="0" applyFont="1" applyAlignment="1">
      <alignment horizontal="left" vertical="center" wrapText="1"/>
    </xf>
    <xf numFmtId="0" fontId="0" fillId="0" borderId="0" xfId="0" applyAlignment="1">
      <alignment vertical="center"/>
    </xf>
    <xf numFmtId="0" fontId="19" fillId="0" borderId="7" xfId="0" applyFont="1" applyBorder="1" applyAlignment="1">
      <alignment vertical="center"/>
    </xf>
    <xf numFmtId="0" fontId="37" fillId="0" borderId="0" xfId="0" applyFont="1"/>
    <xf numFmtId="0" fontId="11" fillId="0" borderId="0" xfId="0" applyFont="1" applyAlignment="1">
      <alignment vertical="center" wrapText="1"/>
    </xf>
    <xf numFmtId="0" fontId="36" fillId="0" borderId="14" xfId="0" applyFont="1" applyBorder="1" applyAlignment="1">
      <alignment vertical="center"/>
    </xf>
    <xf numFmtId="0" fontId="36" fillId="0" borderId="14" xfId="0" applyFont="1" applyBorder="1"/>
    <xf numFmtId="0" fontId="19" fillId="2" borderId="5" xfId="0" applyFont="1" applyFill="1" applyBorder="1"/>
    <xf numFmtId="0" fontId="0" fillId="0" borderId="0" xfId="0" applyAlignment="1">
      <alignment horizontal="left"/>
    </xf>
    <xf numFmtId="0" fontId="18" fillId="2" borderId="0" xfId="0" applyFont="1" applyFill="1" applyAlignment="1">
      <alignment horizontal="left"/>
    </xf>
    <xf numFmtId="0" fontId="18" fillId="0" borderId="0" xfId="0" applyFont="1" applyAlignment="1">
      <alignment horizontal="left" vertical="center"/>
    </xf>
    <xf numFmtId="0" fontId="19" fillId="2" borderId="11" xfId="0" applyFont="1" applyFill="1" applyBorder="1" applyAlignment="1">
      <alignment horizontal="center"/>
    </xf>
    <xf numFmtId="0" fontId="19" fillId="2" borderId="19" xfId="0" applyFont="1" applyFill="1" applyBorder="1" applyAlignment="1">
      <alignment horizontal="center"/>
    </xf>
    <xf numFmtId="0" fontId="34" fillId="0" borderId="1" xfId="0" applyFont="1" applyBorder="1"/>
    <xf numFmtId="0" fontId="34" fillId="0" borderId="0" xfId="0" applyFont="1"/>
    <xf numFmtId="0" fontId="39" fillId="0" borderId="14" xfId="0" applyFont="1" applyBorder="1" applyAlignment="1">
      <alignment vertical="center"/>
    </xf>
    <xf numFmtId="0" fontId="39" fillId="0" borderId="14" xfId="0" applyFont="1" applyBorder="1"/>
    <xf numFmtId="0" fontId="35" fillId="0" borderId="7" xfId="0" applyFont="1" applyBorder="1" applyAlignment="1">
      <alignment vertical="center"/>
    </xf>
    <xf numFmtId="0" fontId="0" fillId="0" borderId="0" xfId="0" applyAlignment="1">
      <alignment horizontal="center"/>
    </xf>
    <xf numFmtId="0" fontId="11" fillId="0" borderId="0" xfId="0" applyFont="1" applyAlignment="1">
      <alignment wrapText="1"/>
    </xf>
    <xf numFmtId="0" fontId="19" fillId="2" borderId="18" xfId="0" applyFont="1" applyFill="1" applyBorder="1"/>
    <xf numFmtId="0" fontId="19" fillId="2" borderId="19" xfId="0" applyFont="1" applyFill="1" applyBorder="1"/>
    <xf numFmtId="0" fontId="19" fillId="2" borderId="20" xfId="0" applyFont="1" applyFill="1" applyBorder="1"/>
    <xf numFmtId="0" fontId="19" fillId="2" borderId="7" xfId="0" applyFont="1" applyFill="1" applyBorder="1" applyAlignment="1">
      <alignment horizontal="center"/>
    </xf>
    <xf numFmtId="0" fontId="18" fillId="0" borderId="1" xfId="0" applyFont="1" applyBorder="1" applyAlignment="1">
      <alignment horizontal="center" vertical="center"/>
    </xf>
    <xf numFmtId="0" fontId="18" fillId="0" borderId="0" xfId="0" applyFont="1" applyAlignment="1">
      <alignment horizontal="center" vertical="center"/>
    </xf>
    <xf numFmtId="0" fontId="18" fillId="0" borderId="7" xfId="0" applyFont="1" applyBorder="1" applyAlignment="1">
      <alignment horizontal="center" vertical="center"/>
    </xf>
    <xf numFmtId="0" fontId="20" fillId="0" borderId="0" xfId="0" applyFont="1" applyAlignment="1">
      <alignment horizontal="center"/>
    </xf>
    <xf numFmtId="0" fontId="19" fillId="2" borderId="22" xfId="0" applyFont="1" applyFill="1" applyBorder="1" applyAlignment="1">
      <alignment horizontal="center"/>
    </xf>
    <xf numFmtId="0" fontId="19" fillId="2" borderId="23" xfId="0" applyFont="1" applyFill="1" applyBorder="1" applyAlignment="1">
      <alignment horizontal="center"/>
    </xf>
    <xf numFmtId="0" fontId="18" fillId="0" borderId="5" xfId="0" applyFont="1" applyBorder="1" applyAlignment="1">
      <alignment horizontal="left" vertical="center"/>
    </xf>
    <xf numFmtId="0" fontId="19" fillId="2" borderId="26" xfId="0" applyFont="1" applyFill="1" applyBorder="1" applyAlignment="1">
      <alignment horizontal="center"/>
    </xf>
    <xf numFmtId="0" fontId="19" fillId="2" borderId="27" xfId="0" applyFont="1" applyFill="1" applyBorder="1" applyAlignment="1">
      <alignment horizontal="center"/>
    </xf>
    <xf numFmtId="0" fontId="36" fillId="0" borderId="21" xfId="0" applyFont="1" applyBorder="1" applyAlignment="1">
      <alignment horizontal="left" vertical="center"/>
    </xf>
    <xf numFmtId="1" fontId="0" fillId="0" borderId="0" xfId="0" applyNumberFormat="1"/>
    <xf numFmtId="0" fontId="18" fillId="0" borderId="11" xfId="0" applyFont="1" applyBorder="1" applyAlignment="1">
      <alignment horizontal="center" vertical="center"/>
    </xf>
    <xf numFmtId="0" fontId="18" fillId="0" borderId="13" xfId="0" applyFont="1" applyBorder="1" applyAlignment="1">
      <alignment horizontal="center" vertical="center"/>
    </xf>
    <xf numFmtId="0" fontId="34" fillId="0" borderId="0" xfId="0" applyFont="1" applyAlignment="1">
      <alignment horizontal="center" vertical="center"/>
    </xf>
    <xf numFmtId="0" fontId="34" fillId="0" borderId="7" xfId="0" applyFont="1" applyBorder="1" applyAlignment="1">
      <alignment horizontal="center" vertical="center"/>
    </xf>
    <xf numFmtId="0" fontId="8" fillId="2" borderId="0" xfId="56" applyFont="1" applyFill="1" applyAlignment="1">
      <alignment horizontal="left" vertical="center" wrapText="1"/>
    </xf>
    <xf numFmtId="0" fontId="7" fillId="0" borderId="0" xfId="57" applyFont="1" applyAlignment="1">
      <alignment horizontal="left" vertical="center" wrapText="1"/>
    </xf>
    <xf numFmtId="0" fontId="7" fillId="0" borderId="0" xfId="58" applyFont="1" applyAlignment="1">
      <alignment vertical="center"/>
    </xf>
    <xf numFmtId="0" fontId="7" fillId="0" borderId="0" xfId="57" applyFont="1" applyAlignment="1">
      <alignment horizontal="left" vertical="center"/>
    </xf>
    <xf numFmtId="0" fontId="7" fillId="0" borderId="0" xfId="54" applyFont="1" applyAlignment="1">
      <alignment horizontal="left" vertical="center"/>
    </xf>
    <xf numFmtId="0" fontId="8" fillId="2" borderId="0" xfId="56" applyFont="1" applyFill="1" applyAlignment="1">
      <alignment horizontal="left" vertical="center"/>
    </xf>
    <xf numFmtId="0" fontId="30" fillId="0" borderId="0" xfId="0" applyFont="1"/>
    <xf numFmtId="0" fontId="32" fillId="0" borderId="0" xfId="0" applyFont="1"/>
    <xf numFmtId="0" fontId="33" fillId="0" borderId="0" xfId="0" applyFont="1"/>
    <xf numFmtId="0" fontId="35" fillId="0" borderId="0" xfId="0" applyFont="1"/>
    <xf numFmtId="166" fontId="34" fillId="0" borderId="0" xfId="49" applyNumberFormat="1" applyFont="1" applyFill="1" applyBorder="1"/>
    <xf numFmtId="9" fontId="34" fillId="0" borderId="0" xfId="0" applyNumberFormat="1" applyFont="1"/>
    <xf numFmtId="0" fontId="35" fillId="0" borderId="13" xfId="0" applyFont="1" applyBorder="1" applyAlignment="1">
      <alignment horizontal="left" vertical="center"/>
    </xf>
    <xf numFmtId="166" fontId="35" fillId="0" borderId="13" xfId="49" applyNumberFormat="1" applyFont="1" applyFill="1" applyBorder="1"/>
    <xf numFmtId="9" fontId="35" fillId="0" borderId="13" xfId="0" applyNumberFormat="1" applyFont="1" applyBorder="1"/>
    <xf numFmtId="0" fontId="34" fillId="0" borderId="11" xfId="0" applyFont="1" applyBorder="1"/>
    <xf numFmtId="166" fontId="34" fillId="0" borderId="11" xfId="49" applyNumberFormat="1" applyFont="1" applyFill="1" applyBorder="1"/>
    <xf numFmtId="9" fontId="34" fillId="0" borderId="11" xfId="0" applyNumberFormat="1" applyFont="1" applyBorder="1"/>
    <xf numFmtId="0" fontId="34" fillId="0" borderId="14" xfId="0" applyFont="1" applyBorder="1" applyAlignment="1">
      <alignment vertical="center"/>
    </xf>
    <xf numFmtId="166" fontId="34" fillId="0" borderId="14" xfId="49" applyNumberFormat="1" applyFont="1" applyFill="1" applyBorder="1" applyAlignment="1">
      <alignment vertical="center"/>
    </xf>
    <xf numFmtId="9" fontId="34" fillId="0" borderId="14" xfId="0" applyNumberFormat="1" applyFont="1" applyBorder="1" applyAlignment="1">
      <alignment vertical="center"/>
    </xf>
    <xf numFmtId="0" fontId="35" fillId="0" borderId="15" xfId="0" applyFont="1" applyBorder="1"/>
    <xf numFmtId="166" fontId="35" fillId="0" borderId="15" xfId="49" applyNumberFormat="1" applyFont="1" applyFill="1" applyBorder="1"/>
    <xf numFmtId="9" fontId="35" fillId="0" borderId="15" xfId="0" applyNumberFormat="1" applyFont="1" applyBorder="1"/>
    <xf numFmtId="0" fontId="35" fillId="3" borderId="8" xfId="0" applyFont="1" applyFill="1" applyBorder="1"/>
    <xf numFmtId="0" fontId="35" fillId="3" borderId="8" xfId="0" applyFont="1" applyFill="1" applyBorder="1" applyAlignment="1">
      <alignment horizontal="right"/>
    </xf>
    <xf numFmtId="0" fontId="40" fillId="0" borderId="0" xfId="60"/>
    <xf numFmtId="166" fontId="41" fillId="0" borderId="11" xfId="49" applyNumberFormat="1" applyFont="1" applyBorder="1"/>
    <xf numFmtId="166" fontId="41" fillId="0" borderId="0" xfId="49" applyNumberFormat="1" applyFont="1" applyBorder="1"/>
    <xf numFmtId="166" fontId="41" fillId="0" borderId="14" xfId="49" applyNumberFormat="1" applyFont="1" applyBorder="1" applyAlignment="1">
      <alignment vertical="center"/>
    </xf>
    <xf numFmtId="166" fontId="22" fillId="0" borderId="13" xfId="49" applyNumberFormat="1" applyFont="1" applyBorder="1"/>
    <xf numFmtId="166" fontId="22" fillId="0" borderId="15" xfId="49" applyNumberFormat="1" applyFont="1" applyBorder="1"/>
    <xf numFmtId="0" fontId="43" fillId="0" borderId="0" xfId="0" applyFont="1"/>
    <xf numFmtId="1" fontId="18" fillId="0" borderId="5" xfId="0" applyNumberFormat="1" applyFont="1" applyBorder="1"/>
    <xf numFmtId="1" fontId="18" fillId="0" borderId="0" xfId="0" applyNumberFormat="1" applyFont="1"/>
    <xf numFmtId="1" fontId="18" fillId="0" borderId="6" xfId="0" applyNumberFormat="1" applyFont="1" applyBorder="1"/>
    <xf numFmtId="1" fontId="18" fillId="0" borderId="17" xfId="0" applyNumberFormat="1" applyFont="1" applyBorder="1" applyAlignment="1">
      <alignment vertical="center"/>
    </xf>
    <xf numFmtId="1" fontId="18" fillId="0" borderId="14" xfId="0" applyNumberFormat="1" applyFont="1" applyBorder="1" applyAlignment="1">
      <alignment vertical="center"/>
    </xf>
    <xf numFmtId="1" fontId="18" fillId="0" borderId="16" xfId="0" applyNumberFormat="1" applyFont="1" applyBorder="1" applyAlignment="1">
      <alignment vertical="center"/>
    </xf>
    <xf numFmtId="1" fontId="18" fillId="0" borderId="17" xfId="0" applyNumberFormat="1" applyFont="1" applyBorder="1"/>
    <xf numFmtId="1" fontId="18" fillId="0" borderId="14" xfId="0" applyNumberFormat="1" applyFont="1" applyBorder="1"/>
    <xf numFmtId="1" fontId="18" fillId="0" borderId="16" xfId="0" applyNumberFormat="1" applyFont="1" applyBorder="1"/>
    <xf numFmtId="1" fontId="19" fillId="0" borderId="4" xfId="0" applyNumberFormat="1" applyFont="1" applyBorder="1" applyAlignment="1">
      <alignment vertical="center"/>
    </xf>
    <xf numFmtId="1" fontId="19" fillId="0" borderId="7" xfId="0" applyNumberFormat="1" applyFont="1" applyBorder="1" applyAlignment="1">
      <alignment vertical="center"/>
    </xf>
    <xf numFmtId="1" fontId="19" fillId="0" borderId="9" xfId="0" applyNumberFormat="1" applyFont="1" applyBorder="1" applyAlignment="1">
      <alignment vertical="center"/>
    </xf>
    <xf numFmtId="1" fontId="34" fillId="0" borderId="2" xfId="0" applyNumberFormat="1" applyFont="1" applyBorder="1"/>
    <xf numFmtId="1" fontId="34" fillId="0" borderId="1" xfId="0" applyNumberFormat="1" applyFont="1" applyBorder="1"/>
    <xf numFmtId="1" fontId="34" fillId="0" borderId="3" xfId="0" applyNumberFormat="1" applyFont="1" applyBorder="1"/>
    <xf numFmtId="1" fontId="34" fillId="0" borderId="5" xfId="0" applyNumberFormat="1" applyFont="1" applyBorder="1"/>
    <xf numFmtId="1" fontId="34" fillId="0" borderId="0" xfId="0" applyNumberFormat="1" applyFont="1"/>
    <xf numFmtId="1" fontId="34" fillId="0" borderId="6" xfId="0" applyNumberFormat="1" applyFont="1" applyBorder="1"/>
    <xf numFmtId="1" fontId="34" fillId="0" borderId="17" xfId="0" applyNumberFormat="1" applyFont="1" applyBorder="1" applyAlignment="1">
      <alignment vertical="center"/>
    </xf>
    <xf numFmtId="1" fontId="34" fillId="0" borderId="14" xfId="0" applyNumberFormat="1" applyFont="1" applyBorder="1" applyAlignment="1">
      <alignment vertical="center"/>
    </xf>
    <xf numFmtId="1" fontId="34" fillId="0" borderId="16" xfId="0" applyNumberFormat="1" applyFont="1" applyBorder="1" applyAlignment="1">
      <alignment vertical="center"/>
    </xf>
    <xf numFmtId="1" fontId="34" fillId="0" borderId="17" xfId="0" applyNumberFormat="1" applyFont="1" applyBorder="1"/>
    <xf numFmtId="1" fontId="34" fillId="0" borderId="14" xfId="0" applyNumberFormat="1" applyFont="1" applyBorder="1"/>
    <xf numFmtId="1" fontId="34" fillId="0" borderId="16" xfId="0" applyNumberFormat="1" applyFont="1" applyBorder="1"/>
    <xf numFmtId="1" fontId="35" fillId="0" borderId="4" xfId="0" applyNumberFormat="1" applyFont="1" applyBorder="1" applyAlignment="1">
      <alignment vertical="center"/>
    </xf>
    <xf numFmtId="1" fontId="35" fillId="0" borderId="7" xfId="0" applyNumberFormat="1" applyFont="1" applyBorder="1" applyAlignment="1">
      <alignment vertical="center"/>
    </xf>
    <xf numFmtId="1" fontId="35" fillId="0" borderId="9" xfId="0" applyNumberFormat="1" applyFont="1" applyBorder="1" applyAlignment="1">
      <alignment vertical="center"/>
    </xf>
    <xf numFmtId="0" fontId="6" fillId="0" borderId="0" xfId="0" applyFont="1"/>
    <xf numFmtId="1" fontId="41" fillId="0" borderId="2" xfId="0" applyNumberFormat="1" applyFont="1" applyBorder="1"/>
    <xf numFmtId="1" fontId="41" fillId="0" borderId="1" xfId="0" applyNumberFormat="1" applyFont="1" applyBorder="1"/>
    <xf numFmtId="1" fontId="41" fillId="0" borderId="3" xfId="0" applyNumberFormat="1" applyFont="1" applyBorder="1"/>
    <xf numFmtId="165" fontId="41" fillId="0" borderId="24" xfId="49" applyNumberFormat="1" applyFont="1" applyFill="1" applyBorder="1"/>
    <xf numFmtId="165" fontId="41" fillId="0" borderId="25" xfId="49" applyNumberFormat="1" applyFont="1" applyFill="1" applyBorder="1"/>
    <xf numFmtId="165" fontId="41" fillId="0" borderId="23" xfId="49" applyNumberFormat="1" applyFont="1" applyFill="1" applyBorder="1"/>
    <xf numFmtId="0" fontId="22" fillId="2" borderId="7" xfId="0" applyFont="1" applyFill="1" applyBorder="1" applyAlignment="1">
      <alignment horizontal="center" wrapText="1"/>
    </xf>
    <xf numFmtId="165" fontId="41" fillId="0" borderId="28" xfId="49" applyNumberFormat="1" applyFont="1" applyFill="1" applyBorder="1"/>
    <xf numFmtId="165" fontId="41" fillId="0" borderId="26" xfId="49" applyNumberFormat="1" applyFont="1" applyFill="1" applyBorder="1"/>
    <xf numFmtId="165" fontId="41" fillId="0" borderId="29" xfId="49" applyNumberFormat="1" applyFont="1" applyFill="1" applyBorder="1"/>
    <xf numFmtId="165" fontId="22" fillId="0" borderId="28" xfId="49" applyNumberFormat="1" applyFont="1" applyFill="1" applyBorder="1"/>
    <xf numFmtId="165" fontId="22" fillId="0" borderId="27" xfId="49" applyNumberFormat="1" applyFont="1" applyFill="1" applyBorder="1"/>
    <xf numFmtId="0" fontId="7" fillId="0" borderId="0" xfId="57" quotePrefix="1" applyFont="1" applyAlignment="1">
      <alignment horizontal="left" vertical="center" wrapText="1"/>
    </xf>
    <xf numFmtId="167" fontId="41" fillId="0" borderId="1" xfId="0" applyNumberFormat="1" applyFont="1" applyBorder="1"/>
    <xf numFmtId="167" fontId="41" fillId="0" borderId="0" xfId="0" applyNumberFormat="1" applyFont="1"/>
    <xf numFmtId="167" fontId="41" fillId="0" borderId="7" xfId="0" applyNumberFormat="1" applyFont="1" applyBorder="1"/>
    <xf numFmtId="167" fontId="41" fillId="0" borderId="11" xfId="0" applyNumberFormat="1" applyFont="1" applyBorder="1"/>
    <xf numFmtId="167" fontId="41" fillId="0" borderId="13" xfId="0" applyNumberFormat="1" applyFont="1" applyBorder="1"/>
    <xf numFmtId="167" fontId="22" fillId="0" borderId="0" xfId="0" applyNumberFormat="1" applyFont="1"/>
    <xf numFmtId="167" fontId="22" fillId="0" borderId="7" xfId="0" applyNumberFormat="1" applyFont="1" applyBorder="1"/>
    <xf numFmtId="0" fontId="41" fillId="0" borderId="0" xfId="0" applyFont="1"/>
    <xf numFmtId="0" fontId="45" fillId="0" borderId="0" xfId="0" applyFont="1" applyAlignment="1">
      <alignment horizontal="center"/>
    </xf>
    <xf numFmtId="0" fontId="19" fillId="0" borderId="1" xfId="0" applyFont="1" applyBorder="1"/>
    <xf numFmtId="9" fontId="9" fillId="0" borderId="0" xfId="0" applyNumberFormat="1" applyFont="1"/>
    <xf numFmtId="0" fontId="18" fillId="0" borderId="7" xfId="0" applyFont="1" applyBorder="1"/>
    <xf numFmtId="0" fontId="46" fillId="0" borderId="0" xfId="0" applyFont="1" applyAlignment="1">
      <alignment horizontal="center"/>
    </xf>
    <xf numFmtId="0" fontId="35" fillId="0" borderId="1" xfId="0" applyFont="1" applyBorder="1"/>
    <xf numFmtId="9" fontId="31" fillId="0" borderId="0" xfId="0" applyNumberFormat="1" applyFont="1"/>
    <xf numFmtId="0" fontId="34" fillId="0" borderId="7" xfId="0" applyFont="1" applyBorder="1"/>
    <xf numFmtId="0" fontId="13" fillId="0" borderId="0" xfId="0" applyFont="1" applyAlignment="1">
      <alignment horizontal="right"/>
    </xf>
    <xf numFmtId="0" fontId="22" fillId="0" borderId="0" xfId="0" applyFont="1" applyAlignment="1">
      <alignment horizontal="right"/>
    </xf>
    <xf numFmtId="0" fontId="18" fillId="0" borderId="1" xfId="49" applyNumberFormat="1" applyFont="1" applyBorder="1" applyAlignment="1">
      <alignment horizontal="right"/>
    </xf>
    <xf numFmtId="9" fontId="18" fillId="0" borderId="1" xfId="49" applyNumberFormat="1" applyFont="1" applyBorder="1" applyAlignment="1">
      <alignment horizontal="right"/>
    </xf>
    <xf numFmtId="0" fontId="18" fillId="0" borderId="0" xfId="49" applyNumberFormat="1" applyFont="1" applyBorder="1" applyAlignment="1">
      <alignment horizontal="right"/>
    </xf>
    <xf numFmtId="9" fontId="18" fillId="0" borderId="0" xfId="49" applyNumberFormat="1" applyFont="1" applyBorder="1" applyAlignment="1">
      <alignment horizontal="right"/>
    </xf>
    <xf numFmtId="0" fontId="18" fillId="0" borderId="0" xfId="49" applyNumberFormat="1" applyFont="1" applyFill="1" applyBorder="1" applyAlignment="1">
      <alignment horizontal="right"/>
    </xf>
    <xf numFmtId="9" fontId="18" fillId="0" borderId="0" xfId="0" applyNumberFormat="1" applyFont="1" applyAlignment="1">
      <alignment horizontal="right"/>
    </xf>
    <xf numFmtId="0" fontId="18" fillId="0" borderId="7" xfId="49" applyNumberFormat="1" applyFont="1" applyFill="1" applyBorder="1" applyAlignment="1">
      <alignment horizontal="right"/>
    </xf>
    <xf numFmtId="9" fontId="18" fillId="0" borderId="7" xfId="0" applyNumberFormat="1" applyFont="1" applyBorder="1" applyAlignment="1">
      <alignment horizontal="right"/>
    </xf>
    <xf numFmtId="0" fontId="0" fillId="0" borderId="0" xfId="0" applyAlignment="1">
      <alignment horizontal="right"/>
    </xf>
    <xf numFmtId="0" fontId="32" fillId="0" borderId="0" xfId="0" applyFont="1" applyAlignment="1">
      <alignment horizontal="right"/>
    </xf>
    <xf numFmtId="0" fontId="35" fillId="0" borderId="0" xfId="0" applyFont="1" applyAlignment="1">
      <alignment horizontal="right"/>
    </xf>
    <xf numFmtId="0" fontId="34" fillId="0" borderId="1" xfId="49" applyNumberFormat="1" applyFont="1" applyBorder="1" applyAlignment="1">
      <alignment horizontal="right"/>
    </xf>
    <xf numFmtId="9" fontId="34" fillId="0" borderId="1" xfId="49" applyNumberFormat="1" applyFont="1" applyBorder="1" applyAlignment="1">
      <alignment horizontal="right"/>
    </xf>
    <xf numFmtId="0" fontId="34" fillId="0" borderId="0" xfId="49" applyNumberFormat="1" applyFont="1" applyBorder="1" applyAlignment="1">
      <alignment horizontal="right"/>
    </xf>
    <xf numFmtId="9" fontId="34" fillId="0" borderId="0" xfId="49" applyNumberFormat="1" applyFont="1" applyBorder="1" applyAlignment="1">
      <alignment horizontal="right"/>
    </xf>
    <xf numFmtId="0" fontId="34" fillId="0" borderId="0" xfId="49" applyNumberFormat="1" applyFont="1" applyFill="1" applyBorder="1" applyAlignment="1">
      <alignment horizontal="right"/>
    </xf>
    <xf numFmtId="9" fontId="34" fillId="0" borderId="0" xfId="0" applyNumberFormat="1" applyFont="1" applyAlignment="1">
      <alignment horizontal="right"/>
    </xf>
    <xf numFmtId="0" fontId="34" fillId="0" borderId="7" xfId="49" applyNumberFormat="1" applyFont="1" applyFill="1" applyBorder="1" applyAlignment="1">
      <alignment horizontal="right"/>
    </xf>
    <xf numFmtId="9" fontId="34" fillId="0" borderId="7" xfId="0" applyNumberFormat="1" applyFont="1" applyBorder="1" applyAlignment="1">
      <alignment horizontal="right"/>
    </xf>
    <xf numFmtId="0" fontId="31" fillId="0" borderId="0" xfId="0" applyFont="1" applyAlignment="1">
      <alignment horizontal="right"/>
    </xf>
    <xf numFmtId="0" fontId="34" fillId="0" borderId="1" xfId="0" applyFont="1" applyBorder="1" applyAlignment="1">
      <alignment horizontal="left" vertical="center"/>
    </xf>
    <xf numFmtId="0" fontId="34" fillId="0" borderId="0" xfId="0" applyFont="1" applyAlignment="1">
      <alignment horizontal="left" vertical="center"/>
    </xf>
    <xf numFmtId="0" fontId="34" fillId="0" borderId="13" xfId="0" applyFont="1" applyBorder="1" applyAlignment="1">
      <alignment horizontal="left" vertical="center"/>
    </xf>
    <xf numFmtId="0" fontId="34" fillId="0" borderId="11" xfId="0" applyFont="1" applyBorder="1" applyAlignment="1">
      <alignment horizontal="left" vertical="center"/>
    </xf>
    <xf numFmtId="0" fontId="18" fillId="0" borderId="1" xfId="0" applyFont="1" applyBorder="1" applyAlignment="1">
      <alignment horizontal="left" vertical="center"/>
    </xf>
    <xf numFmtId="0" fontId="18" fillId="0" borderId="0" xfId="0" applyFont="1" applyAlignment="1">
      <alignment horizontal="left" vertical="center"/>
    </xf>
    <xf numFmtId="0" fontId="18" fillId="0" borderId="13" xfId="0" applyFont="1" applyBorder="1" applyAlignment="1">
      <alignment horizontal="left" vertical="center"/>
    </xf>
    <xf numFmtId="0" fontId="18" fillId="0" borderId="11" xfId="0" applyFont="1" applyBorder="1" applyAlignment="1">
      <alignment horizontal="left" vertical="center"/>
    </xf>
    <xf numFmtId="0" fontId="42" fillId="0" borderId="0" xfId="0" applyFont="1" applyAlignment="1">
      <alignment horizontal="center" vertical="top"/>
    </xf>
    <xf numFmtId="0" fontId="35" fillId="0" borderId="2" xfId="0" applyFont="1" applyBorder="1" applyAlignment="1">
      <alignment horizontal="center" vertical="center"/>
    </xf>
    <xf numFmtId="0" fontId="38" fillId="0" borderId="5" xfId="0" applyFont="1" applyBorder="1" applyAlignment="1">
      <alignment horizontal="center" vertical="center"/>
    </xf>
    <xf numFmtId="0" fontId="35" fillId="0" borderId="5" xfId="0" applyFont="1" applyBorder="1" applyAlignment="1">
      <alignment horizontal="center" vertical="center"/>
    </xf>
    <xf numFmtId="0" fontId="35" fillId="0" borderId="4" xfId="0" applyFont="1" applyBorder="1" applyAlignment="1">
      <alignment horizontal="center" vertical="center"/>
    </xf>
    <xf numFmtId="0" fontId="44" fillId="0" borderId="0" xfId="0" applyFont="1" applyAlignment="1">
      <alignment horizontal="left" wrapText="1"/>
    </xf>
    <xf numFmtId="0" fontId="13" fillId="0" borderId="0" xfId="0" applyFont="1" applyAlignment="1">
      <alignment horizontal="left" vertical="center" wrapText="1"/>
    </xf>
    <xf numFmtId="0" fontId="29" fillId="0" borderId="0" xfId="0" quotePrefix="1" applyFont="1" applyAlignment="1">
      <alignment horizontal="left" vertical="top" wrapText="1"/>
    </xf>
    <xf numFmtId="0" fontId="15" fillId="0" borderId="0" xfId="0" applyFont="1" applyAlignment="1">
      <alignment horizontal="left" wrapText="1"/>
    </xf>
    <xf numFmtId="0" fontId="17" fillId="0" borderId="0" xfId="0" quotePrefix="1" applyFont="1" applyAlignment="1">
      <alignment horizontal="left" vertical="top" wrapText="1"/>
    </xf>
    <xf numFmtId="0" fontId="19" fillId="2" borderId="2" xfId="0" applyFont="1" applyFill="1" applyBorder="1" applyAlignment="1">
      <alignment horizontal="center"/>
    </xf>
    <xf numFmtId="0" fontId="19" fillId="2" borderId="1" xfId="0" applyFont="1" applyFill="1" applyBorder="1" applyAlignment="1">
      <alignment horizontal="center"/>
    </xf>
    <xf numFmtId="0" fontId="19" fillId="2" borderId="3" xfId="0" applyFont="1" applyFill="1" applyBorder="1" applyAlignment="1">
      <alignment horizontal="center"/>
    </xf>
    <xf numFmtId="0" fontId="44" fillId="0" borderId="0" xfId="0" applyFont="1" applyAlignment="1">
      <alignment horizontal="center" wrapText="1"/>
    </xf>
    <xf numFmtId="0" fontId="19" fillId="0" borderId="2" xfId="0" applyFont="1" applyBorder="1" applyAlignment="1">
      <alignment horizontal="center" vertical="center"/>
    </xf>
    <xf numFmtId="0" fontId="8" fillId="0" borderId="5" xfId="0" applyFont="1" applyBorder="1" applyAlignment="1">
      <alignment horizontal="center" vertical="center"/>
    </xf>
    <xf numFmtId="0" fontId="19" fillId="0" borderId="5" xfId="0" applyFont="1" applyBorder="1" applyAlignment="1">
      <alignment horizontal="center" vertical="center"/>
    </xf>
    <xf numFmtId="0" fontId="19" fillId="0" borderId="4" xfId="0" applyFont="1" applyBorder="1" applyAlignment="1">
      <alignment horizontal="center" vertical="center"/>
    </xf>
    <xf numFmtId="0" fontId="19" fillId="2" borderId="11" xfId="0" applyFont="1" applyFill="1" applyBorder="1" applyAlignment="1">
      <alignment horizontal="center"/>
    </xf>
    <xf numFmtId="0" fontId="13" fillId="0" borderId="0" xfId="0" applyFont="1" applyAlignment="1">
      <alignment horizontal="left" wrapText="1"/>
    </xf>
    <xf numFmtId="0" fontId="19" fillId="2" borderId="12" xfId="0" applyFont="1" applyFill="1" applyBorder="1" applyAlignment="1">
      <alignment horizontal="center"/>
    </xf>
    <xf numFmtId="0" fontId="18" fillId="0" borderId="2" xfId="0" applyFont="1" applyBorder="1" applyAlignment="1">
      <alignment horizontal="left" vertical="center"/>
    </xf>
    <xf numFmtId="0" fontId="18" fillId="0" borderId="5" xfId="0" applyFont="1" applyBorder="1" applyAlignment="1">
      <alignment horizontal="left" vertical="center"/>
    </xf>
    <xf numFmtId="0" fontId="18" fillId="0" borderId="4" xfId="0" applyFont="1" applyBorder="1" applyAlignment="1">
      <alignment horizontal="left" vertical="center"/>
    </xf>
    <xf numFmtId="0" fontId="19" fillId="2" borderId="18" xfId="0" applyFont="1" applyFill="1" applyBorder="1" applyAlignment="1">
      <alignment horizontal="center"/>
    </xf>
    <xf numFmtId="0" fontId="19" fillId="2" borderId="19" xfId="0" applyFont="1" applyFill="1" applyBorder="1" applyAlignment="1">
      <alignment horizontal="center"/>
    </xf>
    <xf numFmtId="0" fontId="19" fillId="2" borderId="20" xfId="0" applyFont="1" applyFill="1" applyBorder="1" applyAlignment="1">
      <alignment horizontal="center"/>
    </xf>
    <xf numFmtId="0" fontId="18" fillId="0" borderId="1" xfId="0" applyFont="1" applyBorder="1" applyAlignment="1">
      <alignment horizontal="center" vertical="center"/>
    </xf>
    <xf numFmtId="0" fontId="18" fillId="0" borderId="0" xfId="0" applyFont="1" applyAlignment="1">
      <alignment horizontal="center" vertical="center"/>
    </xf>
    <xf numFmtId="0" fontId="18" fillId="0" borderId="21" xfId="0" applyFont="1" applyBorder="1" applyAlignment="1">
      <alignment horizontal="left" vertical="center"/>
    </xf>
    <xf numFmtId="0" fontId="18" fillId="0" borderId="13" xfId="0" applyFont="1" applyBorder="1" applyAlignment="1">
      <alignment horizontal="center" vertical="center"/>
    </xf>
    <xf numFmtId="0" fontId="36" fillId="0" borderId="10" xfId="0" applyFont="1" applyBorder="1" applyAlignment="1">
      <alignment horizontal="left" vertical="center"/>
    </xf>
    <xf numFmtId="0" fontId="36" fillId="0" borderId="5" xfId="0" applyFont="1" applyBorder="1" applyAlignment="1">
      <alignment horizontal="left" vertical="center"/>
    </xf>
    <xf numFmtId="0" fontId="18" fillId="0" borderId="11" xfId="0" applyFont="1" applyBorder="1" applyAlignment="1">
      <alignment horizontal="center" vertical="center"/>
    </xf>
    <xf numFmtId="0" fontId="18" fillId="0" borderId="10" xfId="0" applyFont="1" applyBorder="1" applyAlignment="1">
      <alignment horizontal="left" vertical="center"/>
    </xf>
    <xf numFmtId="0" fontId="19" fillId="0" borderId="5" xfId="0" applyFont="1" applyBorder="1" applyAlignment="1">
      <alignment horizontal="left" vertical="center"/>
    </xf>
    <xf numFmtId="0" fontId="19" fillId="0" borderId="4" xfId="0" applyFont="1" applyBorder="1" applyAlignment="1">
      <alignment horizontal="left" vertical="center"/>
    </xf>
    <xf numFmtId="0" fontId="18" fillId="0" borderId="7" xfId="0" applyFont="1" applyBorder="1" applyAlignment="1">
      <alignment horizontal="center" vertical="center"/>
    </xf>
  </cellXfs>
  <cellStyles count="63">
    <cellStyle name="Hyperlänk" xfId="60" builtinId="8"/>
    <cellStyle name="Normal" xfId="0" builtinId="0"/>
    <cellStyle name="Normal 2" xfId="1" xr:uid="{00000000-0005-0000-0000-000001000000}"/>
    <cellStyle name="Normal 3" xfId="2" xr:uid="{00000000-0005-0000-0000-000002000000}"/>
    <cellStyle name="Normal 4" xfId="41" xr:uid="{00000000-0005-0000-0000-000003000000}"/>
    <cellStyle name="Normal 5" xfId="50" xr:uid="{00000000-0005-0000-0000-000004000000}"/>
    <cellStyle name="Normal 5 2" xfId="62" xr:uid="{E311DD7C-83FC-4B0B-B121-4A5E484AA320}"/>
    <cellStyle name="Normal 6" xfId="51" xr:uid="{00000000-0005-0000-0000-000005000000}"/>
    <cellStyle name="Normal 6 2" xfId="58" xr:uid="{00000000-0005-0000-0000-000006000000}"/>
    <cellStyle name="style1579102737266 2" xfId="42" xr:uid="{00000000-0005-0000-0000-000007000000}"/>
    <cellStyle name="style1579102737531 2" xfId="43" xr:uid="{00000000-0005-0000-0000-000008000000}"/>
    <cellStyle name="style1579102738015 2" xfId="45" xr:uid="{00000000-0005-0000-0000-000009000000}"/>
    <cellStyle name="style1579102739187 2" xfId="46" xr:uid="{00000000-0005-0000-0000-00000A000000}"/>
    <cellStyle name="style1579102741422 2" xfId="44" xr:uid="{00000000-0005-0000-0000-00000B000000}"/>
    <cellStyle name="style1579102742998 2" xfId="47" xr:uid="{00000000-0005-0000-0000-00000C000000}"/>
    <cellStyle name="style1613735032949" xfId="40" xr:uid="{00000000-0005-0000-0000-00000D000000}"/>
    <cellStyle name="style1613735033480" xfId="16" xr:uid="{00000000-0005-0000-0000-00000E000000}"/>
    <cellStyle name="style1613735033668" xfId="15" xr:uid="{00000000-0005-0000-0000-00000F000000}"/>
    <cellStyle name="style1613735033809" xfId="17" xr:uid="{00000000-0005-0000-0000-000010000000}"/>
    <cellStyle name="style1613735033918" xfId="14" xr:uid="{00000000-0005-0000-0000-000011000000}"/>
    <cellStyle name="style1613735034028" xfId="13" xr:uid="{00000000-0005-0000-0000-000012000000}"/>
    <cellStyle name="style1613735034153" xfId="38" xr:uid="{00000000-0005-0000-0000-000013000000}"/>
    <cellStyle name="style1613735034293" xfId="37" xr:uid="{00000000-0005-0000-0000-000014000000}"/>
    <cellStyle name="style1613735034449" xfId="36" xr:uid="{00000000-0005-0000-0000-000015000000}"/>
    <cellStyle name="style1613735034606" xfId="11" xr:uid="{00000000-0005-0000-0000-000016000000}"/>
    <cellStyle name="style1613735034762" xfId="5" xr:uid="{00000000-0005-0000-0000-000017000000}"/>
    <cellStyle name="style1613735035153" xfId="34" xr:uid="{00000000-0005-0000-0000-000018000000}"/>
    <cellStyle name="style1613735035262" xfId="33" xr:uid="{00000000-0005-0000-0000-000019000000}"/>
    <cellStyle name="style1613735035528" xfId="24" xr:uid="{00000000-0005-0000-0000-00001A000000}"/>
    <cellStyle name="style1613735035653" xfId="23" xr:uid="{00000000-0005-0000-0000-00001B000000}"/>
    <cellStyle name="style1613735035918" xfId="8" xr:uid="{00000000-0005-0000-0000-00001C000000}"/>
    <cellStyle name="style1613735036434" xfId="29" xr:uid="{00000000-0005-0000-0000-00001D000000}"/>
    <cellStyle name="style1613735037164" xfId="21" xr:uid="{00000000-0005-0000-0000-00001E000000}"/>
    <cellStyle name="style1613735037325" xfId="10" xr:uid="{00000000-0005-0000-0000-00001F000000}"/>
    <cellStyle name="style1613735037465" xfId="7" xr:uid="{00000000-0005-0000-0000-000020000000}"/>
    <cellStyle name="style1613735037700" xfId="26" xr:uid="{00000000-0005-0000-0000-000021000000}"/>
    <cellStyle name="style1613735037778" xfId="27" xr:uid="{00000000-0005-0000-0000-000022000000}"/>
    <cellStyle name="style1613735037778 2" xfId="48" xr:uid="{00000000-0005-0000-0000-000023000000}"/>
    <cellStyle name="style1613735037856" xfId="22" xr:uid="{00000000-0005-0000-0000-000024000000}"/>
    <cellStyle name="style1613735040344" xfId="39" xr:uid="{00000000-0005-0000-0000-000025000000}"/>
    <cellStyle name="style1613735040453" xfId="35" xr:uid="{00000000-0005-0000-0000-000026000000}"/>
    <cellStyle name="style1613735040547" xfId="30" xr:uid="{00000000-0005-0000-0000-000027000000}"/>
    <cellStyle name="style1613735040687" xfId="25" xr:uid="{00000000-0005-0000-0000-000028000000}"/>
    <cellStyle name="style1613735040781" xfId="32" xr:uid="{00000000-0005-0000-0000-000029000000}"/>
    <cellStyle name="style1613735040859" xfId="31" xr:uid="{00000000-0005-0000-0000-00002A000000}"/>
    <cellStyle name="style1613735040938" xfId="28" xr:uid="{00000000-0005-0000-0000-00002B000000}"/>
    <cellStyle name="style1613735041250" xfId="19" xr:uid="{00000000-0005-0000-0000-00002C000000}"/>
    <cellStyle name="style1613735041375" xfId="18" xr:uid="{00000000-0005-0000-0000-00002D000000}"/>
    <cellStyle name="style1613735041516" xfId="20" xr:uid="{00000000-0005-0000-0000-00002E000000}"/>
    <cellStyle name="style1613735041625" xfId="12" xr:uid="{00000000-0005-0000-0000-00002F000000}"/>
    <cellStyle name="style1613735041813" xfId="4" xr:uid="{00000000-0005-0000-0000-000030000000}"/>
    <cellStyle name="style1613735041953" xfId="9" xr:uid="{00000000-0005-0000-0000-000031000000}"/>
    <cellStyle name="style1613735042031" xfId="6" xr:uid="{00000000-0005-0000-0000-000032000000}"/>
    <cellStyle name="style1613735042208" xfId="3" xr:uid="{00000000-0005-0000-0000-000033000000}"/>
    <cellStyle name="style1675865108839" xfId="52" xr:uid="{00000000-0005-0000-0000-000034000000}"/>
    <cellStyle name="style1675865108839 2" xfId="56" xr:uid="{00000000-0005-0000-0000-000035000000}"/>
    <cellStyle name="style1675865109048" xfId="53" xr:uid="{00000000-0005-0000-0000-000036000000}"/>
    <cellStyle name="style1675865109370" xfId="54" xr:uid="{00000000-0005-0000-0000-000037000000}"/>
    <cellStyle name="style1675865109370 2" xfId="57" xr:uid="{00000000-0005-0000-0000-000038000000}"/>
    <cellStyle name="style1675865109370 2 2" xfId="61" xr:uid="{86796741-53F0-49AE-8042-6A3A9F86E19E}"/>
    <cellStyle name="style1675865110247" xfId="55" xr:uid="{00000000-0005-0000-0000-000039000000}"/>
    <cellStyle name="Tusental" xfId="59" builtinId="3"/>
    <cellStyle name="Tusental 2" xfId="49" xr:uid="{00000000-0005-0000-0000-00003B000000}"/>
  </cellStyles>
  <dxfs count="0"/>
  <tableStyles count="0" defaultTableStyle="TableStyleMedium2" defaultPivotStyle="PivotStyleLight16"/>
  <colors>
    <mruColors>
      <color rgb="FF9F9F9F"/>
      <color rgb="FF0090D4"/>
      <color rgb="FF9FC53A"/>
      <color rgb="FFE63900"/>
      <color rgb="FFFFCC66"/>
      <color rgb="FF008B39"/>
      <color rgb="FFC4D79B"/>
      <color rgb="FF008000"/>
      <color rgb="FF5AB031"/>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8" Type="http://schemas.openxmlformats.org/officeDocument/2006/relationships/customXml" Target="../customXml/item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'H01'!$A$2</c:f>
          <c:strCache>
            <c:ptCount val="1"/>
            <c:pt idx="0">
              <c:v>Mår oftast bra
Anpassad skola årskurs 7–9</c:v>
            </c:pt>
          </c:strCache>
        </c:strRef>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8.5842509596614325E-2"/>
          <c:y val="0.21797067892904096"/>
          <c:w val="0.90006396061478866"/>
          <c:h val="0.61019708688637608"/>
        </c:manualLayout>
      </c:layout>
      <c:barChart>
        <c:barDir val="col"/>
        <c:grouping val="clustered"/>
        <c:varyColors val="0"/>
        <c:ser>
          <c:idx val="5"/>
          <c:order val="0"/>
          <c:tx>
            <c:strRef>
              <c:f>'H01'!$C$45</c:f>
              <c:strCache>
                <c:ptCount val="1"/>
                <c:pt idx="0">
                  <c:v>Andel (%)</c:v>
                </c:pt>
              </c:strCache>
            </c:strRef>
          </c:tx>
          <c:spPr>
            <a:solidFill>
              <a:srgbClr val="0090D4"/>
            </a:solidFill>
            <a:ln>
              <a:noFill/>
            </a:ln>
            <a:effectLst/>
          </c:spPr>
          <c:invertIfNegative val="0"/>
          <c:dPt>
            <c:idx val="0"/>
            <c:invertIfNegative val="0"/>
            <c:bubble3D val="0"/>
            <c:spPr>
              <a:solidFill>
                <a:srgbClr val="9FC53A">
                  <a:alpha val="50000"/>
                </a:srgbClr>
              </a:solidFill>
              <a:ln>
                <a:noFill/>
              </a:ln>
              <a:effectLst/>
            </c:spPr>
            <c:extLst>
              <c:ext xmlns:c16="http://schemas.microsoft.com/office/drawing/2014/chart" uri="{C3380CC4-5D6E-409C-BE32-E72D297353CC}">
                <c16:uniqueId val="{00000001-DF4E-4F9A-9A28-818AC5DBE233}"/>
              </c:ext>
            </c:extLst>
          </c:dPt>
          <c:dPt>
            <c:idx val="1"/>
            <c:invertIfNegative val="0"/>
            <c:bubble3D val="0"/>
            <c:spPr>
              <a:solidFill>
                <a:srgbClr val="9FC53A"/>
              </a:solidFill>
              <a:ln>
                <a:noFill/>
              </a:ln>
              <a:effectLst/>
            </c:spPr>
            <c:extLst>
              <c:ext xmlns:c16="http://schemas.microsoft.com/office/drawing/2014/chart" uri="{C3380CC4-5D6E-409C-BE32-E72D297353CC}">
                <c16:uniqueId val="{00000003-DF4E-4F9A-9A28-818AC5DBE233}"/>
              </c:ext>
            </c:extLst>
          </c:dPt>
          <c:dPt>
            <c:idx val="2"/>
            <c:invertIfNegative val="0"/>
            <c:bubble3D val="0"/>
            <c:spPr>
              <a:solidFill>
                <a:srgbClr val="0090D4">
                  <a:alpha val="50000"/>
                </a:srgbClr>
              </a:solidFill>
              <a:ln>
                <a:noFill/>
              </a:ln>
              <a:effectLst/>
            </c:spPr>
            <c:extLst>
              <c:ext xmlns:c16="http://schemas.microsoft.com/office/drawing/2014/chart" uri="{C3380CC4-5D6E-409C-BE32-E72D297353CC}">
                <c16:uniqueId val="{00000005-DF4E-4F9A-9A28-818AC5DBE233}"/>
              </c:ext>
            </c:extLst>
          </c:dPt>
          <c:dPt>
            <c:idx val="4"/>
            <c:invertIfNegative val="0"/>
            <c:bubble3D val="0"/>
            <c:spPr>
              <a:solidFill>
                <a:srgbClr val="9F9F9F">
                  <a:alpha val="50000"/>
                </a:srgbClr>
              </a:solidFill>
              <a:ln>
                <a:noFill/>
              </a:ln>
              <a:effectLst/>
            </c:spPr>
            <c:extLst>
              <c:ext xmlns:c16="http://schemas.microsoft.com/office/drawing/2014/chart" uri="{C3380CC4-5D6E-409C-BE32-E72D297353CC}">
                <c16:uniqueId val="{00000007-DF4E-4F9A-9A28-818AC5DBE233}"/>
              </c:ext>
            </c:extLst>
          </c:dPt>
          <c:dPt>
            <c:idx val="5"/>
            <c:invertIfNegative val="0"/>
            <c:bubble3D val="0"/>
            <c:spPr>
              <a:solidFill>
                <a:srgbClr val="9F9F9F"/>
              </a:solidFill>
              <a:ln>
                <a:noFill/>
              </a:ln>
              <a:effectLst/>
            </c:spPr>
            <c:extLst>
              <c:ext xmlns:c16="http://schemas.microsoft.com/office/drawing/2014/chart" uri="{C3380CC4-5D6E-409C-BE32-E72D297353CC}">
                <c16:uniqueId val="{00000009-DF4E-4F9A-9A28-818AC5DBE233}"/>
              </c:ext>
            </c:extLst>
          </c:dPt>
          <c:dLbls>
            <c:dLbl>
              <c:idx val="1"/>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extLst>
                <c:ext xmlns:c16="http://schemas.microsoft.com/office/drawing/2014/chart" uri="{C3380CC4-5D6E-409C-BE32-E72D297353CC}">
                  <c16:uniqueId val="{00000003-DF4E-4F9A-9A28-818AC5DBE233}"/>
                </c:ext>
              </c:extLst>
            </c:dLbl>
            <c:dLbl>
              <c:idx val="3"/>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extLst>
                <c:ext xmlns:c16="http://schemas.microsoft.com/office/drawing/2014/chart" uri="{C3380CC4-5D6E-409C-BE32-E72D297353CC}">
                  <c16:uniqueId val="{0000000A-DF4E-4F9A-9A28-818AC5DBE233}"/>
                </c:ext>
              </c:extLst>
            </c:dLbl>
            <c:dLbl>
              <c:idx val="5"/>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extLst>
                <c:ext xmlns:c16="http://schemas.microsoft.com/office/drawing/2014/chart" uri="{C3380CC4-5D6E-409C-BE32-E72D297353CC}">
                  <c16:uniqueId val="{00000009-DF4E-4F9A-9A28-818AC5DBE233}"/>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'H01'!$S$52:$X$53</c:f>
              <c:multiLvlStrCache>
                <c:ptCount val="6"/>
                <c:lvl>
                  <c:pt idx="0">
                    <c:v>2023</c:v>
                  </c:pt>
                  <c:pt idx="1">
                    <c:v>2026</c:v>
                  </c:pt>
                  <c:pt idx="2">
                    <c:v>2023</c:v>
                  </c:pt>
                  <c:pt idx="3">
                    <c:v>2026</c:v>
                  </c:pt>
                  <c:pt idx="4">
                    <c:v>2023</c:v>
                  </c:pt>
                  <c:pt idx="5">
                    <c:v>2026</c:v>
                  </c:pt>
                </c:lvl>
                <c:lvl>
                  <c:pt idx="0">
                    <c:v>Tjejer</c:v>
                  </c:pt>
                  <c:pt idx="2">
                    <c:v>Killar</c:v>
                  </c:pt>
                  <c:pt idx="4">
                    <c:v>Totalt</c:v>
                  </c:pt>
                </c:lvl>
              </c:multiLvlStrCache>
            </c:multiLvlStrRef>
          </c:cat>
          <c:val>
            <c:numRef>
              <c:f>('H01'!$C$78,'H01'!$C$62,'H01'!$D$78,'H01'!$D$62,'H01'!$E$78,'H01'!$E$62)</c:f>
              <c:numCache>
                <c:formatCode>0</c:formatCode>
                <c:ptCount val="6"/>
                <c:pt idx="0">
                  <c:v>83.78378378378379</c:v>
                </c:pt>
                <c:pt idx="1">
                  <c:v>83.333333333333329</c:v>
                </c:pt>
                <c:pt idx="2">
                  <c:v>91.935483870967744</c:v>
                </c:pt>
                <c:pt idx="3">
                  <c:v>89.81481481481481</c:v>
                </c:pt>
                <c:pt idx="4">
                  <c:v>87.5</c:v>
                </c:pt>
                <c:pt idx="5">
                  <c:v>87.150837988826822</c:v>
                </c:pt>
              </c:numCache>
            </c:numRef>
          </c:val>
          <c:extLst>
            <c:ext xmlns:c16="http://schemas.microsoft.com/office/drawing/2014/chart" uri="{C3380CC4-5D6E-409C-BE32-E72D297353CC}">
              <c16:uniqueId val="{0000000B-DF4E-4F9A-9A28-818AC5DBE233}"/>
            </c:ext>
          </c:extLst>
        </c:ser>
        <c:dLbls>
          <c:dLblPos val="outEnd"/>
          <c:showLegendKey val="0"/>
          <c:showVal val="1"/>
          <c:showCatName val="0"/>
          <c:showSerName val="0"/>
          <c:showPercent val="0"/>
          <c:showBubbleSize val="0"/>
        </c:dLbls>
        <c:gapWidth val="25"/>
        <c:overlap val="-5"/>
        <c:axId val="1073906592"/>
        <c:axId val="1073899376"/>
        <c:extLst/>
      </c:barChart>
      <c:catAx>
        <c:axId val="1073906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l"/>
        <c:title>
          <c:tx>
            <c:rich>
              <a:bodyPr rot="-54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sz="1400"/>
                  <a:t>Andel</a:t>
                </a:r>
                <a:r>
                  <a:rPr lang="sv-SE" sz="1400" baseline="0"/>
                  <a:t> i procent</a:t>
                </a:r>
                <a:endParaRPr lang="sv-SE" sz="1400"/>
              </a:p>
            </c:rich>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'L01'!$A$81</c:f>
          <c:strCache>
            <c:ptCount val="1"/>
            <c:pt idx="0">
              <c:v>Tränar minst tre gånger i veckan
Anpassad skola årskurs 7–9</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v>2026 Totalt</c:v>
          </c:tx>
          <c:spPr>
            <a:solidFill>
              <a:srgbClr val="9F9F9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'L01'!$B$47:$B$62</c15:sqref>
                  </c15:fullRef>
                </c:ext>
              </c:extLst>
              <c:f>('L01'!$B$51,'L01'!$B$57,'L01'!$B$60:$B$62)</c:f>
              <c:strCache>
                <c:ptCount val="5"/>
                <c:pt idx="0">
                  <c:v>Norra länsdelen</c:v>
                </c:pt>
                <c:pt idx="1">
                  <c:v>Södra länsdelen</c:v>
                </c:pt>
                <c:pt idx="2">
                  <c:v>Västra länsdelen</c:v>
                </c:pt>
                <c:pt idx="3">
                  <c:v>Örebro kommun</c:v>
                </c:pt>
                <c:pt idx="4">
                  <c:v>Örebro län</c:v>
                </c:pt>
              </c:strCache>
            </c:strRef>
          </c:cat>
          <c:val>
            <c:numRef>
              <c:extLst>
                <c:ext xmlns:c15="http://schemas.microsoft.com/office/drawing/2012/chart" uri="{02D57815-91ED-43cb-92C2-25804820EDAC}">
                  <c15:fullRef>
                    <c15:sqref>'L01'!$E$47:$E$62</c15:sqref>
                  </c15:fullRef>
                </c:ext>
              </c:extLst>
              <c:f>('L01'!$E$51,'L01'!$E$57,'L01'!$E$60:$E$62)</c:f>
              <c:numCache>
                <c:formatCode>0</c:formatCode>
                <c:ptCount val="5"/>
                <c:pt idx="0">
                  <c:v>45.454545454545453</c:v>
                </c:pt>
                <c:pt idx="1">
                  <c:v>48.07692307692308</c:v>
                </c:pt>
                <c:pt idx="2">
                  <c:v>68.421052631578945</c:v>
                </c:pt>
                <c:pt idx="3">
                  <c:v>71.134020618556704</c:v>
                </c:pt>
                <c:pt idx="4">
                  <c:v>62.569832402234638</c:v>
                </c:pt>
              </c:numCache>
            </c:numRef>
          </c:val>
          <c:extLst>
            <c:ext xmlns:c16="http://schemas.microsoft.com/office/drawing/2014/chart" uri="{C3380CC4-5D6E-409C-BE32-E72D297353CC}">
              <c16:uniqueId val="{00000000-D14E-49B7-A36C-CA448A740E34}"/>
            </c:ext>
          </c:extLst>
        </c:ser>
        <c:ser>
          <c:idx val="1"/>
          <c:order val="1"/>
          <c:tx>
            <c:v>2023 Totalt</c:v>
          </c:tx>
          <c:spPr>
            <a:solidFill>
              <a:srgbClr val="9F9F9F">
                <a:alpha val="4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alpha val="75000"/>
                      </a:sysClr>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'L01'!$B$47:$B$62</c15:sqref>
                  </c15:fullRef>
                </c:ext>
              </c:extLst>
              <c:f>('L01'!$B$51,'L01'!$B$57,'L01'!$B$60:$B$62)</c:f>
              <c:strCache>
                <c:ptCount val="5"/>
                <c:pt idx="0">
                  <c:v>Norra länsdelen</c:v>
                </c:pt>
                <c:pt idx="1">
                  <c:v>Södra länsdelen</c:v>
                </c:pt>
                <c:pt idx="2">
                  <c:v>Västra länsdelen</c:v>
                </c:pt>
                <c:pt idx="3">
                  <c:v>Örebro kommun</c:v>
                </c:pt>
                <c:pt idx="4">
                  <c:v>Örebro län</c:v>
                </c:pt>
              </c:strCache>
            </c:strRef>
          </c:cat>
          <c:val>
            <c:numRef>
              <c:extLst>
                <c:ext xmlns:c15="http://schemas.microsoft.com/office/drawing/2012/chart" uri="{02D57815-91ED-43cb-92C2-25804820EDAC}">
                  <c15:fullRef>
                    <c15:sqref>'L01'!$E$63:$E$78</c15:sqref>
                  </c15:fullRef>
                </c:ext>
              </c:extLst>
              <c:f>('L01'!$E$67,'L01'!$E$73,'L01'!$E$76:$E$78)</c:f>
              <c:numCache>
                <c:formatCode>0</c:formatCode>
                <c:ptCount val="5"/>
                <c:pt idx="0">
                  <c:v>73.684210526315795</c:v>
                </c:pt>
                <c:pt idx="1">
                  <c:v>60</c:v>
                </c:pt>
                <c:pt idx="3">
                  <c:v>60.869565217391305</c:v>
                </c:pt>
                <c:pt idx="4">
                  <c:v>60.204081632653065</c:v>
                </c:pt>
              </c:numCache>
            </c:numRef>
          </c:val>
          <c:extLst>
            <c:ext xmlns:c16="http://schemas.microsoft.com/office/drawing/2014/chart" uri="{C3380CC4-5D6E-409C-BE32-E72D297353CC}">
              <c16:uniqueId val="{00000001-D14E-49B7-A36C-CA448A740E34}"/>
            </c:ext>
          </c:extLst>
        </c:ser>
        <c:dLbls>
          <c:dLblPos val="outEnd"/>
          <c:showLegendKey val="0"/>
          <c:showVal val="1"/>
          <c:showCatName val="0"/>
          <c:showSerName val="0"/>
          <c:showPercent val="0"/>
          <c:showBubbleSize val="0"/>
        </c:dLbls>
        <c:gapWidth val="6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sz="1200"/>
                  <a:t>Andel</a:t>
                </a:r>
                <a:r>
                  <a:rPr lang="sv-SE" sz="1200" baseline="0"/>
                  <a:t> i procent</a:t>
                </a:r>
                <a:endParaRPr lang="sv-SE" sz="1200"/>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A01_ny26!$A$51</c:f>
          <c:strCache>
            <c:ptCount val="1"/>
            <c:pt idx="0">
              <c:v>Har du rökt cigaretter eller vape/e-cigaretter?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0.16657627944764605"/>
          <c:y val="9.7365257885068168E-2"/>
          <c:w val="0.80891562270300321"/>
          <c:h val="0.78984434959811578"/>
        </c:manualLayout>
      </c:layout>
      <c:barChart>
        <c:barDir val="bar"/>
        <c:grouping val="stacked"/>
        <c:varyColors val="0"/>
        <c:ser>
          <c:idx val="0"/>
          <c:order val="0"/>
          <c:tx>
            <c:strRef>
              <c:f>A01_ny26!$D$118</c:f>
              <c:strCache>
                <c:ptCount val="1"/>
                <c:pt idx="0">
                  <c:v>Nej</c:v>
                </c:pt>
              </c:strCache>
            </c:strRef>
          </c:tx>
          <c:spPr>
            <a:solidFill>
              <a:srgbClr val="008B39"/>
            </a:solidFill>
            <a:ln>
              <a:noFill/>
            </a:ln>
            <a:effectLst/>
          </c:spPr>
          <c:invertIfNegative val="0"/>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1D-DBE4-4063-9189-BF13348EF828}"/>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41-DBE4-4063-9189-BF13348EF828}"/>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59-DBE4-4063-9189-BF13348EF828}"/>
              </c:ext>
            </c:extLst>
          </c:dPt>
          <c:dPt>
            <c:idx val="10"/>
            <c:invertIfNegative val="0"/>
            <c:bubble3D val="0"/>
            <c:spPr>
              <a:solidFill>
                <a:srgbClr val="008B39">
                  <a:alpha val="60000"/>
                </a:srgbClr>
              </a:solidFill>
              <a:ln>
                <a:noFill/>
              </a:ln>
              <a:effectLst/>
            </c:spPr>
            <c:extLst>
              <c:ext xmlns:c16="http://schemas.microsoft.com/office/drawing/2014/chart" uri="{C3380CC4-5D6E-409C-BE32-E72D297353CC}">
                <c16:uniqueId val="{0000005B-DBE4-4063-9189-BF13348EF828}"/>
              </c:ext>
            </c:extLst>
          </c:dPt>
          <c:dPt>
            <c:idx val="12"/>
            <c:invertIfNegative val="0"/>
            <c:bubble3D val="0"/>
            <c:spPr>
              <a:solidFill>
                <a:srgbClr val="008B39">
                  <a:alpha val="60000"/>
                </a:srgbClr>
              </a:solidFill>
              <a:ln>
                <a:noFill/>
              </a:ln>
              <a:effectLst/>
            </c:spPr>
            <c:extLst>
              <c:ext xmlns:c16="http://schemas.microsoft.com/office/drawing/2014/chart" uri="{C3380CC4-5D6E-409C-BE32-E72D297353CC}">
                <c16:uniqueId val="{0000005D-DBE4-4063-9189-BF13348EF828}"/>
              </c:ext>
            </c:extLst>
          </c:dPt>
          <c:dPt>
            <c:idx val="14"/>
            <c:invertIfNegative val="0"/>
            <c:bubble3D val="0"/>
            <c:spPr>
              <a:solidFill>
                <a:srgbClr val="008B39">
                  <a:alpha val="60000"/>
                </a:srgbClr>
              </a:solidFill>
              <a:ln>
                <a:noFill/>
              </a:ln>
              <a:effectLst/>
            </c:spPr>
            <c:extLst>
              <c:ext xmlns:c16="http://schemas.microsoft.com/office/drawing/2014/chart" uri="{C3380CC4-5D6E-409C-BE32-E72D297353CC}">
                <c16:uniqueId val="{0000005F-DBE4-4063-9189-BF13348EF828}"/>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A01_ny26!$A$119:$C$218</c15:sqref>
                  </c15:fullRef>
                </c:ext>
              </c:extLst>
              <c:f>(A01_ny26!$A$147:$C$149,A01_ny26!$A$184:$C$186,A01_ny26!$A$210:$C$218)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A01_ny26!$D$119:$D$218</c15:sqref>
                  </c15:fullRef>
                </c:ext>
              </c:extLst>
              <c:f>(A01_ny26!$D$147:$D$149,A01_ny26!$D$184:$D$186,A01_ny26!$D$210:$D$218)</c:f>
              <c:numCache>
                <c:formatCode>0;;;</c:formatCode>
                <c:ptCount val="15"/>
                <c:pt idx="0">
                  <c:v>90</c:v>
                </c:pt>
                <c:pt idx="1">
                  <c:v>76.470588235294116</c:v>
                </c:pt>
                <c:pt idx="3">
                  <c:v>82.352941176470594</c:v>
                </c:pt>
                <c:pt idx="4">
                  <c:v>87.5</c:v>
                </c:pt>
                <c:pt idx="6">
                  <c:v>87.777777777777771</c:v>
                </c:pt>
                <c:pt idx="7">
                  <c:v>85.714285714285708</c:v>
                </c:pt>
                <c:pt idx="9">
                  <c:v>86.885245901639351</c:v>
                </c:pt>
                <c:pt idx="10">
                  <c:v>89.285714285714292</c:v>
                </c:pt>
                <c:pt idx="11">
                  <c:v>88.461538461538467</c:v>
                </c:pt>
                <c:pt idx="12">
                  <c:v>83.928571428571431</c:v>
                </c:pt>
                <c:pt idx="13">
                  <c:v>87.058823529411768</c:v>
                </c:pt>
                <c:pt idx="14">
                  <c:v>84.444444444444443</c:v>
                </c:pt>
              </c:numCache>
            </c:numRef>
          </c:val>
          <c:extLst>
            <c:ext xmlns:c15="http://schemas.microsoft.com/office/drawing/2012/chart" uri="{02D57815-91ED-43cb-92C2-25804820EDAC}">
              <c15:categoryFilterExceptions>
                <c15:categoryFilterException>
                  <c15:sqref>A01_ny26!$D$120</c15:sqref>
                  <c15:spPr xmlns:c15="http://schemas.microsoft.com/office/drawing/2012/chart">
                    <a:solidFill>
                      <a:srgbClr val="008B39">
                        <a:alpha val="60000"/>
                      </a:srgbClr>
                    </a:solidFill>
                    <a:ln>
                      <a:noFill/>
                    </a:ln>
                    <a:effectLst/>
                  </c15:spPr>
                  <c15:invertIfNegative val="0"/>
                  <c15:bubble3D val="0"/>
                </c15:categoryFilterException>
                <c15:categoryFilterException>
                  <c15:sqref>A01_ny26!$D$122</c15:sqref>
                  <c15:spPr xmlns:c15="http://schemas.microsoft.com/office/drawing/2012/chart">
                    <a:solidFill>
                      <a:srgbClr val="008B39">
                        <a:alpha val="60000"/>
                      </a:srgbClr>
                    </a:solidFill>
                    <a:ln>
                      <a:noFill/>
                    </a:ln>
                    <a:effectLst/>
                  </c15:spPr>
                  <c15:invertIfNegative val="0"/>
                  <c15:bubble3D val="0"/>
                </c15:categoryFilterException>
                <c15:categoryFilterException>
                  <c15:sqref>A01_ny26!$D$124</c15:sqref>
                  <c15:spPr xmlns:c15="http://schemas.microsoft.com/office/drawing/2012/chart">
                    <a:solidFill>
                      <a:srgbClr val="008B39">
                        <a:alpha val="60000"/>
                      </a:srgbClr>
                    </a:solidFill>
                    <a:ln>
                      <a:noFill/>
                    </a:ln>
                    <a:effectLst/>
                  </c15:spPr>
                  <c15:invertIfNegative val="0"/>
                  <c15:bubble3D val="0"/>
                </c15:categoryFilterException>
                <c15:categoryFilterException>
                  <c15:sqref>A01_ny26!$D$126</c15:sqref>
                  <c15:spPr xmlns:c15="http://schemas.microsoft.com/office/drawing/2012/chart">
                    <a:solidFill>
                      <a:srgbClr val="008B39">
                        <a:alpha val="60000"/>
                      </a:srgbClr>
                    </a:solidFill>
                    <a:ln>
                      <a:noFill/>
                    </a:ln>
                    <a:effectLst/>
                  </c15:spPr>
                  <c15:invertIfNegative val="0"/>
                  <c15:bubble3D val="0"/>
                </c15:categoryFilterException>
                <c15:categoryFilterException>
                  <c15:sqref>A01_ny26!$D$128</c15:sqref>
                  <c15:spPr xmlns:c15="http://schemas.microsoft.com/office/drawing/2012/chart">
                    <a:solidFill>
                      <a:srgbClr val="008B39">
                        <a:alpha val="60000"/>
                      </a:srgbClr>
                    </a:solidFill>
                    <a:ln>
                      <a:noFill/>
                    </a:ln>
                    <a:effectLst/>
                  </c15:spPr>
                  <c15:invertIfNegative val="0"/>
                  <c15:bubble3D val="0"/>
                </c15:categoryFilterException>
                <c15:categoryFilterException>
                  <c15:sqref>A01_ny26!$D$130</c15:sqref>
                  <c15:spPr xmlns:c15="http://schemas.microsoft.com/office/drawing/2012/chart">
                    <a:solidFill>
                      <a:srgbClr val="008B39">
                        <a:alpha val="60000"/>
                      </a:srgbClr>
                    </a:solidFill>
                    <a:ln>
                      <a:noFill/>
                    </a:ln>
                    <a:effectLst/>
                  </c15:spPr>
                  <c15:invertIfNegative val="0"/>
                  <c15:bubble3D val="0"/>
                </c15:categoryFilterException>
                <c15:categoryFilterException>
                  <c15:sqref>A01_ny26!$D$132</c15:sqref>
                  <c15:spPr xmlns:c15="http://schemas.microsoft.com/office/drawing/2012/chart">
                    <a:solidFill>
                      <a:srgbClr val="008B39">
                        <a:alpha val="60000"/>
                      </a:srgbClr>
                    </a:solidFill>
                    <a:ln>
                      <a:noFill/>
                    </a:ln>
                    <a:effectLst/>
                  </c15:spPr>
                  <c15:invertIfNegative val="0"/>
                  <c15:bubble3D val="0"/>
                </c15:categoryFilterException>
                <c15:categoryFilterException>
                  <c15:sqref>A01_ny26!$D$134</c15:sqref>
                  <c15:spPr xmlns:c15="http://schemas.microsoft.com/office/drawing/2012/chart">
                    <a:solidFill>
                      <a:srgbClr val="008B39">
                        <a:alpha val="60000"/>
                      </a:srgbClr>
                    </a:solidFill>
                    <a:ln>
                      <a:noFill/>
                    </a:ln>
                    <a:effectLst/>
                  </c15:spPr>
                  <c15:invertIfNegative val="0"/>
                  <c15:bubble3D val="0"/>
                </c15:categoryFilterException>
                <c15:categoryFilterException>
                  <c15:sqref>A01_ny26!$D$136</c15:sqref>
                  <c15:spPr xmlns:c15="http://schemas.microsoft.com/office/drawing/2012/chart">
                    <a:solidFill>
                      <a:srgbClr val="008B39">
                        <a:alpha val="60000"/>
                      </a:srgbClr>
                    </a:solidFill>
                    <a:ln>
                      <a:noFill/>
                    </a:ln>
                    <a:effectLst/>
                  </c15:spPr>
                  <c15:invertIfNegative val="0"/>
                  <c15:bubble3D val="0"/>
                </c15:categoryFilterException>
                <c15:categoryFilterException>
                  <c15:sqref>A01_ny26!$D$138</c15:sqref>
                  <c15:spPr xmlns:c15="http://schemas.microsoft.com/office/drawing/2012/chart">
                    <a:solidFill>
                      <a:srgbClr val="008B39">
                        <a:alpha val="60000"/>
                      </a:srgbClr>
                    </a:solidFill>
                    <a:ln>
                      <a:noFill/>
                    </a:ln>
                    <a:effectLst/>
                  </c15:spPr>
                  <c15:invertIfNegative val="0"/>
                  <c15:bubble3D val="0"/>
                </c15:categoryFilterException>
                <c15:categoryFilterException>
                  <c15:sqref>A01_ny26!$D$140</c15:sqref>
                  <c15:spPr xmlns:c15="http://schemas.microsoft.com/office/drawing/2012/chart">
                    <a:solidFill>
                      <a:srgbClr val="008B39">
                        <a:alpha val="60000"/>
                      </a:srgbClr>
                    </a:solidFill>
                    <a:ln>
                      <a:noFill/>
                    </a:ln>
                    <a:effectLst/>
                  </c15:spPr>
                  <c15:invertIfNegative val="0"/>
                  <c15:bubble3D val="0"/>
                </c15:categoryFilterException>
                <c15:categoryFilterException>
                  <c15:sqref>A01_ny26!$D$142</c15:sqref>
                  <c15:spPr xmlns:c15="http://schemas.microsoft.com/office/drawing/2012/chart">
                    <a:solidFill>
                      <a:srgbClr val="008B39">
                        <a:alpha val="60000"/>
                      </a:srgbClr>
                    </a:solidFill>
                    <a:ln>
                      <a:noFill/>
                    </a:ln>
                    <a:effectLst/>
                  </c15:spPr>
                  <c15:invertIfNegative val="0"/>
                  <c15:bubble3D val="0"/>
                </c15:categoryFilterException>
                <c15:categoryFilterException>
                  <c15:sqref>A01_ny26!$D$144</c15:sqref>
                  <c15:spPr xmlns:c15="http://schemas.microsoft.com/office/drawing/2012/chart">
                    <a:solidFill>
                      <a:srgbClr val="008B39">
                        <a:alpha val="60000"/>
                      </a:srgbClr>
                    </a:solidFill>
                    <a:ln>
                      <a:noFill/>
                    </a:ln>
                    <a:effectLst/>
                  </c15:spPr>
                  <c15:invertIfNegative val="0"/>
                  <c15:bubble3D val="0"/>
                </c15:categoryFilterException>
                <c15:categoryFilterException>
                  <c15:sqref>A01_ny26!$D$146</c15:sqref>
                  <c15:spPr xmlns:c15="http://schemas.microsoft.com/office/drawing/2012/chart">
                    <a:solidFill>
                      <a:srgbClr val="008B39">
                        <a:alpha val="60000"/>
                      </a:srgbClr>
                    </a:solidFill>
                    <a:ln>
                      <a:noFill/>
                    </a:ln>
                    <a:effectLst/>
                  </c15:spPr>
                  <c15:invertIfNegative val="0"/>
                  <c15:bubble3D val="0"/>
                </c15:categoryFilterException>
                <c15:categoryFilterException>
                  <c15:sqref>A01_ny26!$D$151</c15:sqref>
                  <c15:spPr xmlns:c15="http://schemas.microsoft.com/office/drawing/2012/chart">
                    <a:solidFill>
                      <a:srgbClr val="008B39">
                        <a:alpha val="60000"/>
                      </a:srgbClr>
                    </a:solidFill>
                    <a:ln>
                      <a:noFill/>
                    </a:ln>
                    <a:effectLst/>
                  </c15:spPr>
                  <c15:invertIfNegative val="0"/>
                  <c15:bubble3D val="0"/>
                </c15:categoryFilterException>
                <c15:categoryFilterException>
                  <c15:sqref>A01_ny26!$D$153</c15:sqref>
                  <c15:spPr xmlns:c15="http://schemas.microsoft.com/office/drawing/2012/chart">
                    <a:solidFill>
                      <a:srgbClr val="008B39">
                        <a:alpha val="60000"/>
                      </a:srgbClr>
                    </a:solidFill>
                    <a:ln>
                      <a:noFill/>
                    </a:ln>
                    <a:effectLst/>
                  </c15:spPr>
                  <c15:invertIfNegative val="0"/>
                  <c15:bubble3D val="0"/>
                </c15:categoryFilterException>
                <c15:categoryFilterException>
                  <c15:sqref>A01_ny26!$D$155</c15:sqref>
                  <c15:spPr xmlns:c15="http://schemas.microsoft.com/office/drawing/2012/chart">
                    <a:solidFill>
                      <a:srgbClr val="008B39">
                        <a:alpha val="60000"/>
                      </a:srgbClr>
                    </a:solidFill>
                    <a:ln>
                      <a:noFill/>
                    </a:ln>
                    <a:effectLst/>
                  </c15:spPr>
                  <c15:invertIfNegative val="0"/>
                  <c15:bubble3D val="0"/>
                </c15:categoryFilterException>
                <c15:categoryFilterException>
                  <c15:sqref>A01_ny26!$D$157</c15:sqref>
                  <c15:spPr xmlns:c15="http://schemas.microsoft.com/office/drawing/2012/chart">
                    <a:solidFill>
                      <a:srgbClr val="008B39">
                        <a:alpha val="60000"/>
                      </a:srgbClr>
                    </a:solidFill>
                    <a:ln>
                      <a:noFill/>
                    </a:ln>
                    <a:effectLst/>
                  </c15:spPr>
                  <c15:invertIfNegative val="0"/>
                  <c15:bubble3D val="0"/>
                </c15:categoryFilterException>
                <c15:categoryFilterException>
                  <c15:sqref>A01_ny26!$D$159</c15:sqref>
                  <c15:spPr xmlns:c15="http://schemas.microsoft.com/office/drawing/2012/chart">
                    <a:solidFill>
                      <a:srgbClr val="008B39">
                        <a:alpha val="60000"/>
                      </a:srgbClr>
                    </a:solidFill>
                    <a:ln>
                      <a:noFill/>
                    </a:ln>
                    <a:effectLst/>
                  </c15:spPr>
                  <c15:invertIfNegative val="0"/>
                  <c15:bubble3D val="0"/>
                </c15:categoryFilterException>
                <c15:categoryFilterException>
                  <c15:sqref>A01_ny26!$D$161</c15:sqref>
                  <c15:spPr xmlns:c15="http://schemas.microsoft.com/office/drawing/2012/chart">
                    <a:solidFill>
                      <a:srgbClr val="008B39">
                        <a:alpha val="60000"/>
                      </a:srgbClr>
                    </a:solidFill>
                    <a:ln>
                      <a:noFill/>
                    </a:ln>
                    <a:effectLst/>
                  </c15:spPr>
                  <c15:invertIfNegative val="0"/>
                  <c15:bubble3D val="0"/>
                </c15:categoryFilterException>
                <c15:categoryFilterException>
                  <c15:sqref>A01_ny26!$D$163</c15:sqref>
                  <c15:spPr xmlns:c15="http://schemas.microsoft.com/office/drawing/2012/chart">
                    <a:solidFill>
                      <a:srgbClr val="008B39">
                        <a:alpha val="60000"/>
                      </a:srgbClr>
                    </a:solidFill>
                    <a:ln>
                      <a:noFill/>
                    </a:ln>
                    <a:effectLst/>
                  </c15:spPr>
                  <c15:invertIfNegative val="0"/>
                  <c15:bubble3D val="0"/>
                </c15:categoryFilterException>
                <c15:categoryFilterException>
                  <c15:sqref>A01_ny26!$D$165</c15:sqref>
                  <c15:spPr xmlns:c15="http://schemas.microsoft.com/office/drawing/2012/chart">
                    <a:solidFill>
                      <a:srgbClr val="008B39">
                        <a:alpha val="60000"/>
                      </a:srgbClr>
                    </a:solidFill>
                    <a:ln>
                      <a:noFill/>
                    </a:ln>
                    <a:effectLst/>
                  </c15:spPr>
                  <c15:invertIfNegative val="0"/>
                  <c15:bubble3D val="0"/>
                </c15:categoryFilterException>
                <c15:categoryFilterException>
                  <c15:sqref>A01_ny26!$D$167</c15:sqref>
                  <c15:spPr xmlns:c15="http://schemas.microsoft.com/office/drawing/2012/chart">
                    <a:solidFill>
                      <a:srgbClr val="008B39">
                        <a:alpha val="60000"/>
                      </a:srgbClr>
                    </a:solidFill>
                    <a:ln>
                      <a:noFill/>
                    </a:ln>
                    <a:effectLst/>
                  </c15:spPr>
                  <c15:invertIfNegative val="0"/>
                  <c15:bubble3D val="0"/>
                </c15:categoryFilterException>
                <c15:categoryFilterException>
                  <c15:sqref>A01_ny26!$D$169</c15:sqref>
                  <c15:spPr xmlns:c15="http://schemas.microsoft.com/office/drawing/2012/chart">
                    <a:solidFill>
                      <a:srgbClr val="008B39">
                        <a:alpha val="60000"/>
                      </a:srgbClr>
                    </a:solidFill>
                    <a:ln>
                      <a:noFill/>
                    </a:ln>
                    <a:effectLst/>
                  </c15:spPr>
                  <c15:invertIfNegative val="0"/>
                  <c15:bubble3D val="0"/>
                </c15:categoryFilterException>
                <c15:categoryFilterException>
                  <c15:sqref>A01_ny26!$D$171</c15:sqref>
                  <c15:spPr xmlns:c15="http://schemas.microsoft.com/office/drawing/2012/chart">
                    <a:solidFill>
                      <a:srgbClr val="008B39">
                        <a:alpha val="60000"/>
                      </a:srgbClr>
                    </a:solidFill>
                    <a:ln>
                      <a:noFill/>
                    </a:ln>
                    <a:effectLst/>
                  </c15:spPr>
                  <c15:invertIfNegative val="0"/>
                  <c15:bubble3D val="0"/>
                </c15:categoryFilterException>
                <c15:categoryFilterException>
                  <c15:sqref>A01_ny26!$D$173</c15:sqref>
                  <c15:spPr xmlns:c15="http://schemas.microsoft.com/office/drawing/2012/chart">
                    <a:solidFill>
                      <a:srgbClr val="008B39">
                        <a:alpha val="60000"/>
                      </a:srgbClr>
                    </a:solidFill>
                    <a:ln>
                      <a:noFill/>
                    </a:ln>
                    <a:effectLst/>
                  </c15:spPr>
                  <c15:invertIfNegative val="0"/>
                  <c15:bubble3D val="0"/>
                </c15:categoryFilterException>
                <c15:categoryFilterException>
                  <c15:sqref>A01_ny26!$D$175</c15:sqref>
                  <c15:spPr xmlns:c15="http://schemas.microsoft.com/office/drawing/2012/chart">
                    <a:solidFill>
                      <a:srgbClr val="008B39">
                        <a:alpha val="60000"/>
                      </a:srgbClr>
                    </a:solidFill>
                    <a:ln>
                      <a:noFill/>
                    </a:ln>
                    <a:effectLst/>
                  </c15:spPr>
                  <c15:invertIfNegative val="0"/>
                  <c15:bubble3D val="0"/>
                </c15:categoryFilterException>
                <c15:categoryFilterException>
                  <c15:sqref>A01_ny26!$D$177</c15:sqref>
                  <c15:spPr xmlns:c15="http://schemas.microsoft.com/office/drawing/2012/chart">
                    <a:solidFill>
                      <a:srgbClr val="008B39">
                        <a:alpha val="60000"/>
                      </a:srgbClr>
                    </a:solidFill>
                    <a:ln>
                      <a:noFill/>
                    </a:ln>
                    <a:effectLst/>
                  </c15:spPr>
                  <c15:invertIfNegative val="0"/>
                  <c15:bubble3D val="0"/>
                </c15:categoryFilterException>
                <c15:categoryFilterException>
                  <c15:sqref>A01_ny26!$D$179</c15:sqref>
                  <c15:spPr xmlns:c15="http://schemas.microsoft.com/office/drawing/2012/chart">
                    <a:solidFill>
                      <a:srgbClr val="008B39">
                        <a:alpha val="60000"/>
                      </a:srgbClr>
                    </a:solidFill>
                    <a:ln>
                      <a:noFill/>
                    </a:ln>
                    <a:effectLst/>
                  </c15:spPr>
                  <c15:invertIfNegative val="0"/>
                  <c15:bubble3D val="0"/>
                </c15:categoryFilterException>
                <c15:categoryFilterException>
                  <c15:sqref>A01_ny26!$D$181</c15:sqref>
                  <c15:spPr xmlns:c15="http://schemas.microsoft.com/office/drawing/2012/chart">
                    <a:solidFill>
                      <a:srgbClr val="008B39">
                        <a:alpha val="60000"/>
                      </a:srgbClr>
                    </a:solidFill>
                    <a:ln>
                      <a:noFill/>
                    </a:ln>
                    <a:effectLst/>
                  </c15:spPr>
                  <c15:invertIfNegative val="0"/>
                  <c15:bubble3D val="0"/>
                </c15:categoryFilterException>
                <c15:categoryFilterException>
                  <c15:sqref>A01_ny26!$D$183</c15:sqref>
                  <c15:spPr xmlns:c15="http://schemas.microsoft.com/office/drawing/2012/chart">
                    <a:solidFill>
                      <a:srgbClr val="008B39">
                        <a:alpha val="60000"/>
                      </a:srgbClr>
                    </a:solidFill>
                    <a:ln>
                      <a:noFill/>
                    </a:ln>
                    <a:effectLst/>
                  </c15:spPr>
                  <c15:invertIfNegative val="0"/>
                  <c15:bubble3D val="0"/>
                </c15:categoryFilterException>
                <c15:categoryFilterException>
                  <c15:sqref>A01_ny26!$D$188</c15:sqref>
                  <c15:spPr xmlns:c15="http://schemas.microsoft.com/office/drawing/2012/chart">
                    <a:solidFill>
                      <a:srgbClr val="008B39">
                        <a:alpha val="60000"/>
                      </a:srgbClr>
                    </a:solidFill>
                    <a:ln>
                      <a:noFill/>
                    </a:ln>
                    <a:effectLst/>
                  </c15:spPr>
                  <c15:invertIfNegative val="0"/>
                  <c15:bubble3D val="0"/>
                </c15:categoryFilterException>
                <c15:categoryFilterException>
                  <c15:sqref>A01_ny26!$D$190</c15:sqref>
                  <c15:spPr xmlns:c15="http://schemas.microsoft.com/office/drawing/2012/chart">
                    <a:solidFill>
                      <a:srgbClr val="008B39">
                        <a:alpha val="60000"/>
                      </a:srgbClr>
                    </a:solidFill>
                    <a:ln>
                      <a:noFill/>
                    </a:ln>
                    <a:effectLst/>
                  </c15:spPr>
                  <c15:invertIfNegative val="0"/>
                  <c15:bubble3D val="0"/>
                </c15:categoryFilterException>
                <c15:categoryFilterException>
                  <c15:sqref>A01_ny26!$D$192</c15:sqref>
                  <c15:spPr xmlns:c15="http://schemas.microsoft.com/office/drawing/2012/chart">
                    <a:solidFill>
                      <a:srgbClr val="008B39">
                        <a:alpha val="60000"/>
                      </a:srgbClr>
                    </a:solidFill>
                    <a:ln>
                      <a:noFill/>
                    </a:ln>
                    <a:effectLst/>
                  </c15:spPr>
                  <c15:invertIfNegative val="0"/>
                  <c15:bubble3D val="0"/>
                </c15:categoryFilterException>
                <c15:categoryFilterException>
                  <c15:sqref>A01_ny26!$D$194</c15:sqref>
                  <c15:spPr xmlns:c15="http://schemas.microsoft.com/office/drawing/2012/chart">
                    <a:solidFill>
                      <a:srgbClr val="008B39">
                        <a:alpha val="60000"/>
                      </a:srgbClr>
                    </a:solidFill>
                    <a:ln>
                      <a:noFill/>
                    </a:ln>
                    <a:effectLst/>
                  </c15:spPr>
                  <c15:invertIfNegative val="0"/>
                  <c15:bubble3D val="0"/>
                </c15:categoryFilterException>
                <c15:categoryFilterException>
                  <c15:sqref>A01_ny26!$D$196</c15:sqref>
                  <c15:spPr xmlns:c15="http://schemas.microsoft.com/office/drawing/2012/chart">
                    <a:solidFill>
                      <a:srgbClr val="008B39">
                        <a:alpha val="60000"/>
                      </a:srgbClr>
                    </a:solidFill>
                    <a:ln>
                      <a:noFill/>
                    </a:ln>
                    <a:effectLst/>
                  </c15:spPr>
                  <c15:invertIfNegative val="0"/>
                  <c15:bubble3D val="0"/>
                </c15:categoryFilterException>
                <c15:categoryFilterException>
                  <c15:sqref>A01_ny26!$D$198</c15:sqref>
                  <c15:spPr xmlns:c15="http://schemas.microsoft.com/office/drawing/2012/chart">
                    <a:solidFill>
                      <a:srgbClr val="008B39">
                        <a:alpha val="60000"/>
                      </a:srgbClr>
                    </a:solidFill>
                    <a:ln>
                      <a:noFill/>
                    </a:ln>
                    <a:effectLst/>
                  </c15:spPr>
                  <c15:invertIfNegative val="0"/>
                  <c15:bubble3D val="0"/>
                </c15:categoryFilterException>
                <c15:categoryFilterException>
                  <c15:sqref>A01_ny26!$D$200</c15:sqref>
                  <c15:spPr xmlns:c15="http://schemas.microsoft.com/office/drawing/2012/chart">
                    <a:solidFill>
                      <a:srgbClr val="008B39">
                        <a:alpha val="60000"/>
                      </a:srgbClr>
                    </a:solidFill>
                    <a:ln>
                      <a:noFill/>
                    </a:ln>
                    <a:effectLst/>
                  </c15:spPr>
                  <c15:invertIfNegative val="0"/>
                  <c15:bubble3D val="0"/>
                </c15:categoryFilterException>
                <c15:categoryFilterException>
                  <c15:sqref>A01_ny26!$D$202</c15:sqref>
                  <c15:spPr xmlns:c15="http://schemas.microsoft.com/office/drawing/2012/chart">
                    <a:solidFill>
                      <a:srgbClr val="008B39">
                        <a:alpha val="60000"/>
                      </a:srgbClr>
                    </a:solidFill>
                    <a:ln>
                      <a:noFill/>
                    </a:ln>
                    <a:effectLst/>
                  </c15:spPr>
                  <c15:invertIfNegative val="0"/>
                  <c15:bubble3D val="0"/>
                </c15:categoryFilterException>
                <c15:categoryFilterException>
                  <c15:sqref>A01_ny26!$D$204</c15:sqref>
                  <c15:spPr xmlns:c15="http://schemas.microsoft.com/office/drawing/2012/chart">
                    <a:solidFill>
                      <a:srgbClr val="008B39">
                        <a:alpha val="60000"/>
                      </a:srgbClr>
                    </a:solidFill>
                    <a:ln>
                      <a:noFill/>
                    </a:ln>
                    <a:effectLst/>
                  </c15:spPr>
                  <c15:invertIfNegative val="0"/>
                  <c15:bubble3D val="0"/>
                </c15:categoryFilterException>
                <c15:categoryFilterException>
                  <c15:sqref>A01_ny26!$D$207</c15:sqref>
                  <c15:spPr xmlns:c15="http://schemas.microsoft.com/office/drawing/2012/chart">
                    <a:solidFill>
                      <a:srgbClr val="008B39">
                        <a:alpha val="60000"/>
                      </a:srgbClr>
                    </a:solidFill>
                    <a:ln>
                      <a:noFill/>
                    </a:ln>
                    <a:effectLst/>
                  </c15:spPr>
                  <c15:invertIfNegative val="0"/>
                  <c15:bubble3D val="0"/>
                </c15:categoryFilterException>
                <c15:categoryFilterException>
                  <c15:sqref>A01_ny26!$D$209</c15:sqref>
                  <c15:spPr xmlns:c15="http://schemas.microsoft.com/office/drawing/2012/chart">
                    <a:solidFill>
                      <a:srgbClr val="008B39">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60-DBE4-4063-9189-BF13348EF828}"/>
            </c:ext>
          </c:extLst>
        </c:ser>
        <c:ser>
          <c:idx val="1"/>
          <c:order val="1"/>
          <c:tx>
            <c:strRef>
              <c:f>A01_ny26!$E$118</c:f>
              <c:strCache>
                <c:ptCount val="1"/>
                <c:pt idx="0">
                  <c:v>Ja, en eller flera gånger</c:v>
                </c:pt>
              </c:strCache>
            </c:strRef>
          </c:tx>
          <c:spPr>
            <a:solidFill>
              <a:srgbClr val="FFCC66"/>
            </a:solidFill>
            <a:ln>
              <a:noFill/>
            </a:ln>
            <a:effectLst/>
          </c:spPr>
          <c:invertIfNegative val="0"/>
          <c:dPt>
            <c:idx val="1"/>
            <c:invertIfNegative val="0"/>
            <c:bubble3D val="0"/>
            <c:spPr>
              <a:solidFill>
                <a:srgbClr val="FFCC66">
                  <a:alpha val="60000"/>
                </a:srgbClr>
              </a:solidFill>
              <a:ln>
                <a:noFill/>
              </a:ln>
              <a:effectLst/>
            </c:spPr>
            <c:extLst>
              <c:ext xmlns:c16="http://schemas.microsoft.com/office/drawing/2014/chart" uri="{C3380CC4-5D6E-409C-BE32-E72D297353CC}">
                <c16:uniqueId val="{0000007E-DBE4-4063-9189-BF13348EF828}"/>
              </c:ext>
            </c:extLst>
          </c:dPt>
          <c:dPt>
            <c:idx val="4"/>
            <c:invertIfNegative val="0"/>
            <c:bubble3D val="0"/>
            <c:spPr>
              <a:solidFill>
                <a:srgbClr val="FFCC66">
                  <a:alpha val="60000"/>
                </a:srgbClr>
              </a:solidFill>
              <a:ln>
                <a:noFill/>
              </a:ln>
              <a:effectLst/>
            </c:spPr>
            <c:extLst>
              <c:ext xmlns:c16="http://schemas.microsoft.com/office/drawing/2014/chart" uri="{C3380CC4-5D6E-409C-BE32-E72D297353CC}">
                <c16:uniqueId val="{000000A2-DBE4-4063-9189-BF13348EF828}"/>
              </c:ext>
            </c:extLst>
          </c:dPt>
          <c:dPt>
            <c:idx val="7"/>
            <c:invertIfNegative val="0"/>
            <c:bubble3D val="0"/>
            <c:spPr>
              <a:solidFill>
                <a:srgbClr val="FFCC66">
                  <a:alpha val="60000"/>
                </a:srgbClr>
              </a:solidFill>
              <a:ln>
                <a:noFill/>
              </a:ln>
              <a:effectLst/>
            </c:spPr>
            <c:extLst>
              <c:ext xmlns:c16="http://schemas.microsoft.com/office/drawing/2014/chart" uri="{C3380CC4-5D6E-409C-BE32-E72D297353CC}">
                <c16:uniqueId val="{000000BA-DBE4-4063-9189-BF13348EF828}"/>
              </c:ext>
            </c:extLst>
          </c:dPt>
          <c:dPt>
            <c:idx val="10"/>
            <c:invertIfNegative val="0"/>
            <c:bubble3D val="0"/>
            <c:spPr>
              <a:solidFill>
                <a:srgbClr val="FFCC66">
                  <a:alpha val="60000"/>
                </a:srgbClr>
              </a:solidFill>
              <a:ln>
                <a:noFill/>
              </a:ln>
              <a:effectLst/>
            </c:spPr>
            <c:extLst>
              <c:ext xmlns:c16="http://schemas.microsoft.com/office/drawing/2014/chart" uri="{C3380CC4-5D6E-409C-BE32-E72D297353CC}">
                <c16:uniqueId val="{000000BC-DBE4-4063-9189-BF13348EF828}"/>
              </c:ext>
            </c:extLst>
          </c:dPt>
          <c:dPt>
            <c:idx val="12"/>
            <c:invertIfNegative val="0"/>
            <c:bubble3D val="0"/>
            <c:spPr>
              <a:solidFill>
                <a:srgbClr val="FFCC66">
                  <a:alpha val="60000"/>
                </a:srgbClr>
              </a:solidFill>
              <a:ln>
                <a:noFill/>
              </a:ln>
              <a:effectLst/>
            </c:spPr>
            <c:extLst>
              <c:ext xmlns:c16="http://schemas.microsoft.com/office/drawing/2014/chart" uri="{C3380CC4-5D6E-409C-BE32-E72D297353CC}">
                <c16:uniqueId val="{000000BE-DBE4-4063-9189-BF13348EF828}"/>
              </c:ext>
            </c:extLst>
          </c:dPt>
          <c:dPt>
            <c:idx val="14"/>
            <c:invertIfNegative val="0"/>
            <c:bubble3D val="0"/>
            <c:spPr>
              <a:solidFill>
                <a:srgbClr val="FFCC66">
                  <a:alpha val="60000"/>
                </a:srgbClr>
              </a:solidFill>
              <a:ln>
                <a:noFill/>
              </a:ln>
              <a:effectLst/>
            </c:spPr>
            <c:extLst>
              <c:ext xmlns:c16="http://schemas.microsoft.com/office/drawing/2014/chart" uri="{C3380CC4-5D6E-409C-BE32-E72D297353CC}">
                <c16:uniqueId val="{000000C0-DBE4-4063-9189-BF13348EF828}"/>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A01_ny26!$A$119:$C$218</c15:sqref>
                  </c15:fullRef>
                </c:ext>
              </c:extLst>
              <c:f>(A01_ny26!$A$147:$C$149,A01_ny26!$A$184:$C$186,A01_ny26!$A$210:$C$218)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A01_ny26!$E$119:$E$218</c15:sqref>
                  </c15:fullRef>
                </c:ext>
              </c:extLst>
              <c:f>(A01_ny26!$E$147:$E$149,A01_ny26!$E$184:$E$186,A01_ny26!$E$210:$E$218)</c:f>
              <c:numCache>
                <c:formatCode>0;;;</c:formatCode>
                <c:ptCount val="15"/>
                <c:pt idx="0">
                  <c:v>10</c:v>
                </c:pt>
                <c:pt idx="1">
                  <c:v>23.529411764705884</c:v>
                </c:pt>
                <c:pt idx="3">
                  <c:v>15.686274509803921</c:v>
                </c:pt>
                <c:pt idx="4">
                  <c:v>12.5</c:v>
                </c:pt>
                <c:pt idx="6">
                  <c:v>12.222222222222221</c:v>
                </c:pt>
                <c:pt idx="7">
                  <c:v>14.285714285714286</c:v>
                </c:pt>
                <c:pt idx="9">
                  <c:v>13.114754098360656</c:v>
                </c:pt>
                <c:pt idx="10">
                  <c:v>10.714285714285715</c:v>
                </c:pt>
                <c:pt idx="11">
                  <c:v>10.576923076923077</c:v>
                </c:pt>
                <c:pt idx="12">
                  <c:v>16.071428571428569</c:v>
                </c:pt>
                <c:pt idx="13">
                  <c:v>12.352941176470589</c:v>
                </c:pt>
                <c:pt idx="14">
                  <c:v>15.555555555555557</c:v>
                </c:pt>
              </c:numCache>
            </c:numRef>
          </c:val>
          <c:extLst>
            <c:ext xmlns:c15="http://schemas.microsoft.com/office/drawing/2012/chart" uri="{02D57815-91ED-43cb-92C2-25804820EDAC}">
              <c15:categoryFilterExceptions>
                <c15:categoryFilterException>
                  <c15:sqref>A01_ny26!$E$120</c15:sqref>
                  <c15:spPr xmlns:c15="http://schemas.microsoft.com/office/drawing/2012/chart">
                    <a:solidFill>
                      <a:srgbClr val="FFCC66">
                        <a:alpha val="60000"/>
                      </a:srgbClr>
                    </a:solidFill>
                    <a:ln>
                      <a:noFill/>
                    </a:ln>
                    <a:effectLst/>
                  </c15:spPr>
                  <c15:invertIfNegative val="0"/>
                  <c15:bubble3D val="0"/>
                </c15:categoryFilterException>
                <c15:categoryFilterException>
                  <c15:sqref>A01_ny26!$E$122</c15:sqref>
                  <c15:spPr xmlns:c15="http://schemas.microsoft.com/office/drawing/2012/chart">
                    <a:solidFill>
                      <a:srgbClr val="FFCC66">
                        <a:alpha val="60000"/>
                      </a:srgbClr>
                    </a:solidFill>
                    <a:ln>
                      <a:noFill/>
                    </a:ln>
                    <a:effectLst/>
                  </c15:spPr>
                  <c15:invertIfNegative val="0"/>
                  <c15:bubble3D val="0"/>
                </c15:categoryFilterException>
                <c15:categoryFilterException>
                  <c15:sqref>A01_ny26!$E$124</c15:sqref>
                  <c15:spPr xmlns:c15="http://schemas.microsoft.com/office/drawing/2012/chart">
                    <a:solidFill>
                      <a:srgbClr val="FFCC66">
                        <a:alpha val="60000"/>
                      </a:srgbClr>
                    </a:solidFill>
                    <a:ln>
                      <a:noFill/>
                    </a:ln>
                    <a:effectLst/>
                  </c15:spPr>
                  <c15:invertIfNegative val="0"/>
                  <c15:bubble3D val="0"/>
                </c15:categoryFilterException>
                <c15:categoryFilterException>
                  <c15:sqref>A01_ny26!$E$126</c15:sqref>
                  <c15:spPr xmlns:c15="http://schemas.microsoft.com/office/drawing/2012/chart">
                    <a:solidFill>
                      <a:srgbClr val="FFCC66">
                        <a:alpha val="60000"/>
                      </a:srgbClr>
                    </a:solidFill>
                    <a:ln>
                      <a:noFill/>
                    </a:ln>
                    <a:effectLst/>
                  </c15:spPr>
                  <c15:invertIfNegative val="0"/>
                  <c15:bubble3D val="0"/>
                </c15:categoryFilterException>
                <c15:categoryFilterException>
                  <c15:sqref>A01_ny26!$E$128</c15:sqref>
                  <c15:spPr xmlns:c15="http://schemas.microsoft.com/office/drawing/2012/chart">
                    <a:solidFill>
                      <a:srgbClr val="FFCC66">
                        <a:alpha val="60000"/>
                      </a:srgbClr>
                    </a:solidFill>
                    <a:ln>
                      <a:noFill/>
                    </a:ln>
                    <a:effectLst/>
                  </c15:spPr>
                  <c15:invertIfNegative val="0"/>
                  <c15:bubble3D val="0"/>
                </c15:categoryFilterException>
                <c15:categoryFilterException>
                  <c15:sqref>A01_ny26!$E$130</c15:sqref>
                  <c15:spPr xmlns:c15="http://schemas.microsoft.com/office/drawing/2012/chart">
                    <a:solidFill>
                      <a:srgbClr val="FFCC66">
                        <a:alpha val="60000"/>
                      </a:srgbClr>
                    </a:solidFill>
                    <a:ln>
                      <a:noFill/>
                    </a:ln>
                    <a:effectLst/>
                  </c15:spPr>
                  <c15:invertIfNegative val="0"/>
                  <c15:bubble3D val="0"/>
                </c15:categoryFilterException>
                <c15:categoryFilterException>
                  <c15:sqref>A01_ny26!$E$132</c15:sqref>
                  <c15:spPr xmlns:c15="http://schemas.microsoft.com/office/drawing/2012/chart">
                    <a:solidFill>
                      <a:srgbClr val="FFCC66">
                        <a:alpha val="60000"/>
                      </a:srgbClr>
                    </a:solidFill>
                    <a:ln>
                      <a:noFill/>
                    </a:ln>
                    <a:effectLst/>
                  </c15:spPr>
                  <c15:invertIfNegative val="0"/>
                  <c15:bubble3D val="0"/>
                </c15:categoryFilterException>
                <c15:categoryFilterException>
                  <c15:sqref>A01_ny26!$E$134</c15:sqref>
                  <c15:spPr xmlns:c15="http://schemas.microsoft.com/office/drawing/2012/chart">
                    <a:solidFill>
                      <a:srgbClr val="FFCC66">
                        <a:alpha val="60000"/>
                      </a:srgbClr>
                    </a:solidFill>
                    <a:ln>
                      <a:noFill/>
                    </a:ln>
                    <a:effectLst/>
                  </c15:spPr>
                  <c15:invertIfNegative val="0"/>
                  <c15:bubble3D val="0"/>
                </c15:categoryFilterException>
                <c15:categoryFilterException>
                  <c15:sqref>A01_ny26!$E$136</c15:sqref>
                  <c15:spPr xmlns:c15="http://schemas.microsoft.com/office/drawing/2012/chart">
                    <a:solidFill>
                      <a:srgbClr val="FFCC66">
                        <a:alpha val="60000"/>
                      </a:srgbClr>
                    </a:solidFill>
                    <a:ln>
                      <a:noFill/>
                    </a:ln>
                    <a:effectLst/>
                  </c15:spPr>
                  <c15:invertIfNegative val="0"/>
                  <c15:bubble3D val="0"/>
                </c15:categoryFilterException>
                <c15:categoryFilterException>
                  <c15:sqref>A01_ny26!$E$138</c15:sqref>
                  <c15:spPr xmlns:c15="http://schemas.microsoft.com/office/drawing/2012/chart">
                    <a:solidFill>
                      <a:srgbClr val="FFCC66">
                        <a:alpha val="60000"/>
                      </a:srgbClr>
                    </a:solidFill>
                    <a:ln>
                      <a:noFill/>
                    </a:ln>
                    <a:effectLst/>
                  </c15:spPr>
                  <c15:invertIfNegative val="0"/>
                  <c15:bubble3D val="0"/>
                </c15:categoryFilterException>
                <c15:categoryFilterException>
                  <c15:sqref>A01_ny26!$E$140</c15:sqref>
                  <c15:spPr xmlns:c15="http://schemas.microsoft.com/office/drawing/2012/chart">
                    <a:solidFill>
                      <a:srgbClr val="FFCC66">
                        <a:alpha val="60000"/>
                      </a:srgbClr>
                    </a:solidFill>
                    <a:ln>
                      <a:noFill/>
                    </a:ln>
                    <a:effectLst/>
                  </c15:spPr>
                  <c15:invertIfNegative val="0"/>
                  <c15:bubble3D val="0"/>
                </c15:categoryFilterException>
                <c15:categoryFilterException>
                  <c15:sqref>A01_ny26!$E$142</c15:sqref>
                  <c15:spPr xmlns:c15="http://schemas.microsoft.com/office/drawing/2012/chart">
                    <a:solidFill>
                      <a:srgbClr val="FFCC66">
                        <a:alpha val="60000"/>
                      </a:srgbClr>
                    </a:solidFill>
                    <a:ln>
                      <a:noFill/>
                    </a:ln>
                    <a:effectLst/>
                  </c15:spPr>
                  <c15:invertIfNegative val="0"/>
                  <c15:bubble3D val="0"/>
                </c15:categoryFilterException>
                <c15:categoryFilterException>
                  <c15:sqref>A01_ny26!$E$144</c15:sqref>
                  <c15:spPr xmlns:c15="http://schemas.microsoft.com/office/drawing/2012/chart">
                    <a:solidFill>
                      <a:srgbClr val="FFCC66">
                        <a:alpha val="60000"/>
                      </a:srgbClr>
                    </a:solidFill>
                    <a:ln>
                      <a:noFill/>
                    </a:ln>
                    <a:effectLst/>
                  </c15:spPr>
                  <c15:invertIfNegative val="0"/>
                  <c15:bubble3D val="0"/>
                </c15:categoryFilterException>
                <c15:categoryFilterException>
                  <c15:sqref>A01_ny26!$E$146</c15:sqref>
                  <c15:spPr xmlns:c15="http://schemas.microsoft.com/office/drawing/2012/chart">
                    <a:solidFill>
                      <a:srgbClr val="FFCC66">
                        <a:alpha val="60000"/>
                      </a:srgbClr>
                    </a:solidFill>
                    <a:ln>
                      <a:noFill/>
                    </a:ln>
                    <a:effectLst/>
                  </c15:spPr>
                  <c15:invertIfNegative val="0"/>
                  <c15:bubble3D val="0"/>
                </c15:categoryFilterException>
                <c15:categoryFilterException>
                  <c15:sqref>A01_ny26!$E$151</c15:sqref>
                  <c15:spPr xmlns:c15="http://schemas.microsoft.com/office/drawing/2012/chart">
                    <a:solidFill>
                      <a:srgbClr val="FFCC66">
                        <a:alpha val="60000"/>
                      </a:srgbClr>
                    </a:solidFill>
                    <a:ln>
                      <a:noFill/>
                    </a:ln>
                    <a:effectLst/>
                  </c15:spPr>
                  <c15:invertIfNegative val="0"/>
                  <c15:bubble3D val="0"/>
                </c15:categoryFilterException>
                <c15:categoryFilterException>
                  <c15:sqref>A01_ny26!$E$153</c15:sqref>
                  <c15:spPr xmlns:c15="http://schemas.microsoft.com/office/drawing/2012/chart">
                    <a:solidFill>
                      <a:srgbClr val="FFCC66">
                        <a:alpha val="60000"/>
                      </a:srgbClr>
                    </a:solidFill>
                    <a:ln>
                      <a:noFill/>
                    </a:ln>
                    <a:effectLst/>
                  </c15:spPr>
                  <c15:invertIfNegative val="0"/>
                  <c15:bubble3D val="0"/>
                </c15:categoryFilterException>
                <c15:categoryFilterException>
                  <c15:sqref>A01_ny26!$E$155</c15:sqref>
                  <c15:spPr xmlns:c15="http://schemas.microsoft.com/office/drawing/2012/chart">
                    <a:solidFill>
                      <a:srgbClr val="FFCC66">
                        <a:alpha val="60000"/>
                      </a:srgbClr>
                    </a:solidFill>
                    <a:ln>
                      <a:noFill/>
                    </a:ln>
                    <a:effectLst/>
                  </c15:spPr>
                  <c15:invertIfNegative val="0"/>
                  <c15:bubble3D val="0"/>
                </c15:categoryFilterException>
                <c15:categoryFilterException>
                  <c15:sqref>A01_ny26!$E$157</c15:sqref>
                  <c15:spPr xmlns:c15="http://schemas.microsoft.com/office/drawing/2012/chart">
                    <a:solidFill>
                      <a:srgbClr val="FFCC66">
                        <a:alpha val="60000"/>
                      </a:srgbClr>
                    </a:solidFill>
                    <a:ln>
                      <a:noFill/>
                    </a:ln>
                    <a:effectLst/>
                  </c15:spPr>
                  <c15:invertIfNegative val="0"/>
                  <c15:bubble3D val="0"/>
                </c15:categoryFilterException>
                <c15:categoryFilterException>
                  <c15:sqref>A01_ny26!$E$159</c15:sqref>
                  <c15:spPr xmlns:c15="http://schemas.microsoft.com/office/drawing/2012/chart">
                    <a:solidFill>
                      <a:srgbClr val="FFCC66">
                        <a:alpha val="60000"/>
                      </a:srgbClr>
                    </a:solidFill>
                    <a:ln>
                      <a:noFill/>
                    </a:ln>
                    <a:effectLst/>
                  </c15:spPr>
                  <c15:invertIfNegative val="0"/>
                  <c15:bubble3D val="0"/>
                </c15:categoryFilterException>
                <c15:categoryFilterException>
                  <c15:sqref>A01_ny26!$E$161</c15:sqref>
                  <c15:spPr xmlns:c15="http://schemas.microsoft.com/office/drawing/2012/chart">
                    <a:solidFill>
                      <a:srgbClr val="FFCC66">
                        <a:alpha val="60000"/>
                      </a:srgbClr>
                    </a:solidFill>
                    <a:ln>
                      <a:noFill/>
                    </a:ln>
                    <a:effectLst/>
                  </c15:spPr>
                  <c15:invertIfNegative val="0"/>
                  <c15:bubble3D val="0"/>
                </c15:categoryFilterException>
                <c15:categoryFilterException>
                  <c15:sqref>A01_ny26!$E$163</c15:sqref>
                  <c15:spPr xmlns:c15="http://schemas.microsoft.com/office/drawing/2012/chart">
                    <a:solidFill>
                      <a:srgbClr val="FFCC66">
                        <a:alpha val="60000"/>
                      </a:srgbClr>
                    </a:solidFill>
                    <a:ln>
                      <a:noFill/>
                    </a:ln>
                    <a:effectLst/>
                  </c15:spPr>
                  <c15:invertIfNegative val="0"/>
                  <c15:bubble3D val="0"/>
                </c15:categoryFilterException>
                <c15:categoryFilterException>
                  <c15:sqref>A01_ny26!$E$165</c15:sqref>
                  <c15:spPr xmlns:c15="http://schemas.microsoft.com/office/drawing/2012/chart">
                    <a:solidFill>
                      <a:srgbClr val="FFCC66">
                        <a:alpha val="60000"/>
                      </a:srgbClr>
                    </a:solidFill>
                    <a:ln>
                      <a:noFill/>
                    </a:ln>
                    <a:effectLst/>
                  </c15:spPr>
                  <c15:invertIfNegative val="0"/>
                  <c15:bubble3D val="0"/>
                </c15:categoryFilterException>
                <c15:categoryFilterException>
                  <c15:sqref>A01_ny26!$E$167</c15:sqref>
                  <c15:spPr xmlns:c15="http://schemas.microsoft.com/office/drawing/2012/chart">
                    <a:solidFill>
                      <a:srgbClr val="FFCC66">
                        <a:alpha val="60000"/>
                      </a:srgbClr>
                    </a:solidFill>
                    <a:ln>
                      <a:noFill/>
                    </a:ln>
                    <a:effectLst/>
                  </c15:spPr>
                  <c15:invertIfNegative val="0"/>
                  <c15:bubble3D val="0"/>
                </c15:categoryFilterException>
                <c15:categoryFilterException>
                  <c15:sqref>A01_ny26!$E$169</c15:sqref>
                  <c15:spPr xmlns:c15="http://schemas.microsoft.com/office/drawing/2012/chart">
                    <a:solidFill>
                      <a:srgbClr val="FFCC66">
                        <a:alpha val="60000"/>
                      </a:srgbClr>
                    </a:solidFill>
                    <a:ln>
                      <a:noFill/>
                    </a:ln>
                    <a:effectLst/>
                  </c15:spPr>
                  <c15:invertIfNegative val="0"/>
                  <c15:bubble3D val="0"/>
                </c15:categoryFilterException>
                <c15:categoryFilterException>
                  <c15:sqref>A01_ny26!$E$171</c15:sqref>
                  <c15:spPr xmlns:c15="http://schemas.microsoft.com/office/drawing/2012/chart">
                    <a:solidFill>
                      <a:srgbClr val="FFCC66">
                        <a:alpha val="60000"/>
                      </a:srgbClr>
                    </a:solidFill>
                    <a:ln>
                      <a:noFill/>
                    </a:ln>
                    <a:effectLst/>
                  </c15:spPr>
                  <c15:invertIfNegative val="0"/>
                  <c15:bubble3D val="0"/>
                </c15:categoryFilterException>
                <c15:categoryFilterException>
                  <c15:sqref>A01_ny26!$E$173</c15:sqref>
                  <c15:spPr xmlns:c15="http://schemas.microsoft.com/office/drawing/2012/chart">
                    <a:solidFill>
                      <a:srgbClr val="FFCC66">
                        <a:alpha val="60000"/>
                      </a:srgbClr>
                    </a:solidFill>
                    <a:ln>
                      <a:noFill/>
                    </a:ln>
                    <a:effectLst/>
                  </c15:spPr>
                  <c15:invertIfNegative val="0"/>
                  <c15:bubble3D val="0"/>
                </c15:categoryFilterException>
                <c15:categoryFilterException>
                  <c15:sqref>A01_ny26!$E$175</c15:sqref>
                  <c15:spPr xmlns:c15="http://schemas.microsoft.com/office/drawing/2012/chart">
                    <a:solidFill>
                      <a:srgbClr val="FFCC66">
                        <a:alpha val="60000"/>
                      </a:srgbClr>
                    </a:solidFill>
                    <a:ln>
                      <a:noFill/>
                    </a:ln>
                    <a:effectLst/>
                  </c15:spPr>
                  <c15:invertIfNegative val="0"/>
                  <c15:bubble3D val="0"/>
                </c15:categoryFilterException>
                <c15:categoryFilterException>
                  <c15:sqref>A01_ny26!$E$177</c15:sqref>
                  <c15:spPr xmlns:c15="http://schemas.microsoft.com/office/drawing/2012/chart">
                    <a:solidFill>
                      <a:srgbClr val="FFCC66">
                        <a:alpha val="60000"/>
                      </a:srgbClr>
                    </a:solidFill>
                    <a:ln>
                      <a:noFill/>
                    </a:ln>
                    <a:effectLst/>
                  </c15:spPr>
                  <c15:invertIfNegative val="0"/>
                  <c15:bubble3D val="0"/>
                </c15:categoryFilterException>
                <c15:categoryFilterException>
                  <c15:sqref>A01_ny26!$E$179</c15:sqref>
                  <c15:spPr xmlns:c15="http://schemas.microsoft.com/office/drawing/2012/chart">
                    <a:solidFill>
                      <a:srgbClr val="FFCC66">
                        <a:alpha val="60000"/>
                      </a:srgbClr>
                    </a:solidFill>
                    <a:ln>
                      <a:noFill/>
                    </a:ln>
                    <a:effectLst/>
                  </c15:spPr>
                  <c15:invertIfNegative val="0"/>
                  <c15:bubble3D val="0"/>
                </c15:categoryFilterException>
                <c15:categoryFilterException>
                  <c15:sqref>A01_ny26!$E$181</c15:sqref>
                  <c15:spPr xmlns:c15="http://schemas.microsoft.com/office/drawing/2012/chart">
                    <a:solidFill>
                      <a:srgbClr val="FFCC66">
                        <a:alpha val="60000"/>
                      </a:srgbClr>
                    </a:solidFill>
                    <a:ln>
                      <a:noFill/>
                    </a:ln>
                    <a:effectLst/>
                  </c15:spPr>
                  <c15:invertIfNegative val="0"/>
                  <c15:bubble3D val="0"/>
                </c15:categoryFilterException>
                <c15:categoryFilterException>
                  <c15:sqref>A01_ny26!$E$183</c15:sqref>
                  <c15:spPr xmlns:c15="http://schemas.microsoft.com/office/drawing/2012/chart">
                    <a:solidFill>
                      <a:srgbClr val="FFCC66">
                        <a:alpha val="60000"/>
                      </a:srgbClr>
                    </a:solidFill>
                    <a:ln>
                      <a:noFill/>
                    </a:ln>
                    <a:effectLst/>
                  </c15:spPr>
                  <c15:invertIfNegative val="0"/>
                  <c15:bubble3D val="0"/>
                </c15:categoryFilterException>
                <c15:categoryFilterException>
                  <c15:sqref>A01_ny26!$E$188</c15:sqref>
                  <c15:spPr xmlns:c15="http://schemas.microsoft.com/office/drawing/2012/chart">
                    <a:solidFill>
                      <a:srgbClr val="FFCC66">
                        <a:alpha val="60000"/>
                      </a:srgbClr>
                    </a:solidFill>
                    <a:ln>
                      <a:noFill/>
                    </a:ln>
                    <a:effectLst/>
                  </c15:spPr>
                  <c15:invertIfNegative val="0"/>
                  <c15:bubble3D val="0"/>
                </c15:categoryFilterException>
                <c15:categoryFilterException>
                  <c15:sqref>A01_ny26!$E$190</c15:sqref>
                  <c15:spPr xmlns:c15="http://schemas.microsoft.com/office/drawing/2012/chart">
                    <a:solidFill>
                      <a:srgbClr val="FFCC66">
                        <a:alpha val="60000"/>
                      </a:srgbClr>
                    </a:solidFill>
                    <a:ln>
                      <a:noFill/>
                    </a:ln>
                    <a:effectLst/>
                  </c15:spPr>
                  <c15:invertIfNegative val="0"/>
                  <c15:bubble3D val="0"/>
                </c15:categoryFilterException>
                <c15:categoryFilterException>
                  <c15:sqref>A01_ny26!$E$192</c15:sqref>
                  <c15:spPr xmlns:c15="http://schemas.microsoft.com/office/drawing/2012/chart">
                    <a:solidFill>
                      <a:srgbClr val="FFCC66">
                        <a:alpha val="60000"/>
                      </a:srgbClr>
                    </a:solidFill>
                    <a:ln>
                      <a:noFill/>
                    </a:ln>
                    <a:effectLst/>
                  </c15:spPr>
                  <c15:invertIfNegative val="0"/>
                  <c15:bubble3D val="0"/>
                </c15:categoryFilterException>
                <c15:categoryFilterException>
                  <c15:sqref>A01_ny26!$E$194</c15:sqref>
                  <c15:spPr xmlns:c15="http://schemas.microsoft.com/office/drawing/2012/chart">
                    <a:solidFill>
                      <a:srgbClr val="FFCC66">
                        <a:alpha val="60000"/>
                      </a:srgbClr>
                    </a:solidFill>
                    <a:ln>
                      <a:noFill/>
                    </a:ln>
                    <a:effectLst/>
                  </c15:spPr>
                  <c15:invertIfNegative val="0"/>
                  <c15:bubble3D val="0"/>
                </c15:categoryFilterException>
                <c15:categoryFilterException>
                  <c15:sqref>A01_ny26!$E$196</c15:sqref>
                  <c15:spPr xmlns:c15="http://schemas.microsoft.com/office/drawing/2012/chart">
                    <a:solidFill>
                      <a:srgbClr val="FFCC66">
                        <a:alpha val="60000"/>
                      </a:srgbClr>
                    </a:solidFill>
                    <a:ln>
                      <a:noFill/>
                    </a:ln>
                    <a:effectLst/>
                  </c15:spPr>
                  <c15:invertIfNegative val="0"/>
                  <c15:bubble3D val="0"/>
                </c15:categoryFilterException>
                <c15:categoryFilterException>
                  <c15:sqref>A01_ny26!$E$198</c15:sqref>
                  <c15:spPr xmlns:c15="http://schemas.microsoft.com/office/drawing/2012/chart">
                    <a:solidFill>
                      <a:srgbClr val="FFCC66">
                        <a:alpha val="60000"/>
                      </a:srgbClr>
                    </a:solidFill>
                    <a:ln>
                      <a:noFill/>
                    </a:ln>
                    <a:effectLst/>
                  </c15:spPr>
                  <c15:invertIfNegative val="0"/>
                  <c15:bubble3D val="0"/>
                </c15:categoryFilterException>
                <c15:categoryFilterException>
                  <c15:sqref>A01_ny26!$E$200</c15:sqref>
                  <c15:spPr xmlns:c15="http://schemas.microsoft.com/office/drawing/2012/chart">
                    <a:solidFill>
                      <a:srgbClr val="FFCC66">
                        <a:alpha val="60000"/>
                      </a:srgbClr>
                    </a:solidFill>
                    <a:ln>
                      <a:noFill/>
                    </a:ln>
                    <a:effectLst/>
                  </c15:spPr>
                  <c15:invertIfNegative val="0"/>
                  <c15:bubble3D val="0"/>
                </c15:categoryFilterException>
                <c15:categoryFilterException>
                  <c15:sqref>A01_ny26!$E$202</c15:sqref>
                  <c15:spPr xmlns:c15="http://schemas.microsoft.com/office/drawing/2012/chart">
                    <a:solidFill>
                      <a:srgbClr val="FFCC66">
                        <a:alpha val="60000"/>
                      </a:srgbClr>
                    </a:solidFill>
                    <a:ln>
                      <a:noFill/>
                    </a:ln>
                    <a:effectLst/>
                  </c15:spPr>
                  <c15:invertIfNegative val="0"/>
                  <c15:bubble3D val="0"/>
                </c15:categoryFilterException>
                <c15:categoryFilterException>
                  <c15:sqref>A01_ny26!$E$204</c15:sqref>
                  <c15:spPr xmlns:c15="http://schemas.microsoft.com/office/drawing/2012/chart">
                    <a:solidFill>
                      <a:srgbClr val="FFCC66">
                        <a:alpha val="60000"/>
                      </a:srgbClr>
                    </a:solidFill>
                    <a:ln>
                      <a:noFill/>
                    </a:ln>
                    <a:effectLst/>
                  </c15:spPr>
                  <c15:invertIfNegative val="0"/>
                  <c15:bubble3D val="0"/>
                </c15:categoryFilterException>
                <c15:categoryFilterException>
                  <c15:sqref>A01_ny26!$E$207</c15:sqref>
                  <c15:spPr xmlns:c15="http://schemas.microsoft.com/office/drawing/2012/chart">
                    <a:solidFill>
                      <a:srgbClr val="FFCC66">
                        <a:alpha val="60000"/>
                      </a:srgbClr>
                    </a:solidFill>
                    <a:ln>
                      <a:noFill/>
                    </a:ln>
                    <a:effectLst/>
                  </c15:spPr>
                  <c15:invertIfNegative val="0"/>
                  <c15:bubble3D val="0"/>
                </c15:categoryFilterException>
                <c15:categoryFilterException>
                  <c15:sqref>A01_ny26!$E$209</c15:sqref>
                  <c15:spPr xmlns:c15="http://schemas.microsoft.com/office/drawing/2012/chart">
                    <a:solidFill>
                      <a:srgbClr val="FFCC66">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C1-DBE4-4063-9189-BF13348EF828}"/>
            </c:ext>
          </c:extLst>
        </c:ser>
        <c:ser>
          <c:idx val="2"/>
          <c:order val="2"/>
          <c:tx>
            <c:strRef>
              <c:f>A01_ny26!$F$118</c:f>
              <c:strCache>
                <c:ptCount val="1"/>
                <c:pt idx="0">
                  <c:v>Ja, varje dag</c:v>
                </c:pt>
              </c:strCache>
            </c:strRef>
          </c:tx>
          <c:spPr>
            <a:solidFill>
              <a:srgbClr val="E63900"/>
            </a:solidFill>
            <a:ln>
              <a:noFill/>
            </a:ln>
            <a:effectLst/>
          </c:spPr>
          <c:invertIfNegative val="0"/>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DF-DBE4-4063-9189-BF13348EF828}"/>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103-DBE4-4063-9189-BF13348EF828}"/>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11B-DBE4-4063-9189-BF13348EF828}"/>
              </c:ext>
            </c:extLst>
          </c:dPt>
          <c:dPt>
            <c:idx val="10"/>
            <c:invertIfNegative val="0"/>
            <c:bubble3D val="0"/>
            <c:spPr>
              <a:solidFill>
                <a:srgbClr val="E63900">
                  <a:alpha val="60000"/>
                </a:srgbClr>
              </a:solidFill>
              <a:ln>
                <a:noFill/>
              </a:ln>
              <a:effectLst/>
            </c:spPr>
            <c:extLst>
              <c:ext xmlns:c16="http://schemas.microsoft.com/office/drawing/2014/chart" uri="{C3380CC4-5D6E-409C-BE32-E72D297353CC}">
                <c16:uniqueId val="{0000011D-DBE4-4063-9189-BF13348EF828}"/>
              </c:ext>
            </c:extLst>
          </c:dPt>
          <c:dPt>
            <c:idx val="12"/>
            <c:invertIfNegative val="0"/>
            <c:bubble3D val="0"/>
            <c:spPr>
              <a:solidFill>
                <a:srgbClr val="E63900">
                  <a:alpha val="60000"/>
                </a:srgbClr>
              </a:solidFill>
              <a:ln>
                <a:noFill/>
              </a:ln>
              <a:effectLst/>
            </c:spPr>
            <c:extLst>
              <c:ext xmlns:c16="http://schemas.microsoft.com/office/drawing/2014/chart" uri="{C3380CC4-5D6E-409C-BE32-E72D297353CC}">
                <c16:uniqueId val="{0000011F-DBE4-4063-9189-BF13348EF828}"/>
              </c:ext>
            </c:extLst>
          </c:dPt>
          <c:dPt>
            <c:idx val="14"/>
            <c:invertIfNegative val="0"/>
            <c:bubble3D val="0"/>
            <c:spPr>
              <a:solidFill>
                <a:srgbClr val="E63900">
                  <a:alpha val="60000"/>
                </a:srgbClr>
              </a:solidFill>
              <a:ln>
                <a:noFill/>
              </a:ln>
              <a:effectLst/>
            </c:spPr>
            <c:extLst>
              <c:ext xmlns:c16="http://schemas.microsoft.com/office/drawing/2014/chart" uri="{C3380CC4-5D6E-409C-BE32-E72D297353CC}">
                <c16:uniqueId val="{00000121-DBE4-4063-9189-BF13348EF828}"/>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A01_ny26!$A$119:$C$218</c15:sqref>
                  </c15:fullRef>
                </c:ext>
              </c:extLst>
              <c:f>(A01_ny26!$A$147:$C$149,A01_ny26!$A$184:$C$186,A01_ny26!$A$210:$C$218)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A01_ny26!$F$119:$F$218</c15:sqref>
                  </c15:fullRef>
                </c:ext>
              </c:extLst>
              <c:f>(A01_ny26!$F$147:$F$149,A01_ny26!$F$184:$F$186,A01_ny26!$F$210:$F$218)</c:f>
              <c:numCache>
                <c:formatCode>0;;;</c:formatCode>
                <c:ptCount val="15"/>
                <c:pt idx="0">
                  <c:v>0</c:v>
                </c:pt>
                <c:pt idx="1">
                  <c:v>0</c:v>
                </c:pt>
                <c:pt idx="3">
                  <c:v>1.9607843137254901</c:v>
                </c:pt>
                <c:pt idx="4">
                  <c:v>0</c:v>
                </c:pt>
                <c:pt idx="6">
                  <c:v>0</c:v>
                </c:pt>
                <c:pt idx="7">
                  <c:v>0</c:v>
                </c:pt>
                <c:pt idx="9">
                  <c:v>0</c:v>
                </c:pt>
                <c:pt idx="10">
                  <c:v>0</c:v>
                </c:pt>
                <c:pt idx="11">
                  <c:v>0.96153846153846156</c:v>
                </c:pt>
                <c:pt idx="12">
                  <c:v>0</c:v>
                </c:pt>
                <c:pt idx="13">
                  <c:v>0.58823529411764708</c:v>
                </c:pt>
                <c:pt idx="14">
                  <c:v>0</c:v>
                </c:pt>
              </c:numCache>
            </c:numRef>
          </c:val>
          <c:extLst xmlns:c15="http://schemas.microsoft.com/office/drawing/2012/chart">
            <c:ext xmlns:c15="http://schemas.microsoft.com/office/drawing/2012/chart" uri="{02D57815-91ED-43cb-92C2-25804820EDAC}">
              <c15:categoryFilterExceptions>
                <c15:categoryFilterException>
                  <c15:sqref>A01_ny26!$F$120</c15:sqref>
                  <c15:spPr xmlns:c15="http://schemas.microsoft.com/office/drawing/2012/chart">
                    <a:solidFill>
                      <a:srgbClr val="E63900">
                        <a:alpha val="60000"/>
                      </a:srgbClr>
                    </a:solidFill>
                    <a:ln>
                      <a:noFill/>
                    </a:ln>
                    <a:effectLst/>
                  </c15:spPr>
                  <c15:invertIfNegative val="0"/>
                  <c15:bubble3D val="0"/>
                </c15:categoryFilterException>
                <c15:categoryFilterException>
                  <c15:sqref>A01_ny26!$F$122</c15:sqref>
                  <c15:spPr xmlns:c15="http://schemas.microsoft.com/office/drawing/2012/chart">
                    <a:solidFill>
                      <a:srgbClr val="E63900">
                        <a:alpha val="60000"/>
                      </a:srgbClr>
                    </a:solidFill>
                    <a:ln>
                      <a:noFill/>
                    </a:ln>
                    <a:effectLst/>
                  </c15:spPr>
                  <c15:invertIfNegative val="0"/>
                  <c15:bubble3D val="0"/>
                </c15:categoryFilterException>
                <c15:categoryFilterException>
                  <c15:sqref>A01_ny26!$F$124</c15:sqref>
                  <c15:spPr xmlns:c15="http://schemas.microsoft.com/office/drawing/2012/chart">
                    <a:solidFill>
                      <a:srgbClr val="E63900">
                        <a:alpha val="60000"/>
                      </a:srgbClr>
                    </a:solidFill>
                    <a:ln>
                      <a:noFill/>
                    </a:ln>
                    <a:effectLst/>
                  </c15:spPr>
                  <c15:invertIfNegative val="0"/>
                  <c15:bubble3D val="0"/>
                </c15:categoryFilterException>
                <c15:categoryFilterException>
                  <c15:sqref>A01_ny26!$F$126</c15:sqref>
                  <c15:spPr xmlns:c15="http://schemas.microsoft.com/office/drawing/2012/chart">
                    <a:solidFill>
                      <a:srgbClr val="E63900">
                        <a:alpha val="60000"/>
                      </a:srgbClr>
                    </a:solidFill>
                    <a:ln>
                      <a:noFill/>
                    </a:ln>
                    <a:effectLst/>
                  </c15:spPr>
                  <c15:invertIfNegative val="0"/>
                  <c15:bubble3D val="0"/>
                </c15:categoryFilterException>
                <c15:categoryFilterException>
                  <c15:sqref>A01_ny26!$F$128</c15:sqref>
                  <c15:spPr xmlns:c15="http://schemas.microsoft.com/office/drawing/2012/chart">
                    <a:solidFill>
                      <a:srgbClr val="E63900">
                        <a:alpha val="60000"/>
                      </a:srgbClr>
                    </a:solidFill>
                    <a:ln>
                      <a:noFill/>
                    </a:ln>
                    <a:effectLst/>
                  </c15:spPr>
                  <c15:invertIfNegative val="0"/>
                  <c15:bubble3D val="0"/>
                </c15:categoryFilterException>
                <c15:categoryFilterException>
                  <c15:sqref>A01_ny26!$F$130</c15:sqref>
                  <c15:spPr xmlns:c15="http://schemas.microsoft.com/office/drawing/2012/chart">
                    <a:solidFill>
                      <a:srgbClr val="E63900">
                        <a:alpha val="60000"/>
                      </a:srgbClr>
                    </a:solidFill>
                    <a:ln>
                      <a:noFill/>
                    </a:ln>
                    <a:effectLst/>
                  </c15:spPr>
                  <c15:invertIfNegative val="0"/>
                  <c15:bubble3D val="0"/>
                </c15:categoryFilterException>
                <c15:categoryFilterException>
                  <c15:sqref>A01_ny26!$F$132</c15:sqref>
                  <c15:spPr xmlns:c15="http://schemas.microsoft.com/office/drawing/2012/chart">
                    <a:solidFill>
                      <a:srgbClr val="E63900">
                        <a:alpha val="60000"/>
                      </a:srgbClr>
                    </a:solidFill>
                    <a:ln>
                      <a:noFill/>
                    </a:ln>
                    <a:effectLst/>
                  </c15:spPr>
                  <c15:invertIfNegative val="0"/>
                  <c15:bubble3D val="0"/>
                </c15:categoryFilterException>
                <c15:categoryFilterException>
                  <c15:sqref>A01_ny26!$F$134</c15:sqref>
                  <c15:spPr xmlns:c15="http://schemas.microsoft.com/office/drawing/2012/chart">
                    <a:solidFill>
                      <a:srgbClr val="E63900">
                        <a:alpha val="60000"/>
                      </a:srgbClr>
                    </a:solidFill>
                    <a:ln>
                      <a:noFill/>
                    </a:ln>
                    <a:effectLst/>
                  </c15:spPr>
                  <c15:invertIfNegative val="0"/>
                  <c15:bubble3D val="0"/>
                </c15:categoryFilterException>
                <c15:categoryFilterException>
                  <c15:sqref>A01_ny26!$F$136</c15:sqref>
                  <c15:spPr xmlns:c15="http://schemas.microsoft.com/office/drawing/2012/chart">
                    <a:solidFill>
                      <a:srgbClr val="E63900">
                        <a:alpha val="60000"/>
                      </a:srgbClr>
                    </a:solidFill>
                    <a:ln>
                      <a:noFill/>
                    </a:ln>
                    <a:effectLst/>
                  </c15:spPr>
                  <c15:invertIfNegative val="0"/>
                  <c15:bubble3D val="0"/>
                </c15:categoryFilterException>
                <c15:categoryFilterException>
                  <c15:sqref>A01_ny26!$F$138</c15:sqref>
                  <c15:spPr xmlns:c15="http://schemas.microsoft.com/office/drawing/2012/chart">
                    <a:solidFill>
                      <a:srgbClr val="E63900">
                        <a:alpha val="60000"/>
                      </a:srgbClr>
                    </a:solidFill>
                    <a:ln>
                      <a:noFill/>
                    </a:ln>
                    <a:effectLst/>
                  </c15:spPr>
                  <c15:invertIfNegative val="0"/>
                  <c15:bubble3D val="0"/>
                </c15:categoryFilterException>
                <c15:categoryFilterException>
                  <c15:sqref>A01_ny26!$F$140</c15:sqref>
                  <c15:spPr xmlns:c15="http://schemas.microsoft.com/office/drawing/2012/chart">
                    <a:solidFill>
                      <a:srgbClr val="E63900">
                        <a:alpha val="60000"/>
                      </a:srgbClr>
                    </a:solidFill>
                    <a:ln>
                      <a:noFill/>
                    </a:ln>
                    <a:effectLst/>
                  </c15:spPr>
                  <c15:invertIfNegative val="0"/>
                  <c15:bubble3D val="0"/>
                </c15:categoryFilterException>
                <c15:categoryFilterException>
                  <c15:sqref>A01_ny26!$F$142</c15:sqref>
                  <c15:spPr xmlns:c15="http://schemas.microsoft.com/office/drawing/2012/chart">
                    <a:solidFill>
                      <a:srgbClr val="E63900">
                        <a:alpha val="60000"/>
                      </a:srgbClr>
                    </a:solidFill>
                    <a:ln>
                      <a:noFill/>
                    </a:ln>
                    <a:effectLst/>
                  </c15:spPr>
                  <c15:invertIfNegative val="0"/>
                  <c15:bubble3D val="0"/>
                </c15:categoryFilterException>
                <c15:categoryFilterException>
                  <c15:sqref>A01_ny26!$F$144</c15:sqref>
                  <c15:spPr xmlns:c15="http://schemas.microsoft.com/office/drawing/2012/chart">
                    <a:solidFill>
                      <a:srgbClr val="E63900">
                        <a:alpha val="60000"/>
                      </a:srgbClr>
                    </a:solidFill>
                    <a:ln>
                      <a:noFill/>
                    </a:ln>
                    <a:effectLst/>
                  </c15:spPr>
                  <c15:invertIfNegative val="0"/>
                  <c15:bubble3D val="0"/>
                </c15:categoryFilterException>
                <c15:categoryFilterException>
                  <c15:sqref>A01_ny26!$F$146</c15:sqref>
                  <c15:spPr xmlns:c15="http://schemas.microsoft.com/office/drawing/2012/chart">
                    <a:solidFill>
                      <a:srgbClr val="E63900">
                        <a:alpha val="60000"/>
                      </a:srgbClr>
                    </a:solidFill>
                    <a:ln>
                      <a:noFill/>
                    </a:ln>
                    <a:effectLst/>
                  </c15:spPr>
                  <c15:invertIfNegative val="0"/>
                  <c15:bubble3D val="0"/>
                </c15:categoryFilterException>
                <c15:categoryFilterException>
                  <c15:sqref>A01_ny26!$F$151</c15:sqref>
                  <c15:spPr xmlns:c15="http://schemas.microsoft.com/office/drawing/2012/chart">
                    <a:solidFill>
                      <a:srgbClr val="E63900">
                        <a:alpha val="60000"/>
                      </a:srgbClr>
                    </a:solidFill>
                    <a:ln>
                      <a:noFill/>
                    </a:ln>
                    <a:effectLst/>
                  </c15:spPr>
                  <c15:invertIfNegative val="0"/>
                  <c15:bubble3D val="0"/>
                </c15:categoryFilterException>
                <c15:categoryFilterException>
                  <c15:sqref>A01_ny26!$F$153</c15:sqref>
                  <c15:spPr xmlns:c15="http://schemas.microsoft.com/office/drawing/2012/chart">
                    <a:solidFill>
                      <a:srgbClr val="E63900">
                        <a:alpha val="60000"/>
                      </a:srgbClr>
                    </a:solidFill>
                    <a:ln>
                      <a:noFill/>
                    </a:ln>
                    <a:effectLst/>
                  </c15:spPr>
                  <c15:invertIfNegative val="0"/>
                  <c15:bubble3D val="0"/>
                </c15:categoryFilterException>
                <c15:categoryFilterException>
                  <c15:sqref>A01_ny26!$F$155</c15:sqref>
                  <c15:spPr xmlns:c15="http://schemas.microsoft.com/office/drawing/2012/chart">
                    <a:solidFill>
                      <a:srgbClr val="E63900">
                        <a:alpha val="60000"/>
                      </a:srgbClr>
                    </a:solidFill>
                    <a:ln>
                      <a:noFill/>
                    </a:ln>
                    <a:effectLst/>
                  </c15:spPr>
                  <c15:invertIfNegative val="0"/>
                  <c15:bubble3D val="0"/>
                </c15:categoryFilterException>
                <c15:categoryFilterException>
                  <c15:sqref>A01_ny26!$F$157</c15:sqref>
                  <c15:spPr xmlns:c15="http://schemas.microsoft.com/office/drawing/2012/chart">
                    <a:solidFill>
                      <a:srgbClr val="E63900">
                        <a:alpha val="60000"/>
                      </a:srgbClr>
                    </a:solidFill>
                    <a:ln>
                      <a:noFill/>
                    </a:ln>
                    <a:effectLst/>
                  </c15:spPr>
                  <c15:invertIfNegative val="0"/>
                  <c15:bubble3D val="0"/>
                </c15:categoryFilterException>
                <c15:categoryFilterException>
                  <c15:sqref>A01_ny26!$F$159</c15:sqref>
                  <c15:spPr xmlns:c15="http://schemas.microsoft.com/office/drawing/2012/chart">
                    <a:solidFill>
                      <a:srgbClr val="E63900">
                        <a:alpha val="60000"/>
                      </a:srgbClr>
                    </a:solidFill>
                    <a:ln>
                      <a:noFill/>
                    </a:ln>
                    <a:effectLst/>
                  </c15:spPr>
                  <c15:invertIfNegative val="0"/>
                  <c15:bubble3D val="0"/>
                </c15:categoryFilterException>
                <c15:categoryFilterException>
                  <c15:sqref>A01_ny26!$F$161</c15:sqref>
                  <c15:spPr xmlns:c15="http://schemas.microsoft.com/office/drawing/2012/chart">
                    <a:solidFill>
                      <a:srgbClr val="E63900">
                        <a:alpha val="60000"/>
                      </a:srgbClr>
                    </a:solidFill>
                    <a:ln>
                      <a:noFill/>
                    </a:ln>
                    <a:effectLst/>
                  </c15:spPr>
                  <c15:invertIfNegative val="0"/>
                  <c15:bubble3D val="0"/>
                </c15:categoryFilterException>
                <c15:categoryFilterException>
                  <c15:sqref>A01_ny26!$F$163</c15:sqref>
                  <c15:spPr xmlns:c15="http://schemas.microsoft.com/office/drawing/2012/chart">
                    <a:solidFill>
                      <a:srgbClr val="E63900">
                        <a:alpha val="60000"/>
                      </a:srgbClr>
                    </a:solidFill>
                    <a:ln>
                      <a:noFill/>
                    </a:ln>
                    <a:effectLst/>
                  </c15:spPr>
                  <c15:invertIfNegative val="0"/>
                  <c15:bubble3D val="0"/>
                </c15:categoryFilterException>
                <c15:categoryFilterException>
                  <c15:sqref>A01_ny26!$F$165</c15:sqref>
                  <c15:spPr xmlns:c15="http://schemas.microsoft.com/office/drawing/2012/chart">
                    <a:solidFill>
                      <a:srgbClr val="E63900">
                        <a:alpha val="60000"/>
                      </a:srgbClr>
                    </a:solidFill>
                    <a:ln>
                      <a:noFill/>
                    </a:ln>
                    <a:effectLst/>
                  </c15:spPr>
                  <c15:invertIfNegative val="0"/>
                  <c15:bubble3D val="0"/>
                </c15:categoryFilterException>
                <c15:categoryFilterException>
                  <c15:sqref>A01_ny26!$F$167</c15:sqref>
                  <c15:spPr xmlns:c15="http://schemas.microsoft.com/office/drawing/2012/chart">
                    <a:solidFill>
                      <a:srgbClr val="E63900">
                        <a:alpha val="60000"/>
                      </a:srgbClr>
                    </a:solidFill>
                    <a:ln>
                      <a:noFill/>
                    </a:ln>
                    <a:effectLst/>
                  </c15:spPr>
                  <c15:invertIfNegative val="0"/>
                  <c15:bubble3D val="0"/>
                </c15:categoryFilterException>
                <c15:categoryFilterException>
                  <c15:sqref>A01_ny26!$F$169</c15:sqref>
                  <c15:spPr xmlns:c15="http://schemas.microsoft.com/office/drawing/2012/chart">
                    <a:solidFill>
                      <a:srgbClr val="E63900">
                        <a:alpha val="60000"/>
                      </a:srgbClr>
                    </a:solidFill>
                    <a:ln>
                      <a:noFill/>
                    </a:ln>
                    <a:effectLst/>
                  </c15:spPr>
                  <c15:invertIfNegative val="0"/>
                  <c15:bubble3D val="0"/>
                </c15:categoryFilterException>
                <c15:categoryFilterException>
                  <c15:sqref>A01_ny26!$F$171</c15:sqref>
                  <c15:spPr xmlns:c15="http://schemas.microsoft.com/office/drawing/2012/chart">
                    <a:solidFill>
                      <a:srgbClr val="E63900">
                        <a:alpha val="60000"/>
                      </a:srgbClr>
                    </a:solidFill>
                    <a:ln>
                      <a:noFill/>
                    </a:ln>
                    <a:effectLst/>
                  </c15:spPr>
                  <c15:invertIfNegative val="0"/>
                  <c15:bubble3D val="0"/>
                </c15:categoryFilterException>
                <c15:categoryFilterException>
                  <c15:sqref>A01_ny26!$F$173</c15:sqref>
                  <c15:spPr xmlns:c15="http://schemas.microsoft.com/office/drawing/2012/chart">
                    <a:solidFill>
                      <a:srgbClr val="E63900">
                        <a:alpha val="60000"/>
                      </a:srgbClr>
                    </a:solidFill>
                    <a:ln>
                      <a:noFill/>
                    </a:ln>
                    <a:effectLst/>
                  </c15:spPr>
                  <c15:invertIfNegative val="0"/>
                  <c15:bubble3D val="0"/>
                </c15:categoryFilterException>
                <c15:categoryFilterException>
                  <c15:sqref>A01_ny26!$F$175</c15:sqref>
                  <c15:spPr xmlns:c15="http://schemas.microsoft.com/office/drawing/2012/chart">
                    <a:solidFill>
                      <a:srgbClr val="E63900">
                        <a:alpha val="60000"/>
                      </a:srgbClr>
                    </a:solidFill>
                    <a:ln>
                      <a:noFill/>
                    </a:ln>
                    <a:effectLst/>
                  </c15:spPr>
                  <c15:invertIfNegative val="0"/>
                  <c15:bubble3D val="0"/>
                </c15:categoryFilterException>
                <c15:categoryFilterException>
                  <c15:sqref>A01_ny26!$F$177</c15:sqref>
                  <c15:spPr xmlns:c15="http://schemas.microsoft.com/office/drawing/2012/chart">
                    <a:solidFill>
                      <a:srgbClr val="E63900">
                        <a:alpha val="60000"/>
                      </a:srgbClr>
                    </a:solidFill>
                    <a:ln>
                      <a:noFill/>
                    </a:ln>
                    <a:effectLst/>
                  </c15:spPr>
                  <c15:invertIfNegative val="0"/>
                  <c15:bubble3D val="0"/>
                </c15:categoryFilterException>
                <c15:categoryFilterException>
                  <c15:sqref>A01_ny26!$F$179</c15:sqref>
                  <c15:spPr xmlns:c15="http://schemas.microsoft.com/office/drawing/2012/chart">
                    <a:solidFill>
                      <a:srgbClr val="E63900">
                        <a:alpha val="60000"/>
                      </a:srgbClr>
                    </a:solidFill>
                    <a:ln>
                      <a:noFill/>
                    </a:ln>
                    <a:effectLst/>
                  </c15:spPr>
                  <c15:invertIfNegative val="0"/>
                  <c15:bubble3D val="0"/>
                </c15:categoryFilterException>
                <c15:categoryFilterException>
                  <c15:sqref>A01_ny26!$F$181</c15:sqref>
                  <c15:spPr xmlns:c15="http://schemas.microsoft.com/office/drawing/2012/chart">
                    <a:solidFill>
                      <a:srgbClr val="E63900">
                        <a:alpha val="60000"/>
                      </a:srgbClr>
                    </a:solidFill>
                    <a:ln>
                      <a:noFill/>
                    </a:ln>
                    <a:effectLst/>
                  </c15:spPr>
                  <c15:invertIfNegative val="0"/>
                  <c15:bubble3D val="0"/>
                </c15:categoryFilterException>
                <c15:categoryFilterException>
                  <c15:sqref>A01_ny26!$F$183</c15:sqref>
                  <c15:spPr xmlns:c15="http://schemas.microsoft.com/office/drawing/2012/chart">
                    <a:solidFill>
                      <a:srgbClr val="E63900">
                        <a:alpha val="60000"/>
                      </a:srgbClr>
                    </a:solidFill>
                    <a:ln>
                      <a:noFill/>
                    </a:ln>
                    <a:effectLst/>
                  </c15:spPr>
                  <c15:invertIfNegative val="0"/>
                  <c15:bubble3D val="0"/>
                </c15:categoryFilterException>
                <c15:categoryFilterException>
                  <c15:sqref>A01_ny26!$F$188</c15:sqref>
                  <c15:spPr xmlns:c15="http://schemas.microsoft.com/office/drawing/2012/chart">
                    <a:solidFill>
                      <a:srgbClr val="E63900">
                        <a:alpha val="60000"/>
                      </a:srgbClr>
                    </a:solidFill>
                    <a:ln>
                      <a:noFill/>
                    </a:ln>
                    <a:effectLst/>
                  </c15:spPr>
                  <c15:invertIfNegative val="0"/>
                  <c15:bubble3D val="0"/>
                </c15:categoryFilterException>
                <c15:categoryFilterException>
                  <c15:sqref>A01_ny26!$F$190</c15:sqref>
                  <c15:spPr xmlns:c15="http://schemas.microsoft.com/office/drawing/2012/chart">
                    <a:solidFill>
                      <a:srgbClr val="E63900">
                        <a:alpha val="60000"/>
                      </a:srgbClr>
                    </a:solidFill>
                    <a:ln>
                      <a:noFill/>
                    </a:ln>
                    <a:effectLst/>
                  </c15:spPr>
                  <c15:invertIfNegative val="0"/>
                  <c15:bubble3D val="0"/>
                </c15:categoryFilterException>
                <c15:categoryFilterException>
                  <c15:sqref>A01_ny26!$F$192</c15:sqref>
                  <c15:spPr xmlns:c15="http://schemas.microsoft.com/office/drawing/2012/chart">
                    <a:solidFill>
                      <a:srgbClr val="E63900">
                        <a:alpha val="60000"/>
                      </a:srgbClr>
                    </a:solidFill>
                    <a:ln>
                      <a:noFill/>
                    </a:ln>
                    <a:effectLst/>
                  </c15:spPr>
                  <c15:invertIfNegative val="0"/>
                  <c15:bubble3D val="0"/>
                </c15:categoryFilterException>
                <c15:categoryFilterException>
                  <c15:sqref>A01_ny26!$F$194</c15:sqref>
                  <c15:spPr xmlns:c15="http://schemas.microsoft.com/office/drawing/2012/chart">
                    <a:solidFill>
                      <a:srgbClr val="E63900">
                        <a:alpha val="60000"/>
                      </a:srgbClr>
                    </a:solidFill>
                    <a:ln>
                      <a:noFill/>
                    </a:ln>
                    <a:effectLst/>
                  </c15:spPr>
                  <c15:invertIfNegative val="0"/>
                  <c15:bubble3D val="0"/>
                </c15:categoryFilterException>
                <c15:categoryFilterException>
                  <c15:sqref>A01_ny26!$F$196</c15:sqref>
                  <c15:spPr xmlns:c15="http://schemas.microsoft.com/office/drawing/2012/chart">
                    <a:solidFill>
                      <a:srgbClr val="E63900">
                        <a:alpha val="60000"/>
                      </a:srgbClr>
                    </a:solidFill>
                    <a:ln>
                      <a:noFill/>
                    </a:ln>
                    <a:effectLst/>
                  </c15:spPr>
                  <c15:invertIfNegative val="0"/>
                  <c15:bubble3D val="0"/>
                </c15:categoryFilterException>
                <c15:categoryFilterException>
                  <c15:sqref>A01_ny26!$F$198</c15:sqref>
                  <c15:spPr xmlns:c15="http://schemas.microsoft.com/office/drawing/2012/chart">
                    <a:solidFill>
                      <a:srgbClr val="E63900">
                        <a:alpha val="60000"/>
                      </a:srgbClr>
                    </a:solidFill>
                    <a:ln>
                      <a:noFill/>
                    </a:ln>
                    <a:effectLst/>
                  </c15:spPr>
                  <c15:invertIfNegative val="0"/>
                  <c15:bubble3D val="0"/>
                </c15:categoryFilterException>
                <c15:categoryFilterException>
                  <c15:sqref>A01_ny26!$F$200</c15:sqref>
                  <c15:spPr xmlns:c15="http://schemas.microsoft.com/office/drawing/2012/chart">
                    <a:solidFill>
                      <a:srgbClr val="E63900">
                        <a:alpha val="60000"/>
                      </a:srgbClr>
                    </a:solidFill>
                    <a:ln>
                      <a:noFill/>
                    </a:ln>
                    <a:effectLst/>
                  </c15:spPr>
                  <c15:invertIfNegative val="0"/>
                  <c15:bubble3D val="0"/>
                </c15:categoryFilterException>
                <c15:categoryFilterException>
                  <c15:sqref>A01_ny26!$F$202</c15:sqref>
                  <c15:spPr xmlns:c15="http://schemas.microsoft.com/office/drawing/2012/chart">
                    <a:solidFill>
                      <a:srgbClr val="E63900">
                        <a:alpha val="60000"/>
                      </a:srgbClr>
                    </a:solidFill>
                    <a:ln>
                      <a:noFill/>
                    </a:ln>
                    <a:effectLst/>
                  </c15:spPr>
                  <c15:invertIfNegative val="0"/>
                  <c15:bubble3D val="0"/>
                </c15:categoryFilterException>
                <c15:categoryFilterException>
                  <c15:sqref>A01_ny26!$F$204</c15:sqref>
                  <c15:spPr xmlns:c15="http://schemas.microsoft.com/office/drawing/2012/chart">
                    <a:solidFill>
                      <a:srgbClr val="E63900">
                        <a:alpha val="60000"/>
                      </a:srgbClr>
                    </a:solidFill>
                    <a:ln>
                      <a:noFill/>
                    </a:ln>
                    <a:effectLst/>
                  </c15:spPr>
                  <c15:invertIfNegative val="0"/>
                  <c15:bubble3D val="0"/>
                </c15:categoryFilterException>
                <c15:categoryFilterException>
                  <c15:sqref>A01_ny26!$F$207</c15:sqref>
                  <c15:spPr xmlns:c15="http://schemas.microsoft.com/office/drawing/2012/chart">
                    <a:solidFill>
                      <a:srgbClr val="E63900">
                        <a:alpha val="60000"/>
                      </a:srgbClr>
                    </a:solidFill>
                    <a:ln>
                      <a:noFill/>
                    </a:ln>
                    <a:effectLst/>
                  </c15:spPr>
                  <c15:invertIfNegative val="0"/>
                  <c15:bubble3D val="0"/>
                </c15:categoryFilterException>
                <c15:categoryFilterException>
                  <c15:sqref>A01_ny26!$F$209</c15:sqref>
                  <c15:spPr xmlns:c15="http://schemas.microsoft.com/office/drawing/2012/chart">
                    <a:solidFill>
                      <a:srgbClr val="E63900">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122-DBE4-4063-9189-BF13348EF828}"/>
            </c:ext>
          </c:extLst>
        </c:ser>
        <c:dLbls>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'A02'!$A$2</c:f>
          <c:strCache>
            <c:ptCount val="1"/>
            <c:pt idx="0">
              <c:v>Har du snusat?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9.4916444444444442E-2"/>
          <c:y val="0.21761725058239589"/>
          <c:w val="0.87543255555555555"/>
          <c:h val="0.5797554202316435"/>
        </c:manualLayout>
      </c:layout>
      <c:barChart>
        <c:barDir val="bar"/>
        <c:grouping val="stacked"/>
        <c:varyColors val="0"/>
        <c:ser>
          <c:idx val="0"/>
          <c:order val="0"/>
          <c:tx>
            <c:strRef>
              <c:f>'A02'!$C$37</c:f>
              <c:strCache>
                <c:ptCount val="1"/>
                <c:pt idx="0">
                  <c:v>Nej</c:v>
                </c:pt>
              </c:strCache>
            </c:strRef>
          </c:tx>
          <c:spPr>
            <a:solidFill>
              <a:srgbClr val="008B39"/>
            </a:solidFill>
            <a:ln>
              <a:noFill/>
            </a:ln>
            <a:effectLst/>
          </c:spPr>
          <c:invertIfNegative val="0"/>
          <c:dPt>
            <c:idx val="0"/>
            <c:invertIfNegative val="0"/>
            <c:bubble3D val="0"/>
            <c:spPr>
              <a:solidFill>
                <a:srgbClr val="008B39"/>
              </a:solidFill>
              <a:ln>
                <a:noFill/>
              </a:ln>
              <a:effectLst/>
            </c:spPr>
            <c:extLst>
              <c:ext xmlns:c16="http://schemas.microsoft.com/office/drawing/2014/chart" uri="{C3380CC4-5D6E-409C-BE32-E72D297353CC}">
                <c16:uniqueId val="{00000001-080D-4D29-A8CC-1EC4E50CBF62}"/>
              </c:ext>
            </c:extLst>
          </c:dPt>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03-080D-4D29-A8CC-1EC4E50CBF62}"/>
              </c:ext>
            </c:extLst>
          </c:dPt>
          <c:dPt>
            <c:idx val="3"/>
            <c:invertIfNegative val="0"/>
            <c:bubble3D val="0"/>
            <c:spPr>
              <a:solidFill>
                <a:srgbClr val="008B39"/>
              </a:solidFill>
              <a:ln>
                <a:noFill/>
              </a:ln>
              <a:effectLst/>
            </c:spPr>
            <c:extLst>
              <c:ext xmlns:c16="http://schemas.microsoft.com/office/drawing/2014/chart" uri="{C3380CC4-5D6E-409C-BE32-E72D297353CC}">
                <c16:uniqueId val="{00000005-080D-4D29-A8CC-1EC4E50CBF62}"/>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07-080D-4D29-A8CC-1EC4E50CBF62}"/>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09-080D-4D29-A8CC-1EC4E50CBF62}"/>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'A02'!$A$38:$B$45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'A02'!$C$38:$C$45</c:f>
              <c:numCache>
                <c:formatCode>0;;;</c:formatCode>
                <c:ptCount val="8"/>
                <c:pt idx="0">
                  <c:v>93.548387096774192</c:v>
                </c:pt>
                <c:pt idx="1">
                  <c:v>93.103448275862064</c:v>
                </c:pt>
                <c:pt idx="3">
                  <c:v>90.291262135922324</c:v>
                </c:pt>
                <c:pt idx="4">
                  <c:v>87.5</c:v>
                </c:pt>
                <c:pt idx="6">
                  <c:v>91.124260355029591</c:v>
                </c:pt>
                <c:pt idx="7">
                  <c:v>87.912087912087912</c:v>
                </c:pt>
              </c:numCache>
            </c:numRef>
          </c:val>
          <c:extLst>
            <c:ext xmlns:c16="http://schemas.microsoft.com/office/drawing/2014/chart" uri="{C3380CC4-5D6E-409C-BE32-E72D297353CC}">
              <c16:uniqueId val="{0000000A-080D-4D29-A8CC-1EC4E50CBF62}"/>
            </c:ext>
          </c:extLst>
        </c:ser>
        <c:ser>
          <c:idx val="1"/>
          <c:order val="1"/>
          <c:tx>
            <c:strRef>
              <c:f>'A02'!$D$37</c:f>
              <c:strCache>
                <c:ptCount val="1"/>
                <c:pt idx="0">
                  <c:v>Ja, en eller flera gånger</c:v>
                </c:pt>
              </c:strCache>
            </c:strRef>
          </c:tx>
          <c:spPr>
            <a:solidFill>
              <a:srgbClr val="FFCC66"/>
            </a:solidFill>
            <a:ln>
              <a:noFill/>
            </a:ln>
            <a:effectLst/>
          </c:spPr>
          <c:invertIfNegative val="0"/>
          <c:dPt>
            <c:idx val="0"/>
            <c:invertIfNegative val="0"/>
            <c:bubble3D val="0"/>
            <c:spPr>
              <a:solidFill>
                <a:srgbClr val="FFCC66"/>
              </a:solidFill>
              <a:ln>
                <a:noFill/>
              </a:ln>
              <a:effectLst/>
            </c:spPr>
            <c:extLst>
              <c:ext xmlns:c16="http://schemas.microsoft.com/office/drawing/2014/chart" uri="{C3380CC4-5D6E-409C-BE32-E72D297353CC}">
                <c16:uniqueId val="{0000000C-080D-4D29-A8CC-1EC4E50CBF62}"/>
              </c:ext>
            </c:extLst>
          </c:dPt>
          <c:dPt>
            <c:idx val="1"/>
            <c:invertIfNegative val="0"/>
            <c:bubble3D val="0"/>
            <c:spPr>
              <a:solidFill>
                <a:srgbClr val="FFCC66">
                  <a:alpha val="60000"/>
                </a:srgbClr>
              </a:solidFill>
              <a:ln>
                <a:noFill/>
              </a:ln>
              <a:effectLst/>
            </c:spPr>
            <c:extLst>
              <c:ext xmlns:c16="http://schemas.microsoft.com/office/drawing/2014/chart" uri="{C3380CC4-5D6E-409C-BE32-E72D297353CC}">
                <c16:uniqueId val="{0000000E-080D-4D29-A8CC-1EC4E50CBF62}"/>
              </c:ext>
            </c:extLst>
          </c:dPt>
          <c:dPt>
            <c:idx val="3"/>
            <c:invertIfNegative val="0"/>
            <c:bubble3D val="0"/>
            <c:spPr>
              <a:solidFill>
                <a:srgbClr val="FFCC66"/>
              </a:solidFill>
              <a:ln>
                <a:noFill/>
              </a:ln>
              <a:effectLst/>
            </c:spPr>
            <c:extLst>
              <c:ext xmlns:c16="http://schemas.microsoft.com/office/drawing/2014/chart" uri="{C3380CC4-5D6E-409C-BE32-E72D297353CC}">
                <c16:uniqueId val="{00000010-080D-4D29-A8CC-1EC4E50CBF62}"/>
              </c:ext>
            </c:extLst>
          </c:dPt>
          <c:dPt>
            <c:idx val="4"/>
            <c:invertIfNegative val="0"/>
            <c:bubble3D val="0"/>
            <c:spPr>
              <a:solidFill>
                <a:srgbClr val="FFCC66">
                  <a:alpha val="60000"/>
                </a:srgbClr>
              </a:solidFill>
              <a:ln>
                <a:noFill/>
              </a:ln>
              <a:effectLst/>
            </c:spPr>
            <c:extLst>
              <c:ext xmlns:c16="http://schemas.microsoft.com/office/drawing/2014/chart" uri="{C3380CC4-5D6E-409C-BE32-E72D297353CC}">
                <c16:uniqueId val="{00000012-080D-4D29-A8CC-1EC4E50CBF62}"/>
              </c:ext>
            </c:extLst>
          </c:dPt>
          <c:dPt>
            <c:idx val="7"/>
            <c:invertIfNegative val="0"/>
            <c:bubble3D val="0"/>
            <c:spPr>
              <a:solidFill>
                <a:srgbClr val="FFCC66">
                  <a:alpha val="60000"/>
                </a:srgbClr>
              </a:solidFill>
              <a:ln>
                <a:noFill/>
              </a:ln>
              <a:effectLst/>
            </c:spPr>
            <c:extLst>
              <c:ext xmlns:c16="http://schemas.microsoft.com/office/drawing/2014/chart" uri="{C3380CC4-5D6E-409C-BE32-E72D297353CC}">
                <c16:uniqueId val="{00000014-080D-4D29-A8CC-1EC4E50CBF62}"/>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'A02'!$A$38:$B$45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'A02'!$D$38:$D$45</c:f>
              <c:numCache>
                <c:formatCode>0;;;</c:formatCode>
                <c:ptCount val="8"/>
                <c:pt idx="0">
                  <c:v>6.4516129032258061</c:v>
                </c:pt>
                <c:pt idx="1">
                  <c:v>6.8965517241379306</c:v>
                </c:pt>
                <c:pt idx="3">
                  <c:v>8.7378640776699026</c:v>
                </c:pt>
                <c:pt idx="4">
                  <c:v>10.714285714285715</c:v>
                </c:pt>
                <c:pt idx="6">
                  <c:v>8.2840236686390529</c:v>
                </c:pt>
                <c:pt idx="7">
                  <c:v>10.989010989010989</c:v>
                </c:pt>
              </c:numCache>
            </c:numRef>
          </c:val>
          <c:extLst>
            <c:ext xmlns:c16="http://schemas.microsoft.com/office/drawing/2014/chart" uri="{C3380CC4-5D6E-409C-BE32-E72D297353CC}">
              <c16:uniqueId val="{00000015-080D-4D29-A8CC-1EC4E50CBF62}"/>
            </c:ext>
          </c:extLst>
        </c:ser>
        <c:ser>
          <c:idx val="2"/>
          <c:order val="2"/>
          <c:tx>
            <c:strRef>
              <c:f>'A02'!$E$37</c:f>
              <c:strCache>
                <c:ptCount val="1"/>
                <c:pt idx="0">
                  <c:v>Ja, varje dag</c:v>
                </c:pt>
              </c:strCache>
            </c:strRef>
          </c:tx>
          <c:spPr>
            <a:solidFill>
              <a:srgbClr val="E63900"/>
            </a:solidFill>
            <a:ln>
              <a:noFill/>
            </a:ln>
            <a:effectLst/>
          </c:spPr>
          <c:invertIfNegative val="0"/>
          <c:dPt>
            <c:idx val="0"/>
            <c:invertIfNegative val="0"/>
            <c:bubble3D val="0"/>
            <c:spPr>
              <a:solidFill>
                <a:srgbClr val="E63900"/>
              </a:solidFill>
              <a:ln>
                <a:noFill/>
              </a:ln>
              <a:effectLst/>
            </c:spPr>
            <c:extLst>
              <c:ext xmlns:c16="http://schemas.microsoft.com/office/drawing/2014/chart" uri="{C3380CC4-5D6E-409C-BE32-E72D297353CC}">
                <c16:uniqueId val="{00000017-080D-4D29-A8CC-1EC4E50CBF62}"/>
              </c:ext>
            </c:extLst>
          </c:dPt>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19-080D-4D29-A8CC-1EC4E50CBF62}"/>
              </c:ext>
            </c:extLst>
          </c:dPt>
          <c:dPt>
            <c:idx val="3"/>
            <c:invertIfNegative val="0"/>
            <c:bubble3D val="0"/>
            <c:spPr>
              <a:solidFill>
                <a:srgbClr val="E63900"/>
              </a:solidFill>
              <a:ln>
                <a:noFill/>
              </a:ln>
              <a:effectLst/>
            </c:spPr>
            <c:extLst>
              <c:ext xmlns:c16="http://schemas.microsoft.com/office/drawing/2014/chart" uri="{C3380CC4-5D6E-409C-BE32-E72D297353CC}">
                <c16:uniqueId val="{0000001B-080D-4D29-A8CC-1EC4E50CBF62}"/>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01D-080D-4D29-A8CC-1EC4E50CBF62}"/>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01F-080D-4D29-A8CC-1EC4E50CBF62}"/>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'A02'!$A$38:$B$45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'A02'!$E$38:$E$45</c:f>
              <c:numCache>
                <c:formatCode>0;;;</c:formatCode>
                <c:ptCount val="8"/>
                <c:pt idx="0">
                  <c:v>0</c:v>
                </c:pt>
                <c:pt idx="1">
                  <c:v>0</c:v>
                </c:pt>
                <c:pt idx="3">
                  <c:v>0.970873786407767</c:v>
                </c:pt>
                <c:pt idx="4">
                  <c:v>1.7857142857142858</c:v>
                </c:pt>
                <c:pt idx="6">
                  <c:v>0.59171597633136097</c:v>
                </c:pt>
                <c:pt idx="7">
                  <c:v>1.098901098901099</c:v>
                </c:pt>
              </c:numCache>
            </c:numRef>
          </c:val>
          <c:extLst xmlns:c15="http://schemas.microsoft.com/office/drawing/2012/chart">
            <c:ext xmlns:c16="http://schemas.microsoft.com/office/drawing/2014/chart" uri="{C3380CC4-5D6E-409C-BE32-E72D297353CC}">
              <c16:uniqueId val="{00000020-080D-4D29-A8CC-1EC4E50CBF62}"/>
            </c:ext>
          </c:extLst>
        </c:ser>
        <c:dLbls>
          <c:dLblPos val="inBase"/>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'A02'!$A$51</c:f>
          <c:strCache>
            <c:ptCount val="1"/>
            <c:pt idx="0">
              <c:v>Har du snusat?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0.16657627944764605"/>
          <c:y val="9.7365257885068168E-2"/>
          <c:w val="0.80891562270300321"/>
          <c:h val="0.78984434959811578"/>
        </c:manualLayout>
      </c:layout>
      <c:barChart>
        <c:barDir val="bar"/>
        <c:grouping val="stacked"/>
        <c:varyColors val="0"/>
        <c:ser>
          <c:idx val="0"/>
          <c:order val="0"/>
          <c:tx>
            <c:strRef>
              <c:f>'A02'!$D$118</c:f>
              <c:strCache>
                <c:ptCount val="1"/>
                <c:pt idx="0">
                  <c:v>Nej</c:v>
                </c:pt>
              </c:strCache>
            </c:strRef>
          </c:tx>
          <c:spPr>
            <a:solidFill>
              <a:srgbClr val="008B39"/>
            </a:solidFill>
            <a:ln>
              <a:noFill/>
            </a:ln>
            <a:effectLst/>
          </c:spPr>
          <c:invertIfNegative val="0"/>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1D-5846-40DB-9F8F-842065035DC9}"/>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41-5846-40DB-9F8F-842065035DC9}"/>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59-5846-40DB-9F8F-842065035DC9}"/>
              </c:ext>
            </c:extLst>
          </c:dPt>
          <c:dPt>
            <c:idx val="10"/>
            <c:invertIfNegative val="0"/>
            <c:bubble3D val="0"/>
            <c:spPr>
              <a:solidFill>
                <a:srgbClr val="008B39">
                  <a:alpha val="60000"/>
                </a:srgbClr>
              </a:solidFill>
              <a:ln>
                <a:noFill/>
              </a:ln>
              <a:effectLst/>
            </c:spPr>
            <c:extLst>
              <c:ext xmlns:c16="http://schemas.microsoft.com/office/drawing/2014/chart" uri="{C3380CC4-5D6E-409C-BE32-E72D297353CC}">
                <c16:uniqueId val="{0000005B-5846-40DB-9F8F-842065035DC9}"/>
              </c:ext>
            </c:extLst>
          </c:dPt>
          <c:dPt>
            <c:idx val="12"/>
            <c:invertIfNegative val="0"/>
            <c:bubble3D val="0"/>
            <c:spPr>
              <a:solidFill>
                <a:srgbClr val="008B39">
                  <a:alpha val="60000"/>
                </a:srgbClr>
              </a:solidFill>
              <a:ln>
                <a:noFill/>
              </a:ln>
              <a:effectLst/>
            </c:spPr>
            <c:extLst>
              <c:ext xmlns:c16="http://schemas.microsoft.com/office/drawing/2014/chart" uri="{C3380CC4-5D6E-409C-BE32-E72D297353CC}">
                <c16:uniqueId val="{0000005D-5846-40DB-9F8F-842065035DC9}"/>
              </c:ext>
            </c:extLst>
          </c:dPt>
          <c:dPt>
            <c:idx val="14"/>
            <c:invertIfNegative val="0"/>
            <c:bubble3D val="0"/>
            <c:spPr>
              <a:solidFill>
                <a:srgbClr val="008B39">
                  <a:alpha val="60000"/>
                </a:srgbClr>
              </a:solidFill>
              <a:ln>
                <a:noFill/>
              </a:ln>
              <a:effectLst/>
            </c:spPr>
            <c:extLst>
              <c:ext xmlns:c16="http://schemas.microsoft.com/office/drawing/2014/chart" uri="{C3380CC4-5D6E-409C-BE32-E72D297353CC}">
                <c16:uniqueId val="{0000005F-5846-40DB-9F8F-842065035DC9}"/>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'A02'!$A$119:$C$218</c15:sqref>
                  </c15:fullRef>
                </c:ext>
              </c:extLst>
              <c:f>('A02'!$A$147:$C$149,'A02'!$A$184:$C$186,'A02'!$A$210:$C$218)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'A02'!$D$119:$D$218</c15:sqref>
                  </c15:fullRef>
                </c:ext>
              </c:extLst>
              <c:f>('A02'!$D$147:$D$149,'A02'!$D$184:$D$186,'A02'!$D$210:$D$218)</c:f>
              <c:numCache>
                <c:formatCode>0;;;</c:formatCode>
                <c:ptCount val="15"/>
                <c:pt idx="0">
                  <c:v>100</c:v>
                </c:pt>
                <c:pt idx="1">
                  <c:v>82.352941176470594</c:v>
                </c:pt>
                <c:pt idx="3">
                  <c:v>92.307692307692307</c:v>
                </c:pt>
                <c:pt idx="4">
                  <c:v>91.666666666666671</c:v>
                </c:pt>
                <c:pt idx="6">
                  <c:v>87.5</c:v>
                </c:pt>
                <c:pt idx="7">
                  <c:v>88.372093023255815</c:v>
                </c:pt>
                <c:pt idx="9">
                  <c:v>93.548387096774192</c:v>
                </c:pt>
                <c:pt idx="10">
                  <c:v>93.103448275862064</c:v>
                </c:pt>
                <c:pt idx="11">
                  <c:v>90.291262135922324</c:v>
                </c:pt>
                <c:pt idx="12">
                  <c:v>87.5</c:v>
                </c:pt>
                <c:pt idx="13">
                  <c:v>91.124260355029591</c:v>
                </c:pt>
                <c:pt idx="14">
                  <c:v>87.912087912087912</c:v>
                </c:pt>
              </c:numCache>
            </c:numRef>
          </c:val>
          <c:extLst>
            <c:ext xmlns:c15="http://schemas.microsoft.com/office/drawing/2012/chart" uri="{02D57815-91ED-43cb-92C2-25804820EDAC}">
              <c15:categoryFilterExceptions>
                <c15:categoryFilterException>
                  <c15:sqref>'A02'!$D$120</c15:sqref>
                  <c15:spPr xmlns:c15="http://schemas.microsoft.com/office/drawing/2012/chart">
                    <a:solidFill>
                      <a:srgbClr val="008B39">
                        <a:alpha val="60000"/>
                      </a:srgbClr>
                    </a:solidFill>
                    <a:ln>
                      <a:noFill/>
                    </a:ln>
                    <a:effectLst/>
                  </c15:spPr>
                  <c15:invertIfNegative val="0"/>
                  <c15:bubble3D val="0"/>
                </c15:categoryFilterException>
                <c15:categoryFilterException>
                  <c15:sqref>'A02'!$D$122</c15:sqref>
                  <c15:spPr xmlns:c15="http://schemas.microsoft.com/office/drawing/2012/chart">
                    <a:solidFill>
                      <a:srgbClr val="008B39">
                        <a:alpha val="60000"/>
                      </a:srgbClr>
                    </a:solidFill>
                    <a:ln>
                      <a:noFill/>
                    </a:ln>
                    <a:effectLst/>
                  </c15:spPr>
                  <c15:invertIfNegative val="0"/>
                  <c15:bubble3D val="0"/>
                </c15:categoryFilterException>
                <c15:categoryFilterException>
                  <c15:sqref>'A02'!$D$124</c15:sqref>
                  <c15:spPr xmlns:c15="http://schemas.microsoft.com/office/drawing/2012/chart">
                    <a:solidFill>
                      <a:srgbClr val="008B39">
                        <a:alpha val="60000"/>
                      </a:srgbClr>
                    </a:solidFill>
                    <a:ln>
                      <a:noFill/>
                    </a:ln>
                    <a:effectLst/>
                  </c15:spPr>
                  <c15:invertIfNegative val="0"/>
                  <c15:bubble3D val="0"/>
                </c15:categoryFilterException>
                <c15:categoryFilterException>
                  <c15:sqref>'A02'!$D$126</c15:sqref>
                  <c15:spPr xmlns:c15="http://schemas.microsoft.com/office/drawing/2012/chart">
                    <a:solidFill>
                      <a:srgbClr val="008B39">
                        <a:alpha val="60000"/>
                      </a:srgbClr>
                    </a:solidFill>
                    <a:ln>
                      <a:noFill/>
                    </a:ln>
                    <a:effectLst/>
                  </c15:spPr>
                  <c15:invertIfNegative val="0"/>
                  <c15:bubble3D val="0"/>
                </c15:categoryFilterException>
                <c15:categoryFilterException>
                  <c15:sqref>'A02'!$D$128</c15:sqref>
                  <c15:spPr xmlns:c15="http://schemas.microsoft.com/office/drawing/2012/chart">
                    <a:solidFill>
                      <a:srgbClr val="008B39">
                        <a:alpha val="60000"/>
                      </a:srgbClr>
                    </a:solidFill>
                    <a:ln>
                      <a:noFill/>
                    </a:ln>
                    <a:effectLst/>
                  </c15:spPr>
                  <c15:invertIfNegative val="0"/>
                  <c15:bubble3D val="0"/>
                </c15:categoryFilterException>
                <c15:categoryFilterException>
                  <c15:sqref>'A02'!$D$130</c15:sqref>
                  <c15:spPr xmlns:c15="http://schemas.microsoft.com/office/drawing/2012/chart">
                    <a:solidFill>
                      <a:srgbClr val="008B39">
                        <a:alpha val="60000"/>
                      </a:srgbClr>
                    </a:solidFill>
                    <a:ln>
                      <a:noFill/>
                    </a:ln>
                    <a:effectLst/>
                  </c15:spPr>
                  <c15:invertIfNegative val="0"/>
                  <c15:bubble3D val="0"/>
                </c15:categoryFilterException>
                <c15:categoryFilterException>
                  <c15:sqref>'A02'!$D$132</c15:sqref>
                  <c15:spPr xmlns:c15="http://schemas.microsoft.com/office/drawing/2012/chart">
                    <a:solidFill>
                      <a:srgbClr val="008B39">
                        <a:alpha val="60000"/>
                      </a:srgbClr>
                    </a:solidFill>
                    <a:ln>
                      <a:noFill/>
                    </a:ln>
                    <a:effectLst/>
                  </c15:spPr>
                  <c15:invertIfNegative val="0"/>
                  <c15:bubble3D val="0"/>
                </c15:categoryFilterException>
                <c15:categoryFilterException>
                  <c15:sqref>'A02'!$D$134</c15:sqref>
                  <c15:spPr xmlns:c15="http://schemas.microsoft.com/office/drawing/2012/chart">
                    <a:solidFill>
                      <a:srgbClr val="008B39">
                        <a:alpha val="60000"/>
                      </a:srgbClr>
                    </a:solidFill>
                    <a:ln>
                      <a:noFill/>
                    </a:ln>
                    <a:effectLst/>
                  </c15:spPr>
                  <c15:invertIfNegative val="0"/>
                  <c15:bubble3D val="0"/>
                </c15:categoryFilterException>
                <c15:categoryFilterException>
                  <c15:sqref>'A02'!$D$136</c15:sqref>
                  <c15:spPr xmlns:c15="http://schemas.microsoft.com/office/drawing/2012/chart">
                    <a:solidFill>
                      <a:srgbClr val="008B39">
                        <a:alpha val="60000"/>
                      </a:srgbClr>
                    </a:solidFill>
                    <a:ln>
                      <a:noFill/>
                    </a:ln>
                    <a:effectLst/>
                  </c15:spPr>
                  <c15:invertIfNegative val="0"/>
                  <c15:bubble3D val="0"/>
                </c15:categoryFilterException>
                <c15:categoryFilterException>
                  <c15:sqref>'A02'!$D$138</c15:sqref>
                  <c15:spPr xmlns:c15="http://schemas.microsoft.com/office/drawing/2012/chart">
                    <a:solidFill>
                      <a:srgbClr val="008B39">
                        <a:alpha val="60000"/>
                      </a:srgbClr>
                    </a:solidFill>
                    <a:ln>
                      <a:noFill/>
                    </a:ln>
                    <a:effectLst/>
                  </c15:spPr>
                  <c15:invertIfNegative val="0"/>
                  <c15:bubble3D val="0"/>
                </c15:categoryFilterException>
                <c15:categoryFilterException>
                  <c15:sqref>'A02'!$D$140</c15:sqref>
                  <c15:spPr xmlns:c15="http://schemas.microsoft.com/office/drawing/2012/chart">
                    <a:solidFill>
                      <a:srgbClr val="008B39">
                        <a:alpha val="60000"/>
                      </a:srgbClr>
                    </a:solidFill>
                    <a:ln>
                      <a:noFill/>
                    </a:ln>
                    <a:effectLst/>
                  </c15:spPr>
                  <c15:invertIfNegative val="0"/>
                  <c15:bubble3D val="0"/>
                </c15:categoryFilterException>
                <c15:categoryFilterException>
                  <c15:sqref>'A02'!$D$142</c15:sqref>
                  <c15:spPr xmlns:c15="http://schemas.microsoft.com/office/drawing/2012/chart">
                    <a:solidFill>
                      <a:srgbClr val="008B39">
                        <a:alpha val="60000"/>
                      </a:srgbClr>
                    </a:solidFill>
                    <a:ln>
                      <a:noFill/>
                    </a:ln>
                    <a:effectLst/>
                  </c15:spPr>
                  <c15:invertIfNegative val="0"/>
                  <c15:bubble3D val="0"/>
                </c15:categoryFilterException>
                <c15:categoryFilterException>
                  <c15:sqref>'A02'!$D$144</c15:sqref>
                  <c15:spPr xmlns:c15="http://schemas.microsoft.com/office/drawing/2012/chart">
                    <a:solidFill>
                      <a:srgbClr val="008B39">
                        <a:alpha val="60000"/>
                      </a:srgbClr>
                    </a:solidFill>
                    <a:ln>
                      <a:noFill/>
                    </a:ln>
                    <a:effectLst/>
                  </c15:spPr>
                  <c15:invertIfNegative val="0"/>
                  <c15:bubble3D val="0"/>
                </c15:categoryFilterException>
                <c15:categoryFilterException>
                  <c15:sqref>'A02'!$D$146</c15:sqref>
                  <c15:spPr xmlns:c15="http://schemas.microsoft.com/office/drawing/2012/chart">
                    <a:solidFill>
                      <a:srgbClr val="008B39">
                        <a:alpha val="60000"/>
                      </a:srgbClr>
                    </a:solidFill>
                    <a:ln>
                      <a:noFill/>
                    </a:ln>
                    <a:effectLst/>
                  </c15:spPr>
                  <c15:invertIfNegative val="0"/>
                  <c15:bubble3D val="0"/>
                </c15:categoryFilterException>
                <c15:categoryFilterException>
                  <c15:sqref>'A02'!$D$151</c15:sqref>
                  <c15:spPr xmlns:c15="http://schemas.microsoft.com/office/drawing/2012/chart">
                    <a:solidFill>
                      <a:srgbClr val="008B39">
                        <a:alpha val="60000"/>
                      </a:srgbClr>
                    </a:solidFill>
                    <a:ln>
                      <a:noFill/>
                    </a:ln>
                    <a:effectLst/>
                  </c15:spPr>
                  <c15:invertIfNegative val="0"/>
                  <c15:bubble3D val="0"/>
                </c15:categoryFilterException>
                <c15:categoryFilterException>
                  <c15:sqref>'A02'!$D$153</c15:sqref>
                  <c15:spPr xmlns:c15="http://schemas.microsoft.com/office/drawing/2012/chart">
                    <a:solidFill>
                      <a:srgbClr val="008B39">
                        <a:alpha val="60000"/>
                      </a:srgbClr>
                    </a:solidFill>
                    <a:ln>
                      <a:noFill/>
                    </a:ln>
                    <a:effectLst/>
                  </c15:spPr>
                  <c15:invertIfNegative val="0"/>
                  <c15:bubble3D val="0"/>
                </c15:categoryFilterException>
                <c15:categoryFilterException>
                  <c15:sqref>'A02'!$D$155</c15:sqref>
                  <c15:spPr xmlns:c15="http://schemas.microsoft.com/office/drawing/2012/chart">
                    <a:solidFill>
                      <a:srgbClr val="008B39">
                        <a:alpha val="60000"/>
                      </a:srgbClr>
                    </a:solidFill>
                    <a:ln>
                      <a:noFill/>
                    </a:ln>
                    <a:effectLst/>
                  </c15:spPr>
                  <c15:invertIfNegative val="0"/>
                  <c15:bubble3D val="0"/>
                </c15:categoryFilterException>
                <c15:categoryFilterException>
                  <c15:sqref>'A02'!$D$157</c15:sqref>
                  <c15:spPr xmlns:c15="http://schemas.microsoft.com/office/drawing/2012/chart">
                    <a:solidFill>
                      <a:srgbClr val="008B39">
                        <a:alpha val="60000"/>
                      </a:srgbClr>
                    </a:solidFill>
                    <a:ln>
                      <a:noFill/>
                    </a:ln>
                    <a:effectLst/>
                  </c15:spPr>
                  <c15:invertIfNegative val="0"/>
                  <c15:bubble3D val="0"/>
                </c15:categoryFilterException>
                <c15:categoryFilterException>
                  <c15:sqref>'A02'!$D$159</c15:sqref>
                  <c15:spPr xmlns:c15="http://schemas.microsoft.com/office/drawing/2012/chart">
                    <a:solidFill>
                      <a:srgbClr val="008B39">
                        <a:alpha val="60000"/>
                      </a:srgbClr>
                    </a:solidFill>
                    <a:ln>
                      <a:noFill/>
                    </a:ln>
                    <a:effectLst/>
                  </c15:spPr>
                  <c15:invertIfNegative val="0"/>
                  <c15:bubble3D val="0"/>
                </c15:categoryFilterException>
                <c15:categoryFilterException>
                  <c15:sqref>'A02'!$D$161</c15:sqref>
                  <c15:spPr xmlns:c15="http://schemas.microsoft.com/office/drawing/2012/chart">
                    <a:solidFill>
                      <a:srgbClr val="008B39">
                        <a:alpha val="60000"/>
                      </a:srgbClr>
                    </a:solidFill>
                    <a:ln>
                      <a:noFill/>
                    </a:ln>
                    <a:effectLst/>
                  </c15:spPr>
                  <c15:invertIfNegative val="0"/>
                  <c15:bubble3D val="0"/>
                </c15:categoryFilterException>
                <c15:categoryFilterException>
                  <c15:sqref>'A02'!$D$163</c15:sqref>
                  <c15:spPr xmlns:c15="http://schemas.microsoft.com/office/drawing/2012/chart">
                    <a:solidFill>
                      <a:srgbClr val="008B39">
                        <a:alpha val="60000"/>
                      </a:srgbClr>
                    </a:solidFill>
                    <a:ln>
                      <a:noFill/>
                    </a:ln>
                    <a:effectLst/>
                  </c15:spPr>
                  <c15:invertIfNegative val="0"/>
                  <c15:bubble3D val="0"/>
                </c15:categoryFilterException>
                <c15:categoryFilterException>
                  <c15:sqref>'A02'!$D$165</c15:sqref>
                  <c15:spPr xmlns:c15="http://schemas.microsoft.com/office/drawing/2012/chart">
                    <a:solidFill>
                      <a:srgbClr val="008B39">
                        <a:alpha val="60000"/>
                      </a:srgbClr>
                    </a:solidFill>
                    <a:ln>
                      <a:noFill/>
                    </a:ln>
                    <a:effectLst/>
                  </c15:spPr>
                  <c15:invertIfNegative val="0"/>
                  <c15:bubble3D val="0"/>
                </c15:categoryFilterException>
                <c15:categoryFilterException>
                  <c15:sqref>'A02'!$D$167</c15:sqref>
                  <c15:spPr xmlns:c15="http://schemas.microsoft.com/office/drawing/2012/chart">
                    <a:solidFill>
                      <a:srgbClr val="008B39">
                        <a:alpha val="60000"/>
                      </a:srgbClr>
                    </a:solidFill>
                    <a:ln>
                      <a:noFill/>
                    </a:ln>
                    <a:effectLst/>
                  </c15:spPr>
                  <c15:invertIfNegative val="0"/>
                  <c15:bubble3D val="0"/>
                </c15:categoryFilterException>
                <c15:categoryFilterException>
                  <c15:sqref>'A02'!$D$169</c15:sqref>
                  <c15:spPr xmlns:c15="http://schemas.microsoft.com/office/drawing/2012/chart">
                    <a:solidFill>
                      <a:srgbClr val="008B39">
                        <a:alpha val="60000"/>
                      </a:srgbClr>
                    </a:solidFill>
                    <a:ln>
                      <a:noFill/>
                    </a:ln>
                    <a:effectLst/>
                  </c15:spPr>
                  <c15:invertIfNegative val="0"/>
                  <c15:bubble3D val="0"/>
                </c15:categoryFilterException>
                <c15:categoryFilterException>
                  <c15:sqref>'A02'!$D$171</c15:sqref>
                  <c15:spPr xmlns:c15="http://schemas.microsoft.com/office/drawing/2012/chart">
                    <a:solidFill>
                      <a:srgbClr val="008B39">
                        <a:alpha val="60000"/>
                      </a:srgbClr>
                    </a:solidFill>
                    <a:ln>
                      <a:noFill/>
                    </a:ln>
                    <a:effectLst/>
                  </c15:spPr>
                  <c15:invertIfNegative val="0"/>
                  <c15:bubble3D val="0"/>
                </c15:categoryFilterException>
                <c15:categoryFilterException>
                  <c15:sqref>'A02'!$D$173</c15:sqref>
                  <c15:spPr xmlns:c15="http://schemas.microsoft.com/office/drawing/2012/chart">
                    <a:solidFill>
                      <a:srgbClr val="008B39">
                        <a:alpha val="60000"/>
                      </a:srgbClr>
                    </a:solidFill>
                    <a:ln>
                      <a:noFill/>
                    </a:ln>
                    <a:effectLst/>
                  </c15:spPr>
                  <c15:invertIfNegative val="0"/>
                  <c15:bubble3D val="0"/>
                </c15:categoryFilterException>
                <c15:categoryFilterException>
                  <c15:sqref>'A02'!$D$175</c15:sqref>
                  <c15:spPr xmlns:c15="http://schemas.microsoft.com/office/drawing/2012/chart">
                    <a:solidFill>
                      <a:srgbClr val="008B39">
                        <a:alpha val="60000"/>
                      </a:srgbClr>
                    </a:solidFill>
                    <a:ln>
                      <a:noFill/>
                    </a:ln>
                    <a:effectLst/>
                  </c15:spPr>
                  <c15:invertIfNegative val="0"/>
                  <c15:bubble3D val="0"/>
                </c15:categoryFilterException>
                <c15:categoryFilterException>
                  <c15:sqref>'A02'!$D$177</c15:sqref>
                  <c15:spPr xmlns:c15="http://schemas.microsoft.com/office/drawing/2012/chart">
                    <a:solidFill>
                      <a:srgbClr val="008B39">
                        <a:alpha val="60000"/>
                      </a:srgbClr>
                    </a:solidFill>
                    <a:ln>
                      <a:noFill/>
                    </a:ln>
                    <a:effectLst/>
                  </c15:spPr>
                  <c15:invertIfNegative val="0"/>
                  <c15:bubble3D val="0"/>
                </c15:categoryFilterException>
                <c15:categoryFilterException>
                  <c15:sqref>'A02'!$D$179</c15:sqref>
                  <c15:spPr xmlns:c15="http://schemas.microsoft.com/office/drawing/2012/chart">
                    <a:solidFill>
                      <a:srgbClr val="008B39">
                        <a:alpha val="60000"/>
                      </a:srgbClr>
                    </a:solidFill>
                    <a:ln>
                      <a:noFill/>
                    </a:ln>
                    <a:effectLst/>
                  </c15:spPr>
                  <c15:invertIfNegative val="0"/>
                  <c15:bubble3D val="0"/>
                </c15:categoryFilterException>
                <c15:categoryFilterException>
                  <c15:sqref>'A02'!$D$181</c15:sqref>
                  <c15:spPr xmlns:c15="http://schemas.microsoft.com/office/drawing/2012/chart">
                    <a:solidFill>
                      <a:srgbClr val="008B39">
                        <a:alpha val="60000"/>
                      </a:srgbClr>
                    </a:solidFill>
                    <a:ln>
                      <a:noFill/>
                    </a:ln>
                    <a:effectLst/>
                  </c15:spPr>
                  <c15:invertIfNegative val="0"/>
                  <c15:bubble3D val="0"/>
                </c15:categoryFilterException>
                <c15:categoryFilterException>
                  <c15:sqref>'A02'!$D$183</c15:sqref>
                  <c15:spPr xmlns:c15="http://schemas.microsoft.com/office/drawing/2012/chart">
                    <a:solidFill>
                      <a:srgbClr val="008B39">
                        <a:alpha val="60000"/>
                      </a:srgbClr>
                    </a:solidFill>
                    <a:ln>
                      <a:noFill/>
                    </a:ln>
                    <a:effectLst/>
                  </c15:spPr>
                  <c15:invertIfNegative val="0"/>
                  <c15:bubble3D val="0"/>
                </c15:categoryFilterException>
                <c15:categoryFilterException>
                  <c15:sqref>'A02'!$D$188</c15:sqref>
                  <c15:spPr xmlns:c15="http://schemas.microsoft.com/office/drawing/2012/chart">
                    <a:solidFill>
                      <a:srgbClr val="008B39">
                        <a:alpha val="60000"/>
                      </a:srgbClr>
                    </a:solidFill>
                    <a:ln>
                      <a:noFill/>
                    </a:ln>
                    <a:effectLst/>
                  </c15:spPr>
                  <c15:invertIfNegative val="0"/>
                  <c15:bubble3D val="0"/>
                </c15:categoryFilterException>
                <c15:categoryFilterException>
                  <c15:sqref>'A02'!$D$190</c15:sqref>
                  <c15:spPr xmlns:c15="http://schemas.microsoft.com/office/drawing/2012/chart">
                    <a:solidFill>
                      <a:srgbClr val="008B39">
                        <a:alpha val="60000"/>
                      </a:srgbClr>
                    </a:solidFill>
                    <a:ln>
                      <a:noFill/>
                    </a:ln>
                    <a:effectLst/>
                  </c15:spPr>
                  <c15:invertIfNegative val="0"/>
                  <c15:bubble3D val="0"/>
                </c15:categoryFilterException>
                <c15:categoryFilterException>
                  <c15:sqref>'A02'!$D$192</c15:sqref>
                  <c15:spPr xmlns:c15="http://schemas.microsoft.com/office/drawing/2012/chart">
                    <a:solidFill>
                      <a:srgbClr val="008B39">
                        <a:alpha val="60000"/>
                      </a:srgbClr>
                    </a:solidFill>
                    <a:ln>
                      <a:noFill/>
                    </a:ln>
                    <a:effectLst/>
                  </c15:spPr>
                  <c15:invertIfNegative val="0"/>
                  <c15:bubble3D val="0"/>
                </c15:categoryFilterException>
                <c15:categoryFilterException>
                  <c15:sqref>'A02'!$D$194</c15:sqref>
                  <c15:spPr xmlns:c15="http://schemas.microsoft.com/office/drawing/2012/chart">
                    <a:solidFill>
                      <a:srgbClr val="008B39">
                        <a:alpha val="60000"/>
                      </a:srgbClr>
                    </a:solidFill>
                    <a:ln>
                      <a:noFill/>
                    </a:ln>
                    <a:effectLst/>
                  </c15:spPr>
                  <c15:invertIfNegative val="0"/>
                  <c15:bubble3D val="0"/>
                </c15:categoryFilterException>
                <c15:categoryFilterException>
                  <c15:sqref>'A02'!$D$196</c15:sqref>
                  <c15:spPr xmlns:c15="http://schemas.microsoft.com/office/drawing/2012/chart">
                    <a:solidFill>
                      <a:srgbClr val="008B39">
                        <a:alpha val="60000"/>
                      </a:srgbClr>
                    </a:solidFill>
                    <a:ln>
                      <a:noFill/>
                    </a:ln>
                    <a:effectLst/>
                  </c15:spPr>
                  <c15:invertIfNegative val="0"/>
                  <c15:bubble3D val="0"/>
                </c15:categoryFilterException>
                <c15:categoryFilterException>
                  <c15:sqref>'A02'!$D$198</c15:sqref>
                  <c15:spPr xmlns:c15="http://schemas.microsoft.com/office/drawing/2012/chart">
                    <a:solidFill>
                      <a:srgbClr val="008B39">
                        <a:alpha val="60000"/>
                      </a:srgbClr>
                    </a:solidFill>
                    <a:ln>
                      <a:noFill/>
                    </a:ln>
                    <a:effectLst/>
                  </c15:spPr>
                  <c15:invertIfNegative val="0"/>
                  <c15:bubble3D val="0"/>
                </c15:categoryFilterException>
                <c15:categoryFilterException>
                  <c15:sqref>'A02'!$D$200</c15:sqref>
                  <c15:spPr xmlns:c15="http://schemas.microsoft.com/office/drawing/2012/chart">
                    <a:solidFill>
                      <a:srgbClr val="008B39">
                        <a:alpha val="60000"/>
                      </a:srgbClr>
                    </a:solidFill>
                    <a:ln>
                      <a:noFill/>
                    </a:ln>
                    <a:effectLst/>
                  </c15:spPr>
                  <c15:invertIfNegative val="0"/>
                  <c15:bubble3D val="0"/>
                </c15:categoryFilterException>
                <c15:categoryFilterException>
                  <c15:sqref>'A02'!$D$202</c15:sqref>
                  <c15:spPr xmlns:c15="http://schemas.microsoft.com/office/drawing/2012/chart">
                    <a:solidFill>
                      <a:srgbClr val="008B39">
                        <a:alpha val="60000"/>
                      </a:srgbClr>
                    </a:solidFill>
                    <a:ln>
                      <a:noFill/>
                    </a:ln>
                    <a:effectLst/>
                  </c15:spPr>
                  <c15:invertIfNegative val="0"/>
                  <c15:bubble3D val="0"/>
                </c15:categoryFilterException>
                <c15:categoryFilterException>
                  <c15:sqref>'A02'!$D$204</c15:sqref>
                  <c15:spPr xmlns:c15="http://schemas.microsoft.com/office/drawing/2012/chart">
                    <a:solidFill>
                      <a:srgbClr val="008B39">
                        <a:alpha val="60000"/>
                      </a:srgbClr>
                    </a:solidFill>
                    <a:ln>
                      <a:noFill/>
                    </a:ln>
                    <a:effectLst/>
                  </c15:spPr>
                  <c15:invertIfNegative val="0"/>
                  <c15:bubble3D val="0"/>
                </c15:categoryFilterException>
                <c15:categoryFilterException>
                  <c15:sqref>'A02'!$D$207</c15:sqref>
                  <c15:spPr xmlns:c15="http://schemas.microsoft.com/office/drawing/2012/chart">
                    <a:solidFill>
                      <a:srgbClr val="008B39">
                        <a:alpha val="60000"/>
                      </a:srgbClr>
                    </a:solidFill>
                    <a:ln>
                      <a:noFill/>
                    </a:ln>
                    <a:effectLst/>
                  </c15:spPr>
                  <c15:invertIfNegative val="0"/>
                  <c15:bubble3D val="0"/>
                </c15:categoryFilterException>
                <c15:categoryFilterException>
                  <c15:sqref>'A02'!$D$209</c15:sqref>
                  <c15:spPr xmlns:c15="http://schemas.microsoft.com/office/drawing/2012/chart">
                    <a:solidFill>
                      <a:srgbClr val="008B39">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60-5846-40DB-9F8F-842065035DC9}"/>
            </c:ext>
          </c:extLst>
        </c:ser>
        <c:ser>
          <c:idx val="1"/>
          <c:order val="1"/>
          <c:tx>
            <c:strRef>
              <c:f>'A02'!$E$118</c:f>
              <c:strCache>
                <c:ptCount val="1"/>
                <c:pt idx="0">
                  <c:v>Ja, en eller flera gånger</c:v>
                </c:pt>
              </c:strCache>
            </c:strRef>
          </c:tx>
          <c:spPr>
            <a:solidFill>
              <a:srgbClr val="FFCC66"/>
            </a:solidFill>
            <a:ln>
              <a:noFill/>
            </a:ln>
            <a:effectLst/>
          </c:spPr>
          <c:invertIfNegative val="0"/>
          <c:dPt>
            <c:idx val="1"/>
            <c:invertIfNegative val="0"/>
            <c:bubble3D val="0"/>
            <c:spPr>
              <a:solidFill>
                <a:srgbClr val="FFCC66">
                  <a:alpha val="60000"/>
                </a:srgbClr>
              </a:solidFill>
              <a:ln>
                <a:noFill/>
              </a:ln>
              <a:effectLst/>
            </c:spPr>
            <c:extLst>
              <c:ext xmlns:c16="http://schemas.microsoft.com/office/drawing/2014/chart" uri="{C3380CC4-5D6E-409C-BE32-E72D297353CC}">
                <c16:uniqueId val="{0000007E-5846-40DB-9F8F-842065035DC9}"/>
              </c:ext>
            </c:extLst>
          </c:dPt>
          <c:dPt>
            <c:idx val="4"/>
            <c:invertIfNegative val="0"/>
            <c:bubble3D val="0"/>
            <c:spPr>
              <a:solidFill>
                <a:srgbClr val="FFCC66">
                  <a:alpha val="60000"/>
                </a:srgbClr>
              </a:solidFill>
              <a:ln>
                <a:noFill/>
              </a:ln>
              <a:effectLst/>
            </c:spPr>
            <c:extLst>
              <c:ext xmlns:c16="http://schemas.microsoft.com/office/drawing/2014/chart" uri="{C3380CC4-5D6E-409C-BE32-E72D297353CC}">
                <c16:uniqueId val="{000000A2-5846-40DB-9F8F-842065035DC9}"/>
              </c:ext>
            </c:extLst>
          </c:dPt>
          <c:dPt>
            <c:idx val="7"/>
            <c:invertIfNegative val="0"/>
            <c:bubble3D val="0"/>
            <c:spPr>
              <a:solidFill>
                <a:srgbClr val="FFCC66">
                  <a:alpha val="60000"/>
                </a:srgbClr>
              </a:solidFill>
              <a:ln>
                <a:noFill/>
              </a:ln>
              <a:effectLst/>
            </c:spPr>
            <c:extLst>
              <c:ext xmlns:c16="http://schemas.microsoft.com/office/drawing/2014/chart" uri="{C3380CC4-5D6E-409C-BE32-E72D297353CC}">
                <c16:uniqueId val="{000000BA-5846-40DB-9F8F-842065035DC9}"/>
              </c:ext>
            </c:extLst>
          </c:dPt>
          <c:dPt>
            <c:idx val="10"/>
            <c:invertIfNegative val="0"/>
            <c:bubble3D val="0"/>
            <c:spPr>
              <a:solidFill>
                <a:srgbClr val="FFCC66">
                  <a:alpha val="60000"/>
                </a:srgbClr>
              </a:solidFill>
              <a:ln>
                <a:noFill/>
              </a:ln>
              <a:effectLst/>
            </c:spPr>
            <c:extLst>
              <c:ext xmlns:c16="http://schemas.microsoft.com/office/drawing/2014/chart" uri="{C3380CC4-5D6E-409C-BE32-E72D297353CC}">
                <c16:uniqueId val="{000000BC-5846-40DB-9F8F-842065035DC9}"/>
              </c:ext>
            </c:extLst>
          </c:dPt>
          <c:dPt>
            <c:idx val="12"/>
            <c:invertIfNegative val="0"/>
            <c:bubble3D val="0"/>
            <c:spPr>
              <a:solidFill>
                <a:srgbClr val="FFCC66">
                  <a:alpha val="60000"/>
                </a:srgbClr>
              </a:solidFill>
              <a:ln>
                <a:noFill/>
              </a:ln>
              <a:effectLst/>
            </c:spPr>
            <c:extLst>
              <c:ext xmlns:c16="http://schemas.microsoft.com/office/drawing/2014/chart" uri="{C3380CC4-5D6E-409C-BE32-E72D297353CC}">
                <c16:uniqueId val="{000000BE-5846-40DB-9F8F-842065035DC9}"/>
              </c:ext>
            </c:extLst>
          </c:dPt>
          <c:dPt>
            <c:idx val="14"/>
            <c:invertIfNegative val="0"/>
            <c:bubble3D val="0"/>
            <c:spPr>
              <a:solidFill>
                <a:srgbClr val="FFCC66">
                  <a:alpha val="60000"/>
                </a:srgbClr>
              </a:solidFill>
              <a:ln>
                <a:noFill/>
              </a:ln>
              <a:effectLst/>
            </c:spPr>
            <c:extLst>
              <c:ext xmlns:c16="http://schemas.microsoft.com/office/drawing/2014/chart" uri="{C3380CC4-5D6E-409C-BE32-E72D297353CC}">
                <c16:uniqueId val="{000000C0-5846-40DB-9F8F-842065035DC9}"/>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'A02'!$A$119:$C$218</c15:sqref>
                  </c15:fullRef>
                </c:ext>
              </c:extLst>
              <c:f>('A02'!$A$147:$C$149,'A02'!$A$184:$C$186,'A02'!$A$210:$C$218)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'A02'!$E$119:$E$218</c15:sqref>
                  </c15:fullRef>
                </c:ext>
              </c:extLst>
              <c:f>('A02'!$E$147:$E$149,'A02'!$E$184:$E$186,'A02'!$E$210:$E$218)</c:f>
              <c:numCache>
                <c:formatCode>0;;;</c:formatCode>
                <c:ptCount val="15"/>
                <c:pt idx="0">
                  <c:v>0</c:v>
                </c:pt>
                <c:pt idx="1">
                  <c:v>17.647058823529413</c:v>
                </c:pt>
                <c:pt idx="3">
                  <c:v>5.7692307692307692</c:v>
                </c:pt>
                <c:pt idx="4">
                  <c:v>8.3333333333333339</c:v>
                </c:pt>
                <c:pt idx="6">
                  <c:v>12.5</c:v>
                </c:pt>
                <c:pt idx="7">
                  <c:v>11.627906976744185</c:v>
                </c:pt>
                <c:pt idx="9">
                  <c:v>6.4516129032258061</c:v>
                </c:pt>
                <c:pt idx="10">
                  <c:v>6.8965517241379306</c:v>
                </c:pt>
                <c:pt idx="11">
                  <c:v>8.7378640776699026</c:v>
                </c:pt>
                <c:pt idx="12">
                  <c:v>10.714285714285715</c:v>
                </c:pt>
                <c:pt idx="13">
                  <c:v>8.2840236686390529</c:v>
                </c:pt>
                <c:pt idx="14">
                  <c:v>10.989010989010989</c:v>
                </c:pt>
              </c:numCache>
            </c:numRef>
          </c:val>
          <c:extLst>
            <c:ext xmlns:c15="http://schemas.microsoft.com/office/drawing/2012/chart" uri="{02D57815-91ED-43cb-92C2-25804820EDAC}">
              <c15:categoryFilterExceptions>
                <c15:categoryFilterException>
                  <c15:sqref>'A02'!$E$120</c15:sqref>
                  <c15:spPr xmlns:c15="http://schemas.microsoft.com/office/drawing/2012/chart">
                    <a:solidFill>
                      <a:srgbClr val="FFCC66">
                        <a:alpha val="60000"/>
                      </a:srgbClr>
                    </a:solidFill>
                    <a:ln>
                      <a:noFill/>
                    </a:ln>
                    <a:effectLst/>
                  </c15:spPr>
                  <c15:invertIfNegative val="0"/>
                  <c15:bubble3D val="0"/>
                </c15:categoryFilterException>
                <c15:categoryFilterException>
                  <c15:sqref>'A02'!$E$122</c15:sqref>
                  <c15:spPr xmlns:c15="http://schemas.microsoft.com/office/drawing/2012/chart">
                    <a:solidFill>
                      <a:srgbClr val="FFCC66">
                        <a:alpha val="60000"/>
                      </a:srgbClr>
                    </a:solidFill>
                    <a:ln>
                      <a:noFill/>
                    </a:ln>
                    <a:effectLst/>
                  </c15:spPr>
                  <c15:invertIfNegative val="0"/>
                  <c15:bubble3D val="0"/>
                </c15:categoryFilterException>
                <c15:categoryFilterException>
                  <c15:sqref>'A02'!$E$124</c15:sqref>
                  <c15:spPr xmlns:c15="http://schemas.microsoft.com/office/drawing/2012/chart">
                    <a:solidFill>
                      <a:srgbClr val="FFCC66">
                        <a:alpha val="60000"/>
                      </a:srgbClr>
                    </a:solidFill>
                    <a:ln>
                      <a:noFill/>
                    </a:ln>
                    <a:effectLst/>
                  </c15:spPr>
                  <c15:invertIfNegative val="0"/>
                  <c15:bubble3D val="0"/>
                </c15:categoryFilterException>
                <c15:categoryFilterException>
                  <c15:sqref>'A02'!$E$126</c15:sqref>
                  <c15:spPr xmlns:c15="http://schemas.microsoft.com/office/drawing/2012/chart">
                    <a:solidFill>
                      <a:srgbClr val="FFCC66">
                        <a:alpha val="60000"/>
                      </a:srgbClr>
                    </a:solidFill>
                    <a:ln>
                      <a:noFill/>
                    </a:ln>
                    <a:effectLst/>
                  </c15:spPr>
                  <c15:invertIfNegative val="0"/>
                  <c15:bubble3D val="0"/>
                </c15:categoryFilterException>
                <c15:categoryFilterException>
                  <c15:sqref>'A02'!$E$128</c15:sqref>
                  <c15:spPr xmlns:c15="http://schemas.microsoft.com/office/drawing/2012/chart">
                    <a:solidFill>
                      <a:srgbClr val="FFCC66">
                        <a:alpha val="60000"/>
                      </a:srgbClr>
                    </a:solidFill>
                    <a:ln>
                      <a:noFill/>
                    </a:ln>
                    <a:effectLst/>
                  </c15:spPr>
                  <c15:invertIfNegative val="0"/>
                  <c15:bubble3D val="0"/>
                </c15:categoryFilterException>
                <c15:categoryFilterException>
                  <c15:sqref>'A02'!$E$130</c15:sqref>
                  <c15:spPr xmlns:c15="http://schemas.microsoft.com/office/drawing/2012/chart">
                    <a:solidFill>
                      <a:srgbClr val="FFCC66">
                        <a:alpha val="60000"/>
                      </a:srgbClr>
                    </a:solidFill>
                    <a:ln>
                      <a:noFill/>
                    </a:ln>
                    <a:effectLst/>
                  </c15:spPr>
                  <c15:invertIfNegative val="0"/>
                  <c15:bubble3D val="0"/>
                </c15:categoryFilterException>
                <c15:categoryFilterException>
                  <c15:sqref>'A02'!$E$132</c15:sqref>
                  <c15:spPr xmlns:c15="http://schemas.microsoft.com/office/drawing/2012/chart">
                    <a:solidFill>
                      <a:srgbClr val="FFCC66">
                        <a:alpha val="60000"/>
                      </a:srgbClr>
                    </a:solidFill>
                    <a:ln>
                      <a:noFill/>
                    </a:ln>
                    <a:effectLst/>
                  </c15:spPr>
                  <c15:invertIfNegative val="0"/>
                  <c15:bubble3D val="0"/>
                </c15:categoryFilterException>
                <c15:categoryFilterException>
                  <c15:sqref>'A02'!$E$134</c15:sqref>
                  <c15:spPr xmlns:c15="http://schemas.microsoft.com/office/drawing/2012/chart">
                    <a:solidFill>
                      <a:srgbClr val="FFCC66">
                        <a:alpha val="60000"/>
                      </a:srgbClr>
                    </a:solidFill>
                    <a:ln>
                      <a:noFill/>
                    </a:ln>
                    <a:effectLst/>
                  </c15:spPr>
                  <c15:invertIfNegative val="0"/>
                  <c15:bubble3D val="0"/>
                </c15:categoryFilterException>
                <c15:categoryFilterException>
                  <c15:sqref>'A02'!$E$136</c15:sqref>
                  <c15:spPr xmlns:c15="http://schemas.microsoft.com/office/drawing/2012/chart">
                    <a:solidFill>
                      <a:srgbClr val="FFCC66">
                        <a:alpha val="60000"/>
                      </a:srgbClr>
                    </a:solidFill>
                    <a:ln>
                      <a:noFill/>
                    </a:ln>
                    <a:effectLst/>
                  </c15:spPr>
                  <c15:invertIfNegative val="0"/>
                  <c15:bubble3D val="0"/>
                </c15:categoryFilterException>
                <c15:categoryFilterException>
                  <c15:sqref>'A02'!$E$138</c15:sqref>
                  <c15:spPr xmlns:c15="http://schemas.microsoft.com/office/drawing/2012/chart">
                    <a:solidFill>
                      <a:srgbClr val="FFCC66">
                        <a:alpha val="60000"/>
                      </a:srgbClr>
                    </a:solidFill>
                    <a:ln>
                      <a:noFill/>
                    </a:ln>
                    <a:effectLst/>
                  </c15:spPr>
                  <c15:invertIfNegative val="0"/>
                  <c15:bubble3D val="0"/>
                </c15:categoryFilterException>
                <c15:categoryFilterException>
                  <c15:sqref>'A02'!$E$140</c15:sqref>
                  <c15:spPr xmlns:c15="http://schemas.microsoft.com/office/drawing/2012/chart">
                    <a:solidFill>
                      <a:srgbClr val="FFCC66">
                        <a:alpha val="60000"/>
                      </a:srgbClr>
                    </a:solidFill>
                    <a:ln>
                      <a:noFill/>
                    </a:ln>
                    <a:effectLst/>
                  </c15:spPr>
                  <c15:invertIfNegative val="0"/>
                  <c15:bubble3D val="0"/>
                </c15:categoryFilterException>
                <c15:categoryFilterException>
                  <c15:sqref>'A02'!$E$142</c15:sqref>
                  <c15:spPr xmlns:c15="http://schemas.microsoft.com/office/drawing/2012/chart">
                    <a:solidFill>
                      <a:srgbClr val="FFCC66">
                        <a:alpha val="60000"/>
                      </a:srgbClr>
                    </a:solidFill>
                    <a:ln>
                      <a:noFill/>
                    </a:ln>
                    <a:effectLst/>
                  </c15:spPr>
                  <c15:invertIfNegative val="0"/>
                  <c15:bubble3D val="0"/>
                </c15:categoryFilterException>
                <c15:categoryFilterException>
                  <c15:sqref>'A02'!$E$144</c15:sqref>
                  <c15:spPr xmlns:c15="http://schemas.microsoft.com/office/drawing/2012/chart">
                    <a:solidFill>
                      <a:srgbClr val="FFCC66">
                        <a:alpha val="60000"/>
                      </a:srgbClr>
                    </a:solidFill>
                    <a:ln>
                      <a:noFill/>
                    </a:ln>
                    <a:effectLst/>
                  </c15:spPr>
                  <c15:invertIfNegative val="0"/>
                  <c15:bubble3D val="0"/>
                </c15:categoryFilterException>
                <c15:categoryFilterException>
                  <c15:sqref>'A02'!$E$146</c15:sqref>
                  <c15:spPr xmlns:c15="http://schemas.microsoft.com/office/drawing/2012/chart">
                    <a:solidFill>
                      <a:srgbClr val="FFCC66">
                        <a:alpha val="60000"/>
                      </a:srgbClr>
                    </a:solidFill>
                    <a:ln>
                      <a:noFill/>
                    </a:ln>
                    <a:effectLst/>
                  </c15:spPr>
                  <c15:invertIfNegative val="0"/>
                  <c15:bubble3D val="0"/>
                </c15:categoryFilterException>
                <c15:categoryFilterException>
                  <c15:sqref>'A02'!$E$151</c15:sqref>
                  <c15:spPr xmlns:c15="http://schemas.microsoft.com/office/drawing/2012/chart">
                    <a:solidFill>
                      <a:srgbClr val="FFCC66">
                        <a:alpha val="60000"/>
                      </a:srgbClr>
                    </a:solidFill>
                    <a:ln>
                      <a:noFill/>
                    </a:ln>
                    <a:effectLst/>
                  </c15:spPr>
                  <c15:invertIfNegative val="0"/>
                  <c15:bubble3D val="0"/>
                </c15:categoryFilterException>
                <c15:categoryFilterException>
                  <c15:sqref>'A02'!$E$153</c15:sqref>
                  <c15:spPr xmlns:c15="http://schemas.microsoft.com/office/drawing/2012/chart">
                    <a:solidFill>
                      <a:srgbClr val="FFCC66">
                        <a:alpha val="60000"/>
                      </a:srgbClr>
                    </a:solidFill>
                    <a:ln>
                      <a:noFill/>
                    </a:ln>
                    <a:effectLst/>
                  </c15:spPr>
                  <c15:invertIfNegative val="0"/>
                  <c15:bubble3D val="0"/>
                </c15:categoryFilterException>
                <c15:categoryFilterException>
                  <c15:sqref>'A02'!$E$155</c15:sqref>
                  <c15:spPr xmlns:c15="http://schemas.microsoft.com/office/drawing/2012/chart">
                    <a:solidFill>
                      <a:srgbClr val="FFCC66">
                        <a:alpha val="60000"/>
                      </a:srgbClr>
                    </a:solidFill>
                    <a:ln>
                      <a:noFill/>
                    </a:ln>
                    <a:effectLst/>
                  </c15:spPr>
                  <c15:invertIfNegative val="0"/>
                  <c15:bubble3D val="0"/>
                </c15:categoryFilterException>
                <c15:categoryFilterException>
                  <c15:sqref>'A02'!$E$157</c15:sqref>
                  <c15:spPr xmlns:c15="http://schemas.microsoft.com/office/drawing/2012/chart">
                    <a:solidFill>
                      <a:srgbClr val="FFCC66">
                        <a:alpha val="60000"/>
                      </a:srgbClr>
                    </a:solidFill>
                    <a:ln>
                      <a:noFill/>
                    </a:ln>
                    <a:effectLst/>
                  </c15:spPr>
                  <c15:invertIfNegative val="0"/>
                  <c15:bubble3D val="0"/>
                </c15:categoryFilterException>
                <c15:categoryFilterException>
                  <c15:sqref>'A02'!$E$159</c15:sqref>
                  <c15:spPr xmlns:c15="http://schemas.microsoft.com/office/drawing/2012/chart">
                    <a:solidFill>
                      <a:srgbClr val="FFCC66">
                        <a:alpha val="60000"/>
                      </a:srgbClr>
                    </a:solidFill>
                    <a:ln>
                      <a:noFill/>
                    </a:ln>
                    <a:effectLst/>
                  </c15:spPr>
                  <c15:invertIfNegative val="0"/>
                  <c15:bubble3D val="0"/>
                </c15:categoryFilterException>
                <c15:categoryFilterException>
                  <c15:sqref>'A02'!$E$161</c15:sqref>
                  <c15:spPr xmlns:c15="http://schemas.microsoft.com/office/drawing/2012/chart">
                    <a:solidFill>
                      <a:srgbClr val="FFCC66">
                        <a:alpha val="60000"/>
                      </a:srgbClr>
                    </a:solidFill>
                    <a:ln>
                      <a:noFill/>
                    </a:ln>
                    <a:effectLst/>
                  </c15:spPr>
                  <c15:invertIfNegative val="0"/>
                  <c15:bubble3D val="0"/>
                </c15:categoryFilterException>
                <c15:categoryFilterException>
                  <c15:sqref>'A02'!$E$163</c15:sqref>
                  <c15:spPr xmlns:c15="http://schemas.microsoft.com/office/drawing/2012/chart">
                    <a:solidFill>
                      <a:srgbClr val="FFCC66">
                        <a:alpha val="60000"/>
                      </a:srgbClr>
                    </a:solidFill>
                    <a:ln>
                      <a:noFill/>
                    </a:ln>
                    <a:effectLst/>
                  </c15:spPr>
                  <c15:invertIfNegative val="0"/>
                  <c15:bubble3D val="0"/>
                </c15:categoryFilterException>
                <c15:categoryFilterException>
                  <c15:sqref>'A02'!$E$165</c15:sqref>
                  <c15:spPr xmlns:c15="http://schemas.microsoft.com/office/drawing/2012/chart">
                    <a:solidFill>
                      <a:srgbClr val="FFCC66">
                        <a:alpha val="60000"/>
                      </a:srgbClr>
                    </a:solidFill>
                    <a:ln>
                      <a:noFill/>
                    </a:ln>
                    <a:effectLst/>
                  </c15:spPr>
                  <c15:invertIfNegative val="0"/>
                  <c15:bubble3D val="0"/>
                </c15:categoryFilterException>
                <c15:categoryFilterException>
                  <c15:sqref>'A02'!$E$167</c15:sqref>
                  <c15:spPr xmlns:c15="http://schemas.microsoft.com/office/drawing/2012/chart">
                    <a:solidFill>
                      <a:srgbClr val="FFCC66">
                        <a:alpha val="60000"/>
                      </a:srgbClr>
                    </a:solidFill>
                    <a:ln>
                      <a:noFill/>
                    </a:ln>
                    <a:effectLst/>
                  </c15:spPr>
                  <c15:invertIfNegative val="0"/>
                  <c15:bubble3D val="0"/>
                </c15:categoryFilterException>
                <c15:categoryFilterException>
                  <c15:sqref>'A02'!$E$169</c15:sqref>
                  <c15:spPr xmlns:c15="http://schemas.microsoft.com/office/drawing/2012/chart">
                    <a:solidFill>
                      <a:srgbClr val="FFCC66">
                        <a:alpha val="60000"/>
                      </a:srgbClr>
                    </a:solidFill>
                    <a:ln>
                      <a:noFill/>
                    </a:ln>
                    <a:effectLst/>
                  </c15:spPr>
                  <c15:invertIfNegative val="0"/>
                  <c15:bubble3D val="0"/>
                </c15:categoryFilterException>
                <c15:categoryFilterException>
                  <c15:sqref>'A02'!$E$171</c15:sqref>
                  <c15:spPr xmlns:c15="http://schemas.microsoft.com/office/drawing/2012/chart">
                    <a:solidFill>
                      <a:srgbClr val="FFCC66">
                        <a:alpha val="60000"/>
                      </a:srgbClr>
                    </a:solidFill>
                    <a:ln>
                      <a:noFill/>
                    </a:ln>
                    <a:effectLst/>
                  </c15:spPr>
                  <c15:invertIfNegative val="0"/>
                  <c15:bubble3D val="0"/>
                </c15:categoryFilterException>
                <c15:categoryFilterException>
                  <c15:sqref>'A02'!$E$173</c15:sqref>
                  <c15:spPr xmlns:c15="http://schemas.microsoft.com/office/drawing/2012/chart">
                    <a:solidFill>
                      <a:srgbClr val="FFCC66">
                        <a:alpha val="60000"/>
                      </a:srgbClr>
                    </a:solidFill>
                    <a:ln>
                      <a:noFill/>
                    </a:ln>
                    <a:effectLst/>
                  </c15:spPr>
                  <c15:invertIfNegative val="0"/>
                  <c15:bubble3D val="0"/>
                </c15:categoryFilterException>
                <c15:categoryFilterException>
                  <c15:sqref>'A02'!$E$175</c15:sqref>
                  <c15:spPr xmlns:c15="http://schemas.microsoft.com/office/drawing/2012/chart">
                    <a:solidFill>
                      <a:srgbClr val="FFCC66">
                        <a:alpha val="60000"/>
                      </a:srgbClr>
                    </a:solidFill>
                    <a:ln>
                      <a:noFill/>
                    </a:ln>
                    <a:effectLst/>
                  </c15:spPr>
                  <c15:invertIfNegative val="0"/>
                  <c15:bubble3D val="0"/>
                </c15:categoryFilterException>
                <c15:categoryFilterException>
                  <c15:sqref>'A02'!$E$177</c15:sqref>
                  <c15:spPr xmlns:c15="http://schemas.microsoft.com/office/drawing/2012/chart">
                    <a:solidFill>
                      <a:srgbClr val="FFCC66">
                        <a:alpha val="60000"/>
                      </a:srgbClr>
                    </a:solidFill>
                    <a:ln>
                      <a:noFill/>
                    </a:ln>
                    <a:effectLst/>
                  </c15:spPr>
                  <c15:invertIfNegative val="0"/>
                  <c15:bubble3D val="0"/>
                </c15:categoryFilterException>
                <c15:categoryFilterException>
                  <c15:sqref>'A02'!$E$179</c15:sqref>
                  <c15:spPr xmlns:c15="http://schemas.microsoft.com/office/drawing/2012/chart">
                    <a:solidFill>
                      <a:srgbClr val="FFCC66">
                        <a:alpha val="60000"/>
                      </a:srgbClr>
                    </a:solidFill>
                    <a:ln>
                      <a:noFill/>
                    </a:ln>
                    <a:effectLst/>
                  </c15:spPr>
                  <c15:invertIfNegative val="0"/>
                  <c15:bubble3D val="0"/>
                </c15:categoryFilterException>
                <c15:categoryFilterException>
                  <c15:sqref>'A02'!$E$181</c15:sqref>
                  <c15:spPr xmlns:c15="http://schemas.microsoft.com/office/drawing/2012/chart">
                    <a:solidFill>
                      <a:srgbClr val="FFCC66">
                        <a:alpha val="60000"/>
                      </a:srgbClr>
                    </a:solidFill>
                    <a:ln>
                      <a:noFill/>
                    </a:ln>
                    <a:effectLst/>
                  </c15:spPr>
                  <c15:invertIfNegative val="0"/>
                  <c15:bubble3D val="0"/>
                </c15:categoryFilterException>
                <c15:categoryFilterException>
                  <c15:sqref>'A02'!$E$183</c15:sqref>
                  <c15:spPr xmlns:c15="http://schemas.microsoft.com/office/drawing/2012/chart">
                    <a:solidFill>
                      <a:srgbClr val="FFCC66">
                        <a:alpha val="60000"/>
                      </a:srgbClr>
                    </a:solidFill>
                    <a:ln>
                      <a:noFill/>
                    </a:ln>
                    <a:effectLst/>
                  </c15:spPr>
                  <c15:invertIfNegative val="0"/>
                  <c15:bubble3D val="0"/>
                </c15:categoryFilterException>
                <c15:categoryFilterException>
                  <c15:sqref>'A02'!$E$188</c15:sqref>
                  <c15:spPr xmlns:c15="http://schemas.microsoft.com/office/drawing/2012/chart">
                    <a:solidFill>
                      <a:srgbClr val="FFCC66">
                        <a:alpha val="60000"/>
                      </a:srgbClr>
                    </a:solidFill>
                    <a:ln>
                      <a:noFill/>
                    </a:ln>
                    <a:effectLst/>
                  </c15:spPr>
                  <c15:invertIfNegative val="0"/>
                  <c15:bubble3D val="0"/>
                </c15:categoryFilterException>
                <c15:categoryFilterException>
                  <c15:sqref>'A02'!$E$190</c15:sqref>
                  <c15:spPr xmlns:c15="http://schemas.microsoft.com/office/drawing/2012/chart">
                    <a:solidFill>
                      <a:srgbClr val="FFCC66">
                        <a:alpha val="60000"/>
                      </a:srgbClr>
                    </a:solidFill>
                    <a:ln>
                      <a:noFill/>
                    </a:ln>
                    <a:effectLst/>
                  </c15:spPr>
                  <c15:invertIfNegative val="0"/>
                  <c15:bubble3D val="0"/>
                </c15:categoryFilterException>
                <c15:categoryFilterException>
                  <c15:sqref>'A02'!$E$192</c15:sqref>
                  <c15:spPr xmlns:c15="http://schemas.microsoft.com/office/drawing/2012/chart">
                    <a:solidFill>
                      <a:srgbClr val="FFCC66">
                        <a:alpha val="60000"/>
                      </a:srgbClr>
                    </a:solidFill>
                    <a:ln>
                      <a:noFill/>
                    </a:ln>
                    <a:effectLst/>
                  </c15:spPr>
                  <c15:invertIfNegative val="0"/>
                  <c15:bubble3D val="0"/>
                </c15:categoryFilterException>
                <c15:categoryFilterException>
                  <c15:sqref>'A02'!$E$194</c15:sqref>
                  <c15:spPr xmlns:c15="http://schemas.microsoft.com/office/drawing/2012/chart">
                    <a:solidFill>
                      <a:srgbClr val="FFCC66">
                        <a:alpha val="60000"/>
                      </a:srgbClr>
                    </a:solidFill>
                    <a:ln>
                      <a:noFill/>
                    </a:ln>
                    <a:effectLst/>
                  </c15:spPr>
                  <c15:invertIfNegative val="0"/>
                  <c15:bubble3D val="0"/>
                </c15:categoryFilterException>
                <c15:categoryFilterException>
                  <c15:sqref>'A02'!$E$196</c15:sqref>
                  <c15:spPr xmlns:c15="http://schemas.microsoft.com/office/drawing/2012/chart">
                    <a:solidFill>
                      <a:srgbClr val="FFCC66">
                        <a:alpha val="60000"/>
                      </a:srgbClr>
                    </a:solidFill>
                    <a:ln>
                      <a:noFill/>
                    </a:ln>
                    <a:effectLst/>
                  </c15:spPr>
                  <c15:invertIfNegative val="0"/>
                  <c15:bubble3D val="0"/>
                </c15:categoryFilterException>
                <c15:categoryFilterException>
                  <c15:sqref>'A02'!$E$198</c15:sqref>
                  <c15:spPr xmlns:c15="http://schemas.microsoft.com/office/drawing/2012/chart">
                    <a:solidFill>
                      <a:srgbClr val="FFCC66">
                        <a:alpha val="60000"/>
                      </a:srgbClr>
                    </a:solidFill>
                    <a:ln>
                      <a:noFill/>
                    </a:ln>
                    <a:effectLst/>
                  </c15:spPr>
                  <c15:invertIfNegative val="0"/>
                  <c15:bubble3D val="0"/>
                </c15:categoryFilterException>
                <c15:categoryFilterException>
                  <c15:sqref>'A02'!$E$200</c15:sqref>
                  <c15:spPr xmlns:c15="http://schemas.microsoft.com/office/drawing/2012/chart">
                    <a:solidFill>
                      <a:srgbClr val="FFCC66">
                        <a:alpha val="60000"/>
                      </a:srgbClr>
                    </a:solidFill>
                    <a:ln>
                      <a:noFill/>
                    </a:ln>
                    <a:effectLst/>
                  </c15:spPr>
                  <c15:invertIfNegative val="0"/>
                  <c15:bubble3D val="0"/>
                </c15:categoryFilterException>
                <c15:categoryFilterException>
                  <c15:sqref>'A02'!$E$202</c15:sqref>
                  <c15:spPr xmlns:c15="http://schemas.microsoft.com/office/drawing/2012/chart">
                    <a:solidFill>
                      <a:srgbClr val="FFCC66">
                        <a:alpha val="60000"/>
                      </a:srgbClr>
                    </a:solidFill>
                    <a:ln>
                      <a:noFill/>
                    </a:ln>
                    <a:effectLst/>
                  </c15:spPr>
                  <c15:invertIfNegative val="0"/>
                  <c15:bubble3D val="0"/>
                </c15:categoryFilterException>
                <c15:categoryFilterException>
                  <c15:sqref>'A02'!$E$204</c15:sqref>
                  <c15:spPr xmlns:c15="http://schemas.microsoft.com/office/drawing/2012/chart">
                    <a:solidFill>
                      <a:srgbClr val="FFCC66">
                        <a:alpha val="60000"/>
                      </a:srgbClr>
                    </a:solidFill>
                    <a:ln>
                      <a:noFill/>
                    </a:ln>
                    <a:effectLst/>
                  </c15:spPr>
                  <c15:invertIfNegative val="0"/>
                  <c15:bubble3D val="0"/>
                </c15:categoryFilterException>
                <c15:categoryFilterException>
                  <c15:sqref>'A02'!$E$207</c15:sqref>
                  <c15:spPr xmlns:c15="http://schemas.microsoft.com/office/drawing/2012/chart">
                    <a:solidFill>
                      <a:srgbClr val="FFCC66">
                        <a:alpha val="60000"/>
                      </a:srgbClr>
                    </a:solidFill>
                    <a:ln>
                      <a:noFill/>
                    </a:ln>
                    <a:effectLst/>
                  </c15:spPr>
                  <c15:invertIfNegative val="0"/>
                  <c15:bubble3D val="0"/>
                </c15:categoryFilterException>
                <c15:categoryFilterException>
                  <c15:sqref>'A02'!$E$209</c15:sqref>
                  <c15:spPr xmlns:c15="http://schemas.microsoft.com/office/drawing/2012/chart">
                    <a:solidFill>
                      <a:srgbClr val="FFCC66">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C1-5846-40DB-9F8F-842065035DC9}"/>
            </c:ext>
          </c:extLst>
        </c:ser>
        <c:ser>
          <c:idx val="2"/>
          <c:order val="2"/>
          <c:tx>
            <c:strRef>
              <c:f>'A02'!$F$118</c:f>
              <c:strCache>
                <c:ptCount val="1"/>
                <c:pt idx="0">
                  <c:v>Ja, varje dag</c:v>
                </c:pt>
              </c:strCache>
            </c:strRef>
          </c:tx>
          <c:spPr>
            <a:solidFill>
              <a:srgbClr val="E63900"/>
            </a:solidFill>
            <a:ln>
              <a:noFill/>
            </a:ln>
            <a:effectLst/>
          </c:spPr>
          <c:invertIfNegative val="0"/>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DF-5846-40DB-9F8F-842065035DC9}"/>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103-5846-40DB-9F8F-842065035DC9}"/>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11B-5846-40DB-9F8F-842065035DC9}"/>
              </c:ext>
            </c:extLst>
          </c:dPt>
          <c:dPt>
            <c:idx val="10"/>
            <c:invertIfNegative val="0"/>
            <c:bubble3D val="0"/>
            <c:spPr>
              <a:solidFill>
                <a:srgbClr val="E63900">
                  <a:alpha val="60000"/>
                </a:srgbClr>
              </a:solidFill>
              <a:ln>
                <a:noFill/>
              </a:ln>
              <a:effectLst/>
            </c:spPr>
            <c:extLst>
              <c:ext xmlns:c16="http://schemas.microsoft.com/office/drawing/2014/chart" uri="{C3380CC4-5D6E-409C-BE32-E72D297353CC}">
                <c16:uniqueId val="{0000011D-5846-40DB-9F8F-842065035DC9}"/>
              </c:ext>
            </c:extLst>
          </c:dPt>
          <c:dPt>
            <c:idx val="12"/>
            <c:invertIfNegative val="0"/>
            <c:bubble3D val="0"/>
            <c:spPr>
              <a:solidFill>
                <a:srgbClr val="E63900">
                  <a:alpha val="60000"/>
                </a:srgbClr>
              </a:solidFill>
              <a:ln>
                <a:noFill/>
              </a:ln>
              <a:effectLst/>
            </c:spPr>
            <c:extLst>
              <c:ext xmlns:c16="http://schemas.microsoft.com/office/drawing/2014/chart" uri="{C3380CC4-5D6E-409C-BE32-E72D297353CC}">
                <c16:uniqueId val="{0000011F-5846-40DB-9F8F-842065035DC9}"/>
              </c:ext>
            </c:extLst>
          </c:dPt>
          <c:dPt>
            <c:idx val="14"/>
            <c:invertIfNegative val="0"/>
            <c:bubble3D val="0"/>
            <c:spPr>
              <a:solidFill>
                <a:srgbClr val="E63900">
                  <a:alpha val="60000"/>
                </a:srgbClr>
              </a:solidFill>
              <a:ln>
                <a:noFill/>
              </a:ln>
              <a:effectLst/>
            </c:spPr>
            <c:extLst>
              <c:ext xmlns:c16="http://schemas.microsoft.com/office/drawing/2014/chart" uri="{C3380CC4-5D6E-409C-BE32-E72D297353CC}">
                <c16:uniqueId val="{00000121-5846-40DB-9F8F-842065035DC9}"/>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'A02'!$A$119:$C$218</c15:sqref>
                  </c15:fullRef>
                </c:ext>
              </c:extLst>
              <c:f>('A02'!$A$147:$C$149,'A02'!$A$184:$C$186,'A02'!$A$210:$C$218)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'A02'!$F$119:$F$218</c15:sqref>
                  </c15:fullRef>
                </c:ext>
              </c:extLst>
              <c:f>('A02'!$F$147:$F$149,'A02'!$F$184:$F$186,'A02'!$F$210:$F$218)</c:f>
              <c:numCache>
                <c:formatCode>0;;;</c:formatCode>
                <c:ptCount val="15"/>
                <c:pt idx="0">
                  <c:v>0</c:v>
                </c:pt>
                <c:pt idx="1">
                  <c:v>0</c:v>
                </c:pt>
                <c:pt idx="3">
                  <c:v>1.9230769230769231</c:v>
                </c:pt>
                <c:pt idx="4">
                  <c:v>0</c:v>
                </c:pt>
                <c:pt idx="6">
                  <c:v>0</c:v>
                </c:pt>
                <c:pt idx="7">
                  <c:v>0</c:v>
                </c:pt>
                <c:pt idx="9">
                  <c:v>0</c:v>
                </c:pt>
                <c:pt idx="10">
                  <c:v>0</c:v>
                </c:pt>
                <c:pt idx="11">
                  <c:v>0.970873786407767</c:v>
                </c:pt>
                <c:pt idx="12">
                  <c:v>1.7857142857142858</c:v>
                </c:pt>
                <c:pt idx="13">
                  <c:v>0.59171597633136097</c:v>
                </c:pt>
                <c:pt idx="14">
                  <c:v>1.098901098901099</c:v>
                </c:pt>
              </c:numCache>
            </c:numRef>
          </c:val>
          <c:extLst xmlns:c15="http://schemas.microsoft.com/office/drawing/2012/chart">
            <c:ext xmlns:c15="http://schemas.microsoft.com/office/drawing/2012/chart" uri="{02D57815-91ED-43cb-92C2-25804820EDAC}">
              <c15:categoryFilterExceptions>
                <c15:categoryFilterException>
                  <c15:sqref>'A02'!$F$120</c15:sqref>
                  <c15:spPr xmlns:c15="http://schemas.microsoft.com/office/drawing/2012/chart">
                    <a:solidFill>
                      <a:srgbClr val="E63900">
                        <a:alpha val="60000"/>
                      </a:srgbClr>
                    </a:solidFill>
                    <a:ln>
                      <a:noFill/>
                    </a:ln>
                    <a:effectLst/>
                  </c15:spPr>
                  <c15:invertIfNegative val="0"/>
                  <c15:bubble3D val="0"/>
                </c15:categoryFilterException>
                <c15:categoryFilterException>
                  <c15:sqref>'A02'!$F$122</c15:sqref>
                  <c15:spPr xmlns:c15="http://schemas.microsoft.com/office/drawing/2012/chart">
                    <a:solidFill>
                      <a:srgbClr val="E63900">
                        <a:alpha val="60000"/>
                      </a:srgbClr>
                    </a:solidFill>
                    <a:ln>
                      <a:noFill/>
                    </a:ln>
                    <a:effectLst/>
                  </c15:spPr>
                  <c15:invertIfNegative val="0"/>
                  <c15:bubble3D val="0"/>
                </c15:categoryFilterException>
                <c15:categoryFilterException>
                  <c15:sqref>'A02'!$F$124</c15:sqref>
                  <c15:spPr xmlns:c15="http://schemas.microsoft.com/office/drawing/2012/chart">
                    <a:solidFill>
                      <a:srgbClr val="E63900">
                        <a:alpha val="60000"/>
                      </a:srgbClr>
                    </a:solidFill>
                    <a:ln>
                      <a:noFill/>
                    </a:ln>
                    <a:effectLst/>
                  </c15:spPr>
                  <c15:invertIfNegative val="0"/>
                  <c15:bubble3D val="0"/>
                </c15:categoryFilterException>
                <c15:categoryFilterException>
                  <c15:sqref>'A02'!$F$126</c15:sqref>
                  <c15:spPr xmlns:c15="http://schemas.microsoft.com/office/drawing/2012/chart">
                    <a:solidFill>
                      <a:srgbClr val="E63900">
                        <a:alpha val="60000"/>
                      </a:srgbClr>
                    </a:solidFill>
                    <a:ln>
                      <a:noFill/>
                    </a:ln>
                    <a:effectLst/>
                  </c15:spPr>
                  <c15:invertIfNegative val="0"/>
                  <c15:bubble3D val="0"/>
                </c15:categoryFilterException>
                <c15:categoryFilterException>
                  <c15:sqref>'A02'!$F$128</c15:sqref>
                  <c15:spPr xmlns:c15="http://schemas.microsoft.com/office/drawing/2012/chart">
                    <a:solidFill>
                      <a:srgbClr val="E63900">
                        <a:alpha val="60000"/>
                      </a:srgbClr>
                    </a:solidFill>
                    <a:ln>
                      <a:noFill/>
                    </a:ln>
                    <a:effectLst/>
                  </c15:spPr>
                  <c15:invertIfNegative val="0"/>
                  <c15:bubble3D val="0"/>
                </c15:categoryFilterException>
                <c15:categoryFilterException>
                  <c15:sqref>'A02'!$F$130</c15:sqref>
                  <c15:spPr xmlns:c15="http://schemas.microsoft.com/office/drawing/2012/chart">
                    <a:solidFill>
                      <a:srgbClr val="E63900">
                        <a:alpha val="60000"/>
                      </a:srgbClr>
                    </a:solidFill>
                    <a:ln>
                      <a:noFill/>
                    </a:ln>
                    <a:effectLst/>
                  </c15:spPr>
                  <c15:invertIfNegative val="0"/>
                  <c15:bubble3D val="0"/>
                </c15:categoryFilterException>
                <c15:categoryFilterException>
                  <c15:sqref>'A02'!$F$132</c15:sqref>
                  <c15:spPr xmlns:c15="http://schemas.microsoft.com/office/drawing/2012/chart">
                    <a:solidFill>
                      <a:srgbClr val="E63900">
                        <a:alpha val="60000"/>
                      </a:srgbClr>
                    </a:solidFill>
                    <a:ln>
                      <a:noFill/>
                    </a:ln>
                    <a:effectLst/>
                  </c15:spPr>
                  <c15:invertIfNegative val="0"/>
                  <c15:bubble3D val="0"/>
                </c15:categoryFilterException>
                <c15:categoryFilterException>
                  <c15:sqref>'A02'!$F$134</c15:sqref>
                  <c15:spPr xmlns:c15="http://schemas.microsoft.com/office/drawing/2012/chart">
                    <a:solidFill>
                      <a:srgbClr val="E63900">
                        <a:alpha val="60000"/>
                      </a:srgbClr>
                    </a:solidFill>
                    <a:ln>
                      <a:noFill/>
                    </a:ln>
                    <a:effectLst/>
                  </c15:spPr>
                  <c15:invertIfNegative val="0"/>
                  <c15:bubble3D val="0"/>
                </c15:categoryFilterException>
                <c15:categoryFilterException>
                  <c15:sqref>'A02'!$F$136</c15:sqref>
                  <c15:spPr xmlns:c15="http://schemas.microsoft.com/office/drawing/2012/chart">
                    <a:solidFill>
                      <a:srgbClr val="E63900">
                        <a:alpha val="60000"/>
                      </a:srgbClr>
                    </a:solidFill>
                    <a:ln>
                      <a:noFill/>
                    </a:ln>
                    <a:effectLst/>
                  </c15:spPr>
                  <c15:invertIfNegative val="0"/>
                  <c15:bubble3D val="0"/>
                </c15:categoryFilterException>
                <c15:categoryFilterException>
                  <c15:sqref>'A02'!$F$138</c15:sqref>
                  <c15:spPr xmlns:c15="http://schemas.microsoft.com/office/drawing/2012/chart">
                    <a:solidFill>
                      <a:srgbClr val="E63900">
                        <a:alpha val="60000"/>
                      </a:srgbClr>
                    </a:solidFill>
                    <a:ln>
                      <a:noFill/>
                    </a:ln>
                    <a:effectLst/>
                  </c15:spPr>
                  <c15:invertIfNegative val="0"/>
                  <c15:bubble3D val="0"/>
                </c15:categoryFilterException>
                <c15:categoryFilterException>
                  <c15:sqref>'A02'!$F$140</c15:sqref>
                  <c15:spPr xmlns:c15="http://schemas.microsoft.com/office/drawing/2012/chart">
                    <a:solidFill>
                      <a:srgbClr val="E63900">
                        <a:alpha val="60000"/>
                      </a:srgbClr>
                    </a:solidFill>
                    <a:ln>
                      <a:noFill/>
                    </a:ln>
                    <a:effectLst/>
                  </c15:spPr>
                  <c15:invertIfNegative val="0"/>
                  <c15:bubble3D val="0"/>
                </c15:categoryFilterException>
                <c15:categoryFilterException>
                  <c15:sqref>'A02'!$F$142</c15:sqref>
                  <c15:spPr xmlns:c15="http://schemas.microsoft.com/office/drawing/2012/chart">
                    <a:solidFill>
                      <a:srgbClr val="E63900">
                        <a:alpha val="60000"/>
                      </a:srgbClr>
                    </a:solidFill>
                    <a:ln>
                      <a:noFill/>
                    </a:ln>
                    <a:effectLst/>
                  </c15:spPr>
                  <c15:invertIfNegative val="0"/>
                  <c15:bubble3D val="0"/>
                </c15:categoryFilterException>
                <c15:categoryFilterException>
                  <c15:sqref>'A02'!$F$144</c15:sqref>
                  <c15:spPr xmlns:c15="http://schemas.microsoft.com/office/drawing/2012/chart">
                    <a:solidFill>
                      <a:srgbClr val="E63900">
                        <a:alpha val="60000"/>
                      </a:srgbClr>
                    </a:solidFill>
                    <a:ln>
                      <a:noFill/>
                    </a:ln>
                    <a:effectLst/>
                  </c15:spPr>
                  <c15:invertIfNegative val="0"/>
                  <c15:bubble3D val="0"/>
                </c15:categoryFilterException>
                <c15:categoryFilterException>
                  <c15:sqref>'A02'!$F$146</c15:sqref>
                  <c15:spPr xmlns:c15="http://schemas.microsoft.com/office/drawing/2012/chart">
                    <a:solidFill>
                      <a:srgbClr val="E63900">
                        <a:alpha val="60000"/>
                      </a:srgbClr>
                    </a:solidFill>
                    <a:ln>
                      <a:noFill/>
                    </a:ln>
                    <a:effectLst/>
                  </c15:spPr>
                  <c15:invertIfNegative val="0"/>
                  <c15:bubble3D val="0"/>
                </c15:categoryFilterException>
                <c15:categoryFilterException>
                  <c15:sqref>'A02'!$F$151</c15:sqref>
                  <c15:spPr xmlns:c15="http://schemas.microsoft.com/office/drawing/2012/chart">
                    <a:solidFill>
                      <a:srgbClr val="E63900">
                        <a:alpha val="60000"/>
                      </a:srgbClr>
                    </a:solidFill>
                    <a:ln>
                      <a:noFill/>
                    </a:ln>
                    <a:effectLst/>
                  </c15:spPr>
                  <c15:invertIfNegative val="0"/>
                  <c15:bubble3D val="0"/>
                </c15:categoryFilterException>
                <c15:categoryFilterException>
                  <c15:sqref>'A02'!$F$153</c15:sqref>
                  <c15:spPr xmlns:c15="http://schemas.microsoft.com/office/drawing/2012/chart">
                    <a:solidFill>
                      <a:srgbClr val="E63900">
                        <a:alpha val="60000"/>
                      </a:srgbClr>
                    </a:solidFill>
                    <a:ln>
                      <a:noFill/>
                    </a:ln>
                    <a:effectLst/>
                  </c15:spPr>
                  <c15:invertIfNegative val="0"/>
                  <c15:bubble3D val="0"/>
                </c15:categoryFilterException>
                <c15:categoryFilterException>
                  <c15:sqref>'A02'!$F$155</c15:sqref>
                  <c15:spPr xmlns:c15="http://schemas.microsoft.com/office/drawing/2012/chart">
                    <a:solidFill>
                      <a:srgbClr val="E63900">
                        <a:alpha val="60000"/>
                      </a:srgbClr>
                    </a:solidFill>
                    <a:ln>
                      <a:noFill/>
                    </a:ln>
                    <a:effectLst/>
                  </c15:spPr>
                  <c15:invertIfNegative val="0"/>
                  <c15:bubble3D val="0"/>
                </c15:categoryFilterException>
                <c15:categoryFilterException>
                  <c15:sqref>'A02'!$F$157</c15:sqref>
                  <c15:spPr xmlns:c15="http://schemas.microsoft.com/office/drawing/2012/chart">
                    <a:solidFill>
                      <a:srgbClr val="E63900">
                        <a:alpha val="60000"/>
                      </a:srgbClr>
                    </a:solidFill>
                    <a:ln>
                      <a:noFill/>
                    </a:ln>
                    <a:effectLst/>
                  </c15:spPr>
                  <c15:invertIfNegative val="0"/>
                  <c15:bubble3D val="0"/>
                </c15:categoryFilterException>
                <c15:categoryFilterException>
                  <c15:sqref>'A02'!$F$159</c15:sqref>
                  <c15:spPr xmlns:c15="http://schemas.microsoft.com/office/drawing/2012/chart">
                    <a:solidFill>
                      <a:srgbClr val="E63900">
                        <a:alpha val="60000"/>
                      </a:srgbClr>
                    </a:solidFill>
                    <a:ln>
                      <a:noFill/>
                    </a:ln>
                    <a:effectLst/>
                  </c15:spPr>
                  <c15:invertIfNegative val="0"/>
                  <c15:bubble3D val="0"/>
                </c15:categoryFilterException>
                <c15:categoryFilterException>
                  <c15:sqref>'A02'!$F$161</c15:sqref>
                  <c15:spPr xmlns:c15="http://schemas.microsoft.com/office/drawing/2012/chart">
                    <a:solidFill>
                      <a:srgbClr val="E63900">
                        <a:alpha val="60000"/>
                      </a:srgbClr>
                    </a:solidFill>
                    <a:ln>
                      <a:noFill/>
                    </a:ln>
                    <a:effectLst/>
                  </c15:spPr>
                  <c15:invertIfNegative val="0"/>
                  <c15:bubble3D val="0"/>
                </c15:categoryFilterException>
                <c15:categoryFilterException>
                  <c15:sqref>'A02'!$F$163</c15:sqref>
                  <c15:spPr xmlns:c15="http://schemas.microsoft.com/office/drawing/2012/chart">
                    <a:solidFill>
                      <a:srgbClr val="E63900">
                        <a:alpha val="60000"/>
                      </a:srgbClr>
                    </a:solidFill>
                    <a:ln>
                      <a:noFill/>
                    </a:ln>
                    <a:effectLst/>
                  </c15:spPr>
                  <c15:invertIfNegative val="0"/>
                  <c15:bubble3D val="0"/>
                </c15:categoryFilterException>
                <c15:categoryFilterException>
                  <c15:sqref>'A02'!$F$165</c15:sqref>
                  <c15:spPr xmlns:c15="http://schemas.microsoft.com/office/drawing/2012/chart">
                    <a:solidFill>
                      <a:srgbClr val="E63900">
                        <a:alpha val="60000"/>
                      </a:srgbClr>
                    </a:solidFill>
                    <a:ln>
                      <a:noFill/>
                    </a:ln>
                    <a:effectLst/>
                  </c15:spPr>
                  <c15:invertIfNegative val="0"/>
                  <c15:bubble3D val="0"/>
                </c15:categoryFilterException>
                <c15:categoryFilterException>
                  <c15:sqref>'A02'!$F$167</c15:sqref>
                  <c15:spPr xmlns:c15="http://schemas.microsoft.com/office/drawing/2012/chart">
                    <a:solidFill>
                      <a:srgbClr val="E63900">
                        <a:alpha val="60000"/>
                      </a:srgbClr>
                    </a:solidFill>
                    <a:ln>
                      <a:noFill/>
                    </a:ln>
                    <a:effectLst/>
                  </c15:spPr>
                  <c15:invertIfNegative val="0"/>
                  <c15:bubble3D val="0"/>
                </c15:categoryFilterException>
                <c15:categoryFilterException>
                  <c15:sqref>'A02'!$F$169</c15:sqref>
                  <c15:spPr xmlns:c15="http://schemas.microsoft.com/office/drawing/2012/chart">
                    <a:solidFill>
                      <a:srgbClr val="E63900">
                        <a:alpha val="60000"/>
                      </a:srgbClr>
                    </a:solidFill>
                    <a:ln>
                      <a:noFill/>
                    </a:ln>
                    <a:effectLst/>
                  </c15:spPr>
                  <c15:invertIfNegative val="0"/>
                  <c15:bubble3D val="0"/>
                </c15:categoryFilterException>
                <c15:categoryFilterException>
                  <c15:sqref>'A02'!$F$171</c15:sqref>
                  <c15:spPr xmlns:c15="http://schemas.microsoft.com/office/drawing/2012/chart">
                    <a:solidFill>
                      <a:srgbClr val="E63900">
                        <a:alpha val="60000"/>
                      </a:srgbClr>
                    </a:solidFill>
                    <a:ln>
                      <a:noFill/>
                    </a:ln>
                    <a:effectLst/>
                  </c15:spPr>
                  <c15:invertIfNegative val="0"/>
                  <c15:bubble3D val="0"/>
                </c15:categoryFilterException>
                <c15:categoryFilterException>
                  <c15:sqref>'A02'!$F$173</c15:sqref>
                  <c15:spPr xmlns:c15="http://schemas.microsoft.com/office/drawing/2012/chart">
                    <a:solidFill>
                      <a:srgbClr val="E63900">
                        <a:alpha val="60000"/>
                      </a:srgbClr>
                    </a:solidFill>
                    <a:ln>
                      <a:noFill/>
                    </a:ln>
                    <a:effectLst/>
                  </c15:spPr>
                  <c15:invertIfNegative val="0"/>
                  <c15:bubble3D val="0"/>
                </c15:categoryFilterException>
                <c15:categoryFilterException>
                  <c15:sqref>'A02'!$F$175</c15:sqref>
                  <c15:spPr xmlns:c15="http://schemas.microsoft.com/office/drawing/2012/chart">
                    <a:solidFill>
                      <a:srgbClr val="E63900">
                        <a:alpha val="60000"/>
                      </a:srgbClr>
                    </a:solidFill>
                    <a:ln>
                      <a:noFill/>
                    </a:ln>
                    <a:effectLst/>
                  </c15:spPr>
                  <c15:invertIfNegative val="0"/>
                  <c15:bubble3D val="0"/>
                </c15:categoryFilterException>
                <c15:categoryFilterException>
                  <c15:sqref>'A02'!$F$177</c15:sqref>
                  <c15:spPr xmlns:c15="http://schemas.microsoft.com/office/drawing/2012/chart">
                    <a:solidFill>
                      <a:srgbClr val="E63900">
                        <a:alpha val="60000"/>
                      </a:srgbClr>
                    </a:solidFill>
                    <a:ln>
                      <a:noFill/>
                    </a:ln>
                    <a:effectLst/>
                  </c15:spPr>
                  <c15:invertIfNegative val="0"/>
                  <c15:bubble3D val="0"/>
                </c15:categoryFilterException>
                <c15:categoryFilterException>
                  <c15:sqref>'A02'!$F$179</c15:sqref>
                  <c15:spPr xmlns:c15="http://schemas.microsoft.com/office/drawing/2012/chart">
                    <a:solidFill>
                      <a:srgbClr val="E63900">
                        <a:alpha val="60000"/>
                      </a:srgbClr>
                    </a:solidFill>
                    <a:ln>
                      <a:noFill/>
                    </a:ln>
                    <a:effectLst/>
                  </c15:spPr>
                  <c15:invertIfNegative val="0"/>
                  <c15:bubble3D val="0"/>
                </c15:categoryFilterException>
                <c15:categoryFilterException>
                  <c15:sqref>'A02'!$F$181</c15:sqref>
                  <c15:spPr xmlns:c15="http://schemas.microsoft.com/office/drawing/2012/chart">
                    <a:solidFill>
                      <a:srgbClr val="E63900">
                        <a:alpha val="60000"/>
                      </a:srgbClr>
                    </a:solidFill>
                    <a:ln>
                      <a:noFill/>
                    </a:ln>
                    <a:effectLst/>
                  </c15:spPr>
                  <c15:invertIfNegative val="0"/>
                  <c15:bubble3D val="0"/>
                </c15:categoryFilterException>
                <c15:categoryFilterException>
                  <c15:sqref>'A02'!$F$183</c15:sqref>
                  <c15:spPr xmlns:c15="http://schemas.microsoft.com/office/drawing/2012/chart">
                    <a:solidFill>
                      <a:srgbClr val="E63900">
                        <a:alpha val="60000"/>
                      </a:srgbClr>
                    </a:solidFill>
                    <a:ln>
                      <a:noFill/>
                    </a:ln>
                    <a:effectLst/>
                  </c15:spPr>
                  <c15:invertIfNegative val="0"/>
                  <c15:bubble3D val="0"/>
                </c15:categoryFilterException>
                <c15:categoryFilterException>
                  <c15:sqref>'A02'!$F$188</c15:sqref>
                  <c15:spPr xmlns:c15="http://schemas.microsoft.com/office/drawing/2012/chart">
                    <a:solidFill>
                      <a:srgbClr val="E63900">
                        <a:alpha val="60000"/>
                      </a:srgbClr>
                    </a:solidFill>
                    <a:ln>
                      <a:noFill/>
                    </a:ln>
                    <a:effectLst/>
                  </c15:spPr>
                  <c15:invertIfNegative val="0"/>
                  <c15:bubble3D val="0"/>
                </c15:categoryFilterException>
                <c15:categoryFilterException>
                  <c15:sqref>'A02'!$F$190</c15:sqref>
                  <c15:spPr xmlns:c15="http://schemas.microsoft.com/office/drawing/2012/chart">
                    <a:solidFill>
                      <a:srgbClr val="E63900">
                        <a:alpha val="60000"/>
                      </a:srgbClr>
                    </a:solidFill>
                    <a:ln>
                      <a:noFill/>
                    </a:ln>
                    <a:effectLst/>
                  </c15:spPr>
                  <c15:invertIfNegative val="0"/>
                  <c15:bubble3D val="0"/>
                </c15:categoryFilterException>
                <c15:categoryFilterException>
                  <c15:sqref>'A02'!$F$192</c15:sqref>
                  <c15:spPr xmlns:c15="http://schemas.microsoft.com/office/drawing/2012/chart">
                    <a:solidFill>
                      <a:srgbClr val="E63900">
                        <a:alpha val="60000"/>
                      </a:srgbClr>
                    </a:solidFill>
                    <a:ln>
                      <a:noFill/>
                    </a:ln>
                    <a:effectLst/>
                  </c15:spPr>
                  <c15:invertIfNegative val="0"/>
                  <c15:bubble3D val="0"/>
                </c15:categoryFilterException>
                <c15:categoryFilterException>
                  <c15:sqref>'A02'!$F$194</c15:sqref>
                  <c15:spPr xmlns:c15="http://schemas.microsoft.com/office/drawing/2012/chart">
                    <a:solidFill>
                      <a:srgbClr val="E63900">
                        <a:alpha val="60000"/>
                      </a:srgbClr>
                    </a:solidFill>
                    <a:ln>
                      <a:noFill/>
                    </a:ln>
                    <a:effectLst/>
                  </c15:spPr>
                  <c15:invertIfNegative val="0"/>
                  <c15:bubble3D val="0"/>
                </c15:categoryFilterException>
                <c15:categoryFilterException>
                  <c15:sqref>'A02'!$F$196</c15:sqref>
                  <c15:spPr xmlns:c15="http://schemas.microsoft.com/office/drawing/2012/chart">
                    <a:solidFill>
                      <a:srgbClr val="E63900">
                        <a:alpha val="60000"/>
                      </a:srgbClr>
                    </a:solidFill>
                    <a:ln>
                      <a:noFill/>
                    </a:ln>
                    <a:effectLst/>
                  </c15:spPr>
                  <c15:invertIfNegative val="0"/>
                  <c15:bubble3D val="0"/>
                </c15:categoryFilterException>
                <c15:categoryFilterException>
                  <c15:sqref>'A02'!$F$198</c15:sqref>
                  <c15:spPr xmlns:c15="http://schemas.microsoft.com/office/drawing/2012/chart">
                    <a:solidFill>
                      <a:srgbClr val="E63900">
                        <a:alpha val="60000"/>
                      </a:srgbClr>
                    </a:solidFill>
                    <a:ln>
                      <a:noFill/>
                    </a:ln>
                    <a:effectLst/>
                  </c15:spPr>
                  <c15:invertIfNegative val="0"/>
                  <c15:bubble3D val="0"/>
                </c15:categoryFilterException>
                <c15:categoryFilterException>
                  <c15:sqref>'A02'!$F$200</c15:sqref>
                  <c15:spPr xmlns:c15="http://schemas.microsoft.com/office/drawing/2012/chart">
                    <a:solidFill>
                      <a:srgbClr val="E63900">
                        <a:alpha val="60000"/>
                      </a:srgbClr>
                    </a:solidFill>
                    <a:ln>
                      <a:noFill/>
                    </a:ln>
                    <a:effectLst/>
                  </c15:spPr>
                  <c15:invertIfNegative val="0"/>
                  <c15:bubble3D val="0"/>
                </c15:categoryFilterException>
                <c15:categoryFilterException>
                  <c15:sqref>'A02'!$F$202</c15:sqref>
                  <c15:spPr xmlns:c15="http://schemas.microsoft.com/office/drawing/2012/chart">
                    <a:solidFill>
                      <a:srgbClr val="E63900">
                        <a:alpha val="60000"/>
                      </a:srgbClr>
                    </a:solidFill>
                    <a:ln>
                      <a:noFill/>
                    </a:ln>
                    <a:effectLst/>
                  </c15:spPr>
                  <c15:invertIfNegative val="0"/>
                  <c15:bubble3D val="0"/>
                </c15:categoryFilterException>
                <c15:categoryFilterException>
                  <c15:sqref>'A02'!$F$204</c15:sqref>
                  <c15:spPr xmlns:c15="http://schemas.microsoft.com/office/drawing/2012/chart">
                    <a:solidFill>
                      <a:srgbClr val="E63900">
                        <a:alpha val="60000"/>
                      </a:srgbClr>
                    </a:solidFill>
                    <a:ln>
                      <a:noFill/>
                    </a:ln>
                    <a:effectLst/>
                  </c15:spPr>
                  <c15:invertIfNegative val="0"/>
                  <c15:bubble3D val="0"/>
                </c15:categoryFilterException>
                <c15:categoryFilterException>
                  <c15:sqref>'A02'!$F$207</c15:sqref>
                  <c15:spPr xmlns:c15="http://schemas.microsoft.com/office/drawing/2012/chart">
                    <a:solidFill>
                      <a:srgbClr val="E63900">
                        <a:alpha val="60000"/>
                      </a:srgbClr>
                    </a:solidFill>
                    <a:ln>
                      <a:noFill/>
                    </a:ln>
                    <a:effectLst/>
                  </c15:spPr>
                  <c15:invertIfNegative val="0"/>
                  <c15:bubble3D val="0"/>
                </c15:categoryFilterException>
                <c15:categoryFilterException>
                  <c15:sqref>'A02'!$F$209</c15:sqref>
                  <c15:spPr xmlns:c15="http://schemas.microsoft.com/office/drawing/2012/chart">
                    <a:solidFill>
                      <a:srgbClr val="E63900">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122-5846-40DB-9F8F-842065035DC9}"/>
            </c:ext>
          </c:extLst>
        </c:ser>
        <c:dLbls>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'A03'!$A$2</c:f>
          <c:strCache>
            <c:ptCount val="1"/>
            <c:pt idx="0">
              <c:v>Har du druckit alkohol?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9.4916444444444442E-2"/>
          <c:y val="0.21761725058239589"/>
          <c:w val="0.87543255555555555"/>
          <c:h val="0.5797554202316435"/>
        </c:manualLayout>
      </c:layout>
      <c:barChart>
        <c:barDir val="bar"/>
        <c:grouping val="stacked"/>
        <c:varyColors val="0"/>
        <c:ser>
          <c:idx val="0"/>
          <c:order val="0"/>
          <c:tx>
            <c:strRef>
              <c:f>'A03'!$C$37</c:f>
              <c:strCache>
                <c:ptCount val="1"/>
                <c:pt idx="0">
                  <c:v>Nej</c:v>
                </c:pt>
              </c:strCache>
            </c:strRef>
          </c:tx>
          <c:spPr>
            <a:solidFill>
              <a:srgbClr val="008B39"/>
            </a:solidFill>
            <a:ln>
              <a:noFill/>
            </a:ln>
            <a:effectLst/>
          </c:spPr>
          <c:invertIfNegative val="0"/>
          <c:dPt>
            <c:idx val="0"/>
            <c:invertIfNegative val="0"/>
            <c:bubble3D val="0"/>
            <c:spPr>
              <a:solidFill>
                <a:srgbClr val="008B39"/>
              </a:solidFill>
              <a:ln>
                <a:noFill/>
              </a:ln>
              <a:effectLst/>
            </c:spPr>
            <c:extLst>
              <c:ext xmlns:c16="http://schemas.microsoft.com/office/drawing/2014/chart" uri="{C3380CC4-5D6E-409C-BE32-E72D297353CC}">
                <c16:uniqueId val="{00000001-3C92-44EF-9FFF-28BE1CE04EF4}"/>
              </c:ext>
            </c:extLst>
          </c:dPt>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03-3C92-44EF-9FFF-28BE1CE04EF4}"/>
              </c:ext>
            </c:extLst>
          </c:dPt>
          <c:dPt>
            <c:idx val="3"/>
            <c:invertIfNegative val="0"/>
            <c:bubble3D val="0"/>
            <c:spPr>
              <a:solidFill>
                <a:srgbClr val="008B39"/>
              </a:solidFill>
              <a:ln>
                <a:noFill/>
              </a:ln>
              <a:effectLst/>
            </c:spPr>
            <c:extLst>
              <c:ext xmlns:c16="http://schemas.microsoft.com/office/drawing/2014/chart" uri="{C3380CC4-5D6E-409C-BE32-E72D297353CC}">
                <c16:uniqueId val="{00000005-3C92-44EF-9FFF-28BE1CE04EF4}"/>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07-3C92-44EF-9FFF-28BE1CE04EF4}"/>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09-3C92-44EF-9FFF-28BE1CE04EF4}"/>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'A03'!$A$38:$B$45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'A03'!$C$38:$C$45</c:f>
              <c:numCache>
                <c:formatCode>0;;;</c:formatCode>
                <c:ptCount val="8"/>
                <c:pt idx="0">
                  <c:v>95.161290322580641</c:v>
                </c:pt>
                <c:pt idx="1">
                  <c:v>82.758620689655174</c:v>
                </c:pt>
                <c:pt idx="3">
                  <c:v>91.262135922330103</c:v>
                </c:pt>
                <c:pt idx="4">
                  <c:v>85.964912280701753</c:v>
                </c:pt>
                <c:pt idx="6">
                  <c:v>92.307692307692307</c:v>
                </c:pt>
                <c:pt idx="7">
                  <c:v>84.782608695652172</c:v>
                </c:pt>
              </c:numCache>
            </c:numRef>
          </c:val>
          <c:extLst>
            <c:ext xmlns:c16="http://schemas.microsoft.com/office/drawing/2014/chart" uri="{C3380CC4-5D6E-409C-BE32-E72D297353CC}">
              <c16:uniqueId val="{0000000A-3C92-44EF-9FFF-28BE1CE04EF4}"/>
            </c:ext>
          </c:extLst>
        </c:ser>
        <c:ser>
          <c:idx val="1"/>
          <c:order val="1"/>
          <c:tx>
            <c:strRef>
              <c:f>'A03'!$D$37</c:f>
              <c:strCache>
                <c:ptCount val="1"/>
                <c:pt idx="0">
                  <c:v>Ja, en gång</c:v>
                </c:pt>
              </c:strCache>
            </c:strRef>
          </c:tx>
          <c:spPr>
            <a:solidFill>
              <a:srgbClr val="FFCC66"/>
            </a:solidFill>
            <a:ln>
              <a:noFill/>
            </a:ln>
            <a:effectLst/>
          </c:spPr>
          <c:invertIfNegative val="0"/>
          <c:dPt>
            <c:idx val="0"/>
            <c:invertIfNegative val="0"/>
            <c:bubble3D val="0"/>
            <c:spPr>
              <a:solidFill>
                <a:srgbClr val="FFCC66"/>
              </a:solidFill>
              <a:ln>
                <a:noFill/>
              </a:ln>
              <a:effectLst/>
            </c:spPr>
            <c:extLst>
              <c:ext xmlns:c16="http://schemas.microsoft.com/office/drawing/2014/chart" uri="{C3380CC4-5D6E-409C-BE32-E72D297353CC}">
                <c16:uniqueId val="{0000000C-3C92-44EF-9FFF-28BE1CE04EF4}"/>
              </c:ext>
            </c:extLst>
          </c:dPt>
          <c:dPt>
            <c:idx val="1"/>
            <c:invertIfNegative val="0"/>
            <c:bubble3D val="0"/>
            <c:spPr>
              <a:solidFill>
                <a:srgbClr val="FFCC66">
                  <a:alpha val="60000"/>
                </a:srgbClr>
              </a:solidFill>
              <a:ln>
                <a:noFill/>
              </a:ln>
              <a:effectLst/>
            </c:spPr>
            <c:extLst>
              <c:ext xmlns:c16="http://schemas.microsoft.com/office/drawing/2014/chart" uri="{C3380CC4-5D6E-409C-BE32-E72D297353CC}">
                <c16:uniqueId val="{0000000E-3C92-44EF-9FFF-28BE1CE04EF4}"/>
              </c:ext>
            </c:extLst>
          </c:dPt>
          <c:dPt>
            <c:idx val="3"/>
            <c:invertIfNegative val="0"/>
            <c:bubble3D val="0"/>
            <c:spPr>
              <a:solidFill>
                <a:srgbClr val="FFCC66"/>
              </a:solidFill>
              <a:ln>
                <a:noFill/>
              </a:ln>
              <a:effectLst/>
            </c:spPr>
            <c:extLst>
              <c:ext xmlns:c16="http://schemas.microsoft.com/office/drawing/2014/chart" uri="{C3380CC4-5D6E-409C-BE32-E72D297353CC}">
                <c16:uniqueId val="{00000010-3C92-44EF-9FFF-28BE1CE04EF4}"/>
              </c:ext>
            </c:extLst>
          </c:dPt>
          <c:dPt>
            <c:idx val="4"/>
            <c:invertIfNegative val="0"/>
            <c:bubble3D val="0"/>
            <c:spPr>
              <a:solidFill>
                <a:srgbClr val="FFCC66">
                  <a:alpha val="60000"/>
                </a:srgbClr>
              </a:solidFill>
              <a:ln>
                <a:noFill/>
              </a:ln>
              <a:effectLst/>
            </c:spPr>
            <c:extLst>
              <c:ext xmlns:c16="http://schemas.microsoft.com/office/drawing/2014/chart" uri="{C3380CC4-5D6E-409C-BE32-E72D297353CC}">
                <c16:uniqueId val="{00000012-3C92-44EF-9FFF-28BE1CE04EF4}"/>
              </c:ext>
            </c:extLst>
          </c:dPt>
          <c:dPt>
            <c:idx val="7"/>
            <c:invertIfNegative val="0"/>
            <c:bubble3D val="0"/>
            <c:spPr>
              <a:solidFill>
                <a:srgbClr val="FFCC66">
                  <a:alpha val="60000"/>
                </a:srgbClr>
              </a:solidFill>
              <a:ln>
                <a:noFill/>
              </a:ln>
              <a:effectLst/>
            </c:spPr>
            <c:extLst>
              <c:ext xmlns:c16="http://schemas.microsoft.com/office/drawing/2014/chart" uri="{C3380CC4-5D6E-409C-BE32-E72D297353CC}">
                <c16:uniqueId val="{00000014-3C92-44EF-9FFF-28BE1CE04EF4}"/>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'A03'!$A$38:$B$45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'A03'!$D$38:$D$45</c:f>
              <c:numCache>
                <c:formatCode>0;;;</c:formatCode>
                <c:ptCount val="8"/>
                <c:pt idx="0">
                  <c:v>3.225806451612903</c:v>
                </c:pt>
                <c:pt idx="1">
                  <c:v>10.344827586206897</c:v>
                </c:pt>
                <c:pt idx="3">
                  <c:v>6.7961165048543686</c:v>
                </c:pt>
                <c:pt idx="4">
                  <c:v>8.7719298245614041</c:v>
                </c:pt>
                <c:pt idx="6">
                  <c:v>5.3254437869822482</c:v>
                </c:pt>
                <c:pt idx="7">
                  <c:v>9.7826086956521738</c:v>
                </c:pt>
              </c:numCache>
            </c:numRef>
          </c:val>
          <c:extLst>
            <c:ext xmlns:c16="http://schemas.microsoft.com/office/drawing/2014/chart" uri="{C3380CC4-5D6E-409C-BE32-E72D297353CC}">
              <c16:uniqueId val="{00000015-3C92-44EF-9FFF-28BE1CE04EF4}"/>
            </c:ext>
          </c:extLst>
        </c:ser>
        <c:ser>
          <c:idx val="2"/>
          <c:order val="2"/>
          <c:tx>
            <c:strRef>
              <c:f>'A03'!$E$37</c:f>
              <c:strCache>
                <c:ptCount val="1"/>
                <c:pt idx="0">
                  <c:v>Ja, flera gånger</c:v>
                </c:pt>
              </c:strCache>
            </c:strRef>
          </c:tx>
          <c:spPr>
            <a:solidFill>
              <a:srgbClr val="E63900"/>
            </a:solidFill>
            <a:ln>
              <a:noFill/>
            </a:ln>
            <a:effectLst/>
          </c:spPr>
          <c:invertIfNegative val="0"/>
          <c:dPt>
            <c:idx val="0"/>
            <c:invertIfNegative val="0"/>
            <c:bubble3D val="0"/>
            <c:spPr>
              <a:solidFill>
                <a:srgbClr val="E63900"/>
              </a:solidFill>
              <a:ln>
                <a:noFill/>
              </a:ln>
              <a:effectLst/>
            </c:spPr>
            <c:extLst>
              <c:ext xmlns:c16="http://schemas.microsoft.com/office/drawing/2014/chart" uri="{C3380CC4-5D6E-409C-BE32-E72D297353CC}">
                <c16:uniqueId val="{00000017-3C92-44EF-9FFF-28BE1CE04EF4}"/>
              </c:ext>
            </c:extLst>
          </c:dPt>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19-3C92-44EF-9FFF-28BE1CE04EF4}"/>
              </c:ext>
            </c:extLst>
          </c:dPt>
          <c:dPt>
            <c:idx val="3"/>
            <c:invertIfNegative val="0"/>
            <c:bubble3D val="0"/>
            <c:spPr>
              <a:solidFill>
                <a:srgbClr val="E63900"/>
              </a:solidFill>
              <a:ln>
                <a:noFill/>
              </a:ln>
              <a:effectLst/>
            </c:spPr>
            <c:extLst>
              <c:ext xmlns:c16="http://schemas.microsoft.com/office/drawing/2014/chart" uri="{C3380CC4-5D6E-409C-BE32-E72D297353CC}">
                <c16:uniqueId val="{0000001B-3C92-44EF-9FFF-28BE1CE04EF4}"/>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01D-3C92-44EF-9FFF-28BE1CE04EF4}"/>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01F-3C92-44EF-9FFF-28BE1CE04EF4}"/>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'A03'!$A$38:$B$45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'A03'!$E$38:$E$45</c:f>
              <c:numCache>
                <c:formatCode>0;;;</c:formatCode>
                <c:ptCount val="8"/>
                <c:pt idx="0">
                  <c:v>1.6129032258064515</c:v>
                </c:pt>
                <c:pt idx="1">
                  <c:v>6.8965517241379306</c:v>
                </c:pt>
                <c:pt idx="3">
                  <c:v>1.941747572815534</c:v>
                </c:pt>
                <c:pt idx="4">
                  <c:v>5.2631578947368425</c:v>
                </c:pt>
                <c:pt idx="6">
                  <c:v>2.3668639053254439</c:v>
                </c:pt>
                <c:pt idx="7">
                  <c:v>5.4347826086956523</c:v>
                </c:pt>
              </c:numCache>
            </c:numRef>
          </c:val>
          <c:extLst xmlns:c15="http://schemas.microsoft.com/office/drawing/2012/chart">
            <c:ext xmlns:c16="http://schemas.microsoft.com/office/drawing/2014/chart" uri="{C3380CC4-5D6E-409C-BE32-E72D297353CC}">
              <c16:uniqueId val="{00000020-3C92-44EF-9FFF-28BE1CE04EF4}"/>
            </c:ext>
          </c:extLst>
        </c:ser>
        <c:dLbls>
          <c:dLblPos val="inBase"/>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'A03'!$A$51</c:f>
          <c:strCache>
            <c:ptCount val="1"/>
            <c:pt idx="0">
              <c:v>Har du druckit alkohol?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0.16657627944764605"/>
          <c:y val="9.7365257885068168E-2"/>
          <c:w val="0.80891562270300321"/>
          <c:h val="0.78984434959811578"/>
        </c:manualLayout>
      </c:layout>
      <c:barChart>
        <c:barDir val="bar"/>
        <c:grouping val="stacked"/>
        <c:varyColors val="0"/>
        <c:ser>
          <c:idx val="0"/>
          <c:order val="0"/>
          <c:tx>
            <c:strRef>
              <c:f>'A03'!$D$118</c:f>
              <c:strCache>
                <c:ptCount val="1"/>
                <c:pt idx="0">
                  <c:v>Nej</c:v>
                </c:pt>
              </c:strCache>
            </c:strRef>
          </c:tx>
          <c:spPr>
            <a:solidFill>
              <a:srgbClr val="008B39"/>
            </a:solidFill>
            <a:ln>
              <a:noFill/>
            </a:ln>
            <a:effectLst/>
          </c:spPr>
          <c:invertIfNegative val="0"/>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1D-0E1F-4721-83AB-AE467E9087BC}"/>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41-0E1F-4721-83AB-AE467E9087BC}"/>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59-0E1F-4721-83AB-AE467E9087BC}"/>
              </c:ext>
            </c:extLst>
          </c:dPt>
          <c:dPt>
            <c:idx val="10"/>
            <c:invertIfNegative val="0"/>
            <c:bubble3D val="0"/>
            <c:spPr>
              <a:solidFill>
                <a:srgbClr val="008B39">
                  <a:alpha val="60000"/>
                </a:srgbClr>
              </a:solidFill>
              <a:ln>
                <a:noFill/>
              </a:ln>
              <a:effectLst/>
            </c:spPr>
            <c:extLst>
              <c:ext xmlns:c16="http://schemas.microsoft.com/office/drawing/2014/chart" uri="{C3380CC4-5D6E-409C-BE32-E72D297353CC}">
                <c16:uniqueId val="{0000005B-0E1F-4721-83AB-AE467E9087BC}"/>
              </c:ext>
            </c:extLst>
          </c:dPt>
          <c:dPt>
            <c:idx val="12"/>
            <c:invertIfNegative val="0"/>
            <c:bubble3D val="0"/>
            <c:spPr>
              <a:solidFill>
                <a:srgbClr val="008B39">
                  <a:alpha val="60000"/>
                </a:srgbClr>
              </a:solidFill>
              <a:ln>
                <a:noFill/>
              </a:ln>
              <a:effectLst/>
            </c:spPr>
            <c:extLst>
              <c:ext xmlns:c16="http://schemas.microsoft.com/office/drawing/2014/chart" uri="{C3380CC4-5D6E-409C-BE32-E72D297353CC}">
                <c16:uniqueId val="{0000005D-0E1F-4721-83AB-AE467E9087BC}"/>
              </c:ext>
            </c:extLst>
          </c:dPt>
          <c:dPt>
            <c:idx val="14"/>
            <c:invertIfNegative val="0"/>
            <c:bubble3D val="0"/>
            <c:spPr>
              <a:solidFill>
                <a:srgbClr val="008B39">
                  <a:alpha val="60000"/>
                </a:srgbClr>
              </a:solidFill>
              <a:ln>
                <a:noFill/>
              </a:ln>
              <a:effectLst/>
            </c:spPr>
            <c:extLst>
              <c:ext xmlns:c16="http://schemas.microsoft.com/office/drawing/2014/chart" uri="{C3380CC4-5D6E-409C-BE32-E72D297353CC}">
                <c16:uniqueId val="{0000005F-0E1F-4721-83AB-AE467E9087BC}"/>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'A03'!$A$119:$C$218</c15:sqref>
                  </c15:fullRef>
                </c:ext>
              </c:extLst>
              <c:f>('A03'!$A$147:$C$149,'A03'!$A$184:$C$186,'A03'!$A$210:$C$218)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'A03'!$D$119:$D$218</c15:sqref>
                  </c15:fullRef>
                </c:ext>
              </c:extLst>
              <c:f>('A03'!$D$147:$D$149,'A03'!$D$184:$D$186,'A03'!$D$210:$D$218)</c:f>
              <c:numCache>
                <c:formatCode>0;;;</c:formatCode>
                <c:ptCount val="15"/>
                <c:pt idx="0">
                  <c:v>100</c:v>
                </c:pt>
                <c:pt idx="1">
                  <c:v>76.470588235294116</c:v>
                </c:pt>
                <c:pt idx="3">
                  <c:v>88.461538461538467</c:v>
                </c:pt>
                <c:pt idx="4">
                  <c:v>84</c:v>
                </c:pt>
                <c:pt idx="6">
                  <c:v>92.045454545454547</c:v>
                </c:pt>
                <c:pt idx="7">
                  <c:v>88.372093023255815</c:v>
                </c:pt>
                <c:pt idx="9">
                  <c:v>95.161290322580641</c:v>
                </c:pt>
                <c:pt idx="10">
                  <c:v>82.758620689655174</c:v>
                </c:pt>
                <c:pt idx="11">
                  <c:v>91.262135922330103</c:v>
                </c:pt>
                <c:pt idx="12">
                  <c:v>85.964912280701753</c:v>
                </c:pt>
                <c:pt idx="13">
                  <c:v>92.307692307692307</c:v>
                </c:pt>
                <c:pt idx="14">
                  <c:v>84.782608695652172</c:v>
                </c:pt>
              </c:numCache>
            </c:numRef>
          </c:val>
          <c:extLst>
            <c:ext xmlns:c15="http://schemas.microsoft.com/office/drawing/2012/chart" uri="{02D57815-91ED-43cb-92C2-25804820EDAC}">
              <c15:categoryFilterExceptions>
                <c15:categoryFilterException>
                  <c15:sqref>'A03'!$D$120</c15:sqref>
                  <c15:spPr xmlns:c15="http://schemas.microsoft.com/office/drawing/2012/chart">
                    <a:solidFill>
                      <a:srgbClr val="008B39">
                        <a:alpha val="60000"/>
                      </a:srgbClr>
                    </a:solidFill>
                    <a:ln>
                      <a:noFill/>
                    </a:ln>
                    <a:effectLst/>
                  </c15:spPr>
                  <c15:invertIfNegative val="0"/>
                  <c15:bubble3D val="0"/>
                </c15:categoryFilterException>
                <c15:categoryFilterException>
                  <c15:sqref>'A03'!$D$122</c15:sqref>
                  <c15:spPr xmlns:c15="http://schemas.microsoft.com/office/drawing/2012/chart">
                    <a:solidFill>
                      <a:srgbClr val="008B39">
                        <a:alpha val="60000"/>
                      </a:srgbClr>
                    </a:solidFill>
                    <a:ln>
                      <a:noFill/>
                    </a:ln>
                    <a:effectLst/>
                  </c15:spPr>
                  <c15:invertIfNegative val="0"/>
                  <c15:bubble3D val="0"/>
                </c15:categoryFilterException>
                <c15:categoryFilterException>
                  <c15:sqref>'A03'!$D$124</c15:sqref>
                  <c15:spPr xmlns:c15="http://schemas.microsoft.com/office/drawing/2012/chart">
                    <a:solidFill>
                      <a:srgbClr val="008B39">
                        <a:alpha val="60000"/>
                      </a:srgbClr>
                    </a:solidFill>
                    <a:ln>
                      <a:noFill/>
                    </a:ln>
                    <a:effectLst/>
                  </c15:spPr>
                  <c15:invertIfNegative val="0"/>
                  <c15:bubble3D val="0"/>
                </c15:categoryFilterException>
                <c15:categoryFilterException>
                  <c15:sqref>'A03'!$D$126</c15:sqref>
                  <c15:spPr xmlns:c15="http://schemas.microsoft.com/office/drawing/2012/chart">
                    <a:solidFill>
                      <a:srgbClr val="008B39">
                        <a:alpha val="60000"/>
                      </a:srgbClr>
                    </a:solidFill>
                    <a:ln>
                      <a:noFill/>
                    </a:ln>
                    <a:effectLst/>
                  </c15:spPr>
                  <c15:invertIfNegative val="0"/>
                  <c15:bubble3D val="0"/>
                </c15:categoryFilterException>
                <c15:categoryFilterException>
                  <c15:sqref>'A03'!$D$128</c15:sqref>
                  <c15:spPr xmlns:c15="http://schemas.microsoft.com/office/drawing/2012/chart">
                    <a:solidFill>
                      <a:srgbClr val="008B39">
                        <a:alpha val="60000"/>
                      </a:srgbClr>
                    </a:solidFill>
                    <a:ln>
                      <a:noFill/>
                    </a:ln>
                    <a:effectLst/>
                  </c15:spPr>
                  <c15:invertIfNegative val="0"/>
                  <c15:bubble3D val="0"/>
                </c15:categoryFilterException>
                <c15:categoryFilterException>
                  <c15:sqref>'A03'!$D$130</c15:sqref>
                  <c15:spPr xmlns:c15="http://schemas.microsoft.com/office/drawing/2012/chart">
                    <a:solidFill>
                      <a:srgbClr val="008B39">
                        <a:alpha val="60000"/>
                      </a:srgbClr>
                    </a:solidFill>
                    <a:ln>
                      <a:noFill/>
                    </a:ln>
                    <a:effectLst/>
                  </c15:spPr>
                  <c15:invertIfNegative val="0"/>
                  <c15:bubble3D val="0"/>
                </c15:categoryFilterException>
                <c15:categoryFilterException>
                  <c15:sqref>'A03'!$D$132</c15:sqref>
                  <c15:spPr xmlns:c15="http://schemas.microsoft.com/office/drawing/2012/chart">
                    <a:solidFill>
                      <a:srgbClr val="008B39">
                        <a:alpha val="60000"/>
                      </a:srgbClr>
                    </a:solidFill>
                    <a:ln>
                      <a:noFill/>
                    </a:ln>
                    <a:effectLst/>
                  </c15:spPr>
                  <c15:invertIfNegative val="0"/>
                  <c15:bubble3D val="0"/>
                </c15:categoryFilterException>
                <c15:categoryFilterException>
                  <c15:sqref>'A03'!$D$134</c15:sqref>
                  <c15:spPr xmlns:c15="http://schemas.microsoft.com/office/drawing/2012/chart">
                    <a:solidFill>
                      <a:srgbClr val="008B39">
                        <a:alpha val="60000"/>
                      </a:srgbClr>
                    </a:solidFill>
                    <a:ln>
                      <a:noFill/>
                    </a:ln>
                    <a:effectLst/>
                  </c15:spPr>
                  <c15:invertIfNegative val="0"/>
                  <c15:bubble3D val="0"/>
                </c15:categoryFilterException>
                <c15:categoryFilterException>
                  <c15:sqref>'A03'!$D$136</c15:sqref>
                  <c15:spPr xmlns:c15="http://schemas.microsoft.com/office/drawing/2012/chart">
                    <a:solidFill>
                      <a:srgbClr val="008B39">
                        <a:alpha val="60000"/>
                      </a:srgbClr>
                    </a:solidFill>
                    <a:ln>
                      <a:noFill/>
                    </a:ln>
                    <a:effectLst/>
                  </c15:spPr>
                  <c15:invertIfNegative val="0"/>
                  <c15:bubble3D val="0"/>
                </c15:categoryFilterException>
                <c15:categoryFilterException>
                  <c15:sqref>'A03'!$D$138</c15:sqref>
                  <c15:spPr xmlns:c15="http://schemas.microsoft.com/office/drawing/2012/chart">
                    <a:solidFill>
                      <a:srgbClr val="008B39">
                        <a:alpha val="60000"/>
                      </a:srgbClr>
                    </a:solidFill>
                    <a:ln>
                      <a:noFill/>
                    </a:ln>
                    <a:effectLst/>
                  </c15:spPr>
                  <c15:invertIfNegative val="0"/>
                  <c15:bubble3D val="0"/>
                </c15:categoryFilterException>
                <c15:categoryFilterException>
                  <c15:sqref>'A03'!$D$140</c15:sqref>
                  <c15:spPr xmlns:c15="http://schemas.microsoft.com/office/drawing/2012/chart">
                    <a:solidFill>
                      <a:srgbClr val="008B39">
                        <a:alpha val="60000"/>
                      </a:srgbClr>
                    </a:solidFill>
                    <a:ln>
                      <a:noFill/>
                    </a:ln>
                    <a:effectLst/>
                  </c15:spPr>
                  <c15:invertIfNegative val="0"/>
                  <c15:bubble3D val="0"/>
                </c15:categoryFilterException>
                <c15:categoryFilterException>
                  <c15:sqref>'A03'!$D$142</c15:sqref>
                  <c15:spPr xmlns:c15="http://schemas.microsoft.com/office/drawing/2012/chart">
                    <a:solidFill>
                      <a:srgbClr val="008B39">
                        <a:alpha val="60000"/>
                      </a:srgbClr>
                    </a:solidFill>
                    <a:ln>
                      <a:noFill/>
                    </a:ln>
                    <a:effectLst/>
                  </c15:spPr>
                  <c15:invertIfNegative val="0"/>
                  <c15:bubble3D val="0"/>
                </c15:categoryFilterException>
                <c15:categoryFilterException>
                  <c15:sqref>'A03'!$D$144</c15:sqref>
                  <c15:spPr xmlns:c15="http://schemas.microsoft.com/office/drawing/2012/chart">
                    <a:solidFill>
                      <a:srgbClr val="008B39">
                        <a:alpha val="60000"/>
                      </a:srgbClr>
                    </a:solidFill>
                    <a:ln>
                      <a:noFill/>
                    </a:ln>
                    <a:effectLst/>
                  </c15:spPr>
                  <c15:invertIfNegative val="0"/>
                  <c15:bubble3D val="0"/>
                </c15:categoryFilterException>
                <c15:categoryFilterException>
                  <c15:sqref>'A03'!$D$146</c15:sqref>
                  <c15:spPr xmlns:c15="http://schemas.microsoft.com/office/drawing/2012/chart">
                    <a:solidFill>
                      <a:srgbClr val="008B39">
                        <a:alpha val="60000"/>
                      </a:srgbClr>
                    </a:solidFill>
                    <a:ln>
                      <a:noFill/>
                    </a:ln>
                    <a:effectLst/>
                  </c15:spPr>
                  <c15:invertIfNegative val="0"/>
                  <c15:bubble3D val="0"/>
                </c15:categoryFilterException>
                <c15:categoryFilterException>
                  <c15:sqref>'A03'!$D$151</c15:sqref>
                  <c15:spPr xmlns:c15="http://schemas.microsoft.com/office/drawing/2012/chart">
                    <a:solidFill>
                      <a:srgbClr val="008B39">
                        <a:alpha val="60000"/>
                      </a:srgbClr>
                    </a:solidFill>
                    <a:ln>
                      <a:noFill/>
                    </a:ln>
                    <a:effectLst/>
                  </c15:spPr>
                  <c15:invertIfNegative val="0"/>
                  <c15:bubble3D val="0"/>
                </c15:categoryFilterException>
                <c15:categoryFilterException>
                  <c15:sqref>'A03'!$D$153</c15:sqref>
                  <c15:spPr xmlns:c15="http://schemas.microsoft.com/office/drawing/2012/chart">
                    <a:solidFill>
                      <a:srgbClr val="008B39">
                        <a:alpha val="60000"/>
                      </a:srgbClr>
                    </a:solidFill>
                    <a:ln>
                      <a:noFill/>
                    </a:ln>
                    <a:effectLst/>
                  </c15:spPr>
                  <c15:invertIfNegative val="0"/>
                  <c15:bubble3D val="0"/>
                </c15:categoryFilterException>
                <c15:categoryFilterException>
                  <c15:sqref>'A03'!$D$155</c15:sqref>
                  <c15:spPr xmlns:c15="http://schemas.microsoft.com/office/drawing/2012/chart">
                    <a:solidFill>
                      <a:srgbClr val="008B39">
                        <a:alpha val="60000"/>
                      </a:srgbClr>
                    </a:solidFill>
                    <a:ln>
                      <a:noFill/>
                    </a:ln>
                    <a:effectLst/>
                  </c15:spPr>
                  <c15:invertIfNegative val="0"/>
                  <c15:bubble3D val="0"/>
                </c15:categoryFilterException>
                <c15:categoryFilterException>
                  <c15:sqref>'A03'!$D$157</c15:sqref>
                  <c15:spPr xmlns:c15="http://schemas.microsoft.com/office/drawing/2012/chart">
                    <a:solidFill>
                      <a:srgbClr val="008B39">
                        <a:alpha val="60000"/>
                      </a:srgbClr>
                    </a:solidFill>
                    <a:ln>
                      <a:noFill/>
                    </a:ln>
                    <a:effectLst/>
                  </c15:spPr>
                  <c15:invertIfNegative val="0"/>
                  <c15:bubble3D val="0"/>
                </c15:categoryFilterException>
                <c15:categoryFilterException>
                  <c15:sqref>'A03'!$D$159</c15:sqref>
                  <c15:spPr xmlns:c15="http://schemas.microsoft.com/office/drawing/2012/chart">
                    <a:solidFill>
                      <a:srgbClr val="008B39">
                        <a:alpha val="60000"/>
                      </a:srgbClr>
                    </a:solidFill>
                    <a:ln>
                      <a:noFill/>
                    </a:ln>
                    <a:effectLst/>
                  </c15:spPr>
                  <c15:invertIfNegative val="0"/>
                  <c15:bubble3D val="0"/>
                </c15:categoryFilterException>
                <c15:categoryFilterException>
                  <c15:sqref>'A03'!$D$161</c15:sqref>
                  <c15:spPr xmlns:c15="http://schemas.microsoft.com/office/drawing/2012/chart">
                    <a:solidFill>
                      <a:srgbClr val="008B39">
                        <a:alpha val="60000"/>
                      </a:srgbClr>
                    </a:solidFill>
                    <a:ln>
                      <a:noFill/>
                    </a:ln>
                    <a:effectLst/>
                  </c15:spPr>
                  <c15:invertIfNegative val="0"/>
                  <c15:bubble3D val="0"/>
                </c15:categoryFilterException>
                <c15:categoryFilterException>
                  <c15:sqref>'A03'!$D$163</c15:sqref>
                  <c15:spPr xmlns:c15="http://schemas.microsoft.com/office/drawing/2012/chart">
                    <a:solidFill>
                      <a:srgbClr val="008B39">
                        <a:alpha val="60000"/>
                      </a:srgbClr>
                    </a:solidFill>
                    <a:ln>
                      <a:noFill/>
                    </a:ln>
                    <a:effectLst/>
                  </c15:spPr>
                  <c15:invertIfNegative val="0"/>
                  <c15:bubble3D val="0"/>
                </c15:categoryFilterException>
                <c15:categoryFilterException>
                  <c15:sqref>'A03'!$D$165</c15:sqref>
                  <c15:spPr xmlns:c15="http://schemas.microsoft.com/office/drawing/2012/chart">
                    <a:solidFill>
                      <a:srgbClr val="008B39">
                        <a:alpha val="60000"/>
                      </a:srgbClr>
                    </a:solidFill>
                    <a:ln>
                      <a:noFill/>
                    </a:ln>
                    <a:effectLst/>
                  </c15:spPr>
                  <c15:invertIfNegative val="0"/>
                  <c15:bubble3D val="0"/>
                </c15:categoryFilterException>
                <c15:categoryFilterException>
                  <c15:sqref>'A03'!$D$167</c15:sqref>
                  <c15:spPr xmlns:c15="http://schemas.microsoft.com/office/drawing/2012/chart">
                    <a:solidFill>
                      <a:srgbClr val="008B39">
                        <a:alpha val="60000"/>
                      </a:srgbClr>
                    </a:solidFill>
                    <a:ln>
                      <a:noFill/>
                    </a:ln>
                    <a:effectLst/>
                  </c15:spPr>
                  <c15:invertIfNegative val="0"/>
                  <c15:bubble3D val="0"/>
                </c15:categoryFilterException>
                <c15:categoryFilterException>
                  <c15:sqref>'A03'!$D$169</c15:sqref>
                  <c15:spPr xmlns:c15="http://schemas.microsoft.com/office/drawing/2012/chart">
                    <a:solidFill>
                      <a:srgbClr val="008B39">
                        <a:alpha val="60000"/>
                      </a:srgbClr>
                    </a:solidFill>
                    <a:ln>
                      <a:noFill/>
                    </a:ln>
                    <a:effectLst/>
                  </c15:spPr>
                  <c15:invertIfNegative val="0"/>
                  <c15:bubble3D val="0"/>
                </c15:categoryFilterException>
                <c15:categoryFilterException>
                  <c15:sqref>'A03'!$D$171</c15:sqref>
                  <c15:spPr xmlns:c15="http://schemas.microsoft.com/office/drawing/2012/chart">
                    <a:solidFill>
                      <a:srgbClr val="008B39">
                        <a:alpha val="60000"/>
                      </a:srgbClr>
                    </a:solidFill>
                    <a:ln>
                      <a:noFill/>
                    </a:ln>
                    <a:effectLst/>
                  </c15:spPr>
                  <c15:invertIfNegative val="0"/>
                  <c15:bubble3D val="0"/>
                </c15:categoryFilterException>
                <c15:categoryFilterException>
                  <c15:sqref>'A03'!$D$173</c15:sqref>
                  <c15:spPr xmlns:c15="http://schemas.microsoft.com/office/drawing/2012/chart">
                    <a:solidFill>
                      <a:srgbClr val="008B39">
                        <a:alpha val="60000"/>
                      </a:srgbClr>
                    </a:solidFill>
                    <a:ln>
                      <a:noFill/>
                    </a:ln>
                    <a:effectLst/>
                  </c15:spPr>
                  <c15:invertIfNegative val="0"/>
                  <c15:bubble3D val="0"/>
                </c15:categoryFilterException>
                <c15:categoryFilterException>
                  <c15:sqref>'A03'!$D$175</c15:sqref>
                  <c15:spPr xmlns:c15="http://schemas.microsoft.com/office/drawing/2012/chart">
                    <a:solidFill>
                      <a:srgbClr val="008B39">
                        <a:alpha val="60000"/>
                      </a:srgbClr>
                    </a:solidFill>
                    <a:ln>
                      <a:noFill/>
                    </a:ln>
                    <a:effectLst/>
                  </c15:spPr>
                  <c15:invertIfNegative val="0"/>
                  <c15:bubble3D val="0"/>
                </c15:categoryFilterException>
                <c15:categoryFilterException>
                  <c15:sqref>'A03'!$D$177</c15:sqref>
                  <c15:spPr xmlns:c15="http://schemas.microsoft.com/office/drawing/2012/chart">
                    <a:solidFill>
                      <a:srgbClr val="008B39">
                        <a:alpha val="60000"/>
                      </a:srgbClr>
                    </a:solidFill>
                    <a:ln>
                      <a:noFill/>
                    </a:ln>
                    <a:effectLst/>
                  </c15:spPr>
                  <c15:invertIfNegative val="0"/>
                  <c15:bubble3D val="0"/>
                </c15:categoryFilterException>
                <c15:categoryFilterException>
                  <c15:sqref>'A03'!$D$179</c15:sqref>
                  <c15:spPr xmlns:c15="http://schemas.microsoft.com/office/drawing/2012/chart">
                    <a:solidFill>
                      <a:srgbClr val="008B39">
                        <a:alpha val="60000"/>
                      </a:srgbClr>
                    </a:solidFill>
                    <a:ln>
                      <a:noFill/>
                    </a:ln>
                    <a:effectLst/>
                  </c15:spPr>
                  <c15:invertIfNegative val="0"/>
                  <c15:bubble3D val="0"/>
                </c15:categoryFilterException>
                <c15:categoryFilterException>
                  <c15:sqref>'A03'!$D$181</c15:sqref>
                  <c15:spPr xmlns:c15="http://schemas.microsoft.com/office/drawing/2012/chart">
                    <a:solidFill>
                      <a:srgbClr val="008B39">
                        <a:alpha val="60000"/>
                      </a:srgbClr>
                    </a:solidFill>
                    <a:ln>
                      <a:noFill/>
                    </a:ln>
                    <a:effectLst/>
                  </c15:spPr>
                  <c15:invertIfNegative val="0"/>
                  <c15:bubble3D val="0"/>
                </c15:categoryFilterException>
                <c15:categoryFilterException>
                  <c15:sqref>'A03'!$D$183</c15:sqref>
                  <c15:spPr xmlns:c15="http://schemas.microsoft.com/office/drawing/2012/chart">
                    <a:solidFill>
                      <a:srgbClr val="008B39">
                        <a:alpha val="60000"/>
                      </a:srgbClr>
                    </a:solidFill>
                    <a:ln>
                      <a:noFill/>
                    </a:ln>
                    <a:effectLst/>
                  </c15:spPr>
                  <c15:invertIfNegative val="0"/>
                  <c15:bubble3D val="0"/>
                </c15:categoryFilterException>
                <c15:categoryFilterException>
                  <c15:sqref>'A03'!$D$188</c15:sqref>
                  <c15:spPr xmlns:c15="http://schemas.microsoft.com/office/drawing/2012/chart">
                    <a:solidFill>
                      <a:srgbClr val="008B39">
                        <a:alpha val="60000"/>
                      </a:srgbClr>
                    </a:solidFill>
                    <a:ln>
                      <a:noFill/>
                    </a:ln>
                    <a:effectLst/>
                  </c15:spPr>
                  <c15:invertIfNegative val="0"/>
                  <c15:bubble3D val="0"/>
                </c15:categoryFilterException>
                <c15:categoryFilterException>
                  <c15:sqref>'A03'!$D$190</c15:sqref>
                  <c15:spPr xmlns:c15="http://schemas.microsoft.com/office/drawing/2012/chart">
                    <a:solidFill>
                      <a:srgbClr val="008B39">
                        <a:alpha val="60000"/>
                      </a:srgbClr>
                    </a:solidFill>
                    <a:ln>
                      <a:noFill/>
                    </a:ln>
                    <a:effectLst/>
                  </c15:spPr>
                  <c15:invertIfNegative val="0"/>
                  <c15:bubble3D val="0"/>
                </c15:categoryFilterException>
                <c15:categoryFilterException>
                  <c15:sqref>'A03'!$D$192</c15:sqref>
                  <c15:spPr xmlns:c15="http://schemas.microsoft.com/office/drawing/2012/chart">
                    <a:solidFill>
                      <a:srgbClr val="008B39">
                        <a:alpha val="60000"/>
                      </a:srgbClr>
                    </a:solidFill>
                    <a:ln>
                      <a:noFill/>
                    </a:ln>
                    <a:effectLst/>
                  </c15:spPr>
                  <c15:invertIfNegative val="0"/>
                  <c15:bubble3D val="0"/>
                </c15:categoryFilterException>
                <c15:categoryFilterException>
                  <c15:sqref>'A03'!$D$194</c15:sqref>
                  <c15:spPr xmlns:c15="http://schemas.microsoft.com/office/drawing/2012/chart">
                    <a:solidFill>
                      <a:srgbClr val="008B39">
                        <a:alpha val="60000"/>
                      </a:srgbClr>
                    </a:solidFill>
                    <a:ln>
                      <a:noFill/>
                    </a:ln>
                    <a:effectLst/>
                  </c15:spPr>
                  <c15:invertIfNegative val="0"/>
                  <c15:bubble3D val="0"/>
                </c15:categoryFilterException>
                <c15:categoryFilterException>
                  <c15:sqref>'A03'!$D$196</c15:sqref>
                  <c15:spPr xmlns:c15="http://schemas.microsoft.com/office/drawing/2012/chart">
                    <a:solidFill>
                      <a:srgbClr val="008B39">
                        <a:alpha val="60000"/>
                      </a:srgbClr>
                    </a:solidFill>
                    <a:ln>
                      <a:noFill/>
                    </a:ln>
                    <a:effectLst/>
                  </c15:spPr>
                  <c15:invertIfNegative val="0"/>
                  <c15:bubble3D val="0"/>
                </c15:categoryFilterException>
                <c15:categoryFilterException>
                  <c15:sqref>'A03'!$D$198</c15:sqref>
                  <c15:spPr xmlns:c15="http://schemas.microsoft.com/office/drawing/2012/chart">
                    <a:solidFill>
                      <a:srgbClr val="008B39">
                        <a:alpha val="60000"/>
                      </a:srgbClr>
                    </a:solidFill>
                    <a:ln>
                      <a:noFill/>
                    </a:ln>
                    <a:effectLst/>
                  </c15:spPr>
                  <c15:invertIfNegative val="0"/>
                  <c15:bubble3D val="0"/>
                </c15:categoryFilterException>
                <c15:categoryFilterException>
                  <c15:sqref>'A03'!$D$200</c15:sqref>
                  <c15:spPr xmlns:c15="http://schemas.microsoft.com/office/drawing/2012/chart">
                    <a:solidFill>
                      <a:srgbClr val="008B39">
                        <a:alpha val="60000"/>
                      </a:srgbClr>
                    </a:solidFill>
                    <a:ln>
                      <a:noFill/>
                    </a:ln>
                    <a:effectLst/>
                  </c15:spPr>
                  <c15:invertIfNegative val="0"/>
                  <c15:bubble3D val="0"/>
                </c15:categoryFilterException>
                <c15:categoryFilterException>
                  <c15:sqref>'A03'!$D$202</c15:sqref>
                  <c15:spPr xmlns:c15="http://schemas.microsoft.com/office/drawing/2012/chart">
                    <a:solidFill>
                      <a:srgbClr val="008B39">
                        <a:alpha val="60000"/>
                      </a:srgbClr>
                    </a:solidFill>
                    <a:ln>
                      <a:noFill/>
                    </a:ln>
                    <a:effectLst/>
                  </c15:spPr>
                  <c15:invertIfNegative val="0"/>
                  <c15:bubble3D val="0"/>
                </c15:categoryFilterException>
                <c15:categoryFilterException>
                  <c15:sqref>'A03'!$D$204</c15:sqref>
                  <c15:spPr xmlns:c15="http://schemas.microsoft.com/office/drawing/2012/chart">
                    <a:solidFill>
                      <a:srgbClr val="008B39">
                        <a:alpha val="60000"/>
                      </a:srgbClr>
                    </a:solidFill>
                    <a:ln>
                      <a:noFill/>
                    </a:ln>
                    <a:effectLst/>
                  </c15:spPr>
                  <c15:invertIfNegative val="0"/>
                  <c15:bubble3D val="0"/>
                </c15:categoryFilterException>
                <c15:categoryFilterException>
                  <c15:sqref>'A03'!$D$207</c15:sqref>
                  <c15:spPr xmlns:c15="http://schemas.microsoft.com/office/drawing/2012/chart">
                    <a:solidFill>
                      <a:srgbClr val="008B39">
                        <a:alpha val="60000"/>
                      </a:srgbClr>
                    </a:solidFill>
                    <a:ln>
                      <a:noFill/>
                    </a:ln>
                    <a:effectLst/>
                  </c15:spPr>
                  <c15:invertIfNegative val="0"/>
                  <c15:bubble3D val="0"/>
                </c15:categoryFilterException>
                <c15:categoryFilterException>
                  <c15:sqref>'A03'!$D$209</c15:sqref>
                  <c15:spPr xmlns:c15="http://schemas.microsoft.com/office/drawing/2012/chart">
                    <a:solidFill>
                      <a:srgbClr val="008B39">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60-0E1F-4721-83AB-AE467E9087BC}"/>
            </c:ext>
          </c:extLst>
        </c:ser>
        <c:ser>
          <c:idx val="1"/>
          <c:order val="1"/>
          <c:tx>
            <c:strRef>
              <c:f>'A03'!$E$118</c:f>
              <c:strCache>
                <c:ptCount val="1"/>
                <c:pt idx="0">
                  <c:v>Ja, en gång</c:v>
                </c:pt>
              </c:strCache>
            </c:strRef>
          </c:tx>
          <c:spPr>
            <a:solidFill>
              <a:srgbClr val="FFCC66"/>
            </a:solidFill>
            <a:ln>
              <a:noFill/>
            </a:ln>
            <a:effectLst/>
          </c:spPr>
          <c:invertIfNegative val="0"/>
          <c:dPt>
            <c:idx val="1"/>
            <c:invertIfNegative val="0"/>
            <c:bubble3D val="0"/>
            <c:spPr>
              <a:solidFill>
                <a:srgbClr val="FFCC66">
                  <a:alpha val="60000"/>
                </a:srgbClr>
              </a:solidFill>
              <a:ln>
                <a:noFill/>
              </a:ln>
              <a:effectLst/>
            </c:spPr>
            <c:extLst>
              <c:ext xmlns:c16="http://schemas.microsoft.com/office/drawing/2014/chart" uri="{C3380CC4-5D6E-409C-BE32-E72D297353CC}">
                <c16:uniqueId val="{0000007E-0E1F-4721-83AB-AE467E9087BC}"/>
              </c:ext>
            </c:extLst>
          </c:dPt>
          <c:dPt>
            <c:idx val="4"/>
            <c:invertIfNegative val="0"/>
            <c:bubble3D val="0"/>
            <c:spPr>
              <a:solidFill>
                <a:srgbClr val="FFCC66">
                  <a:alpha val="60000"/>
                </a:srgbClr>
              </a:solidFill>
              <a:ln>
                <a:noFill/>
              </a:ln>
              <a:effectLst/>
            </c:spPr>
            <c:extLst>
              <c:ext xmlns:c16="http://schemas.microsoft.com/office/drawing/2014/chart" uri="{C3380CC4-5D6E-409C-BE32-E72D297353CC}">
                <c16:uniqueId val="{000000A2-0E1F-4721-83AB-AE467E9087BC}"/>
              </c:ext>
            </c:extLst>
          </c:dPt>
          <c:dPt>
            <c:idx val="7"/>
            <c:invertIfNegative val="0"/>
            <c:bubble3D val="0"/>
            <c:spPr>
              <a:solidFill>
                <a:srgbClr val="FFCC66">
                  <a:alpha val="60000"/>
                </a:srgbClr>
              </a:solidFill>
              <a:ln>
                <a:noFill/>
              </a:ln>
              <a:effectLst/>
            </c:spPr>
            <c:extLst>
              <c:ext xmlns:c16="http://schemas.microsoft.com/office/drawing/2014/chart" uri="{C3380CC4-5D6E-409C-BE32-E72D297353CC}">
                <c16:uniqueId val="{000000BA-0E1F-4721-83AB-AE467E9087BC}"/>
              </c:ext>
            </c:extLst>
          </c:dPt>
          <c:dPt>
            <c:idx val="10"/>
            <c:invertIfNegative val="0"/>
            <c:bubble3D val="0"/>
            <c:spPr>
              <a:solidFill>
                <a:srgbClr val="FFCC66">
                  <a:alpha val="60000"/>
                </a:srgbClr>
              </a:solidFill>
              <a:ln>
                <a:noFill/>
              </a:ln>
              <a:effectLst/>
            </c:spPr>
            <c:extLst>
              <c:ext xmlns:c16="http://schemas.microsoft.com/office/drawing/2014/chart" uri="{C3380CC4-5D6E-409C-BE32-E72D297353CC}">
                <c16:uniqueId val="{000000BC-0E1F-4721-83AB-AE467E9087BC}"/>
              </c:ext>
            </c:extLst>
          </c:dPt>
          <c:dPt>
            <c:idx val="12"/>
            <c:invertIfNegative val="0"/>
            <c:bubble3D val="0"/>
            <c:spPr>
              <a:solidFill>
                <a:srgbClr val="FFCC66">
                  <a:alpha val="60000"/>
                </a:srgbClr>
              </a:solidFill>
              <a:ln>
                <a:noFill/>
              </a:ln>
              <a:effectLst/>
            </c:spPr>
            <c:extLst>
              <c:ext xmlns:c16="http://schemas.microsoft.com/office/drawing/2014/chart" uri="{C3380CC4-5D6E-409C-BE32-E72D297353CC}">
                <c16:uniqueId val="{000000BE-0E1F-4721-83AB-AE467E9087BC}"/>
              </c:ext>
            </c:extLst>
          </c:dPt>
          <c:dPt>
            <c:idx val="14"/>
            <c:invertIfNegative val="0"/>
            <c:bubble3D val="0"/>
            <c:spPr>
              <a:solidFill>
                <a:srgbClr val="FFCC66">
                  <a:alpha val="60000"/>
                </a:srgbClr>
              </a:solidFill>
              <a:ln>
                <a:noFill/>
              </a:ln>
              <a:effectLst/>
            </c:spPr>
            <c:extLst>
              <c:ext xmlns:c16="http://schemas.microsoft.com/office/drawing/2014/chart" uri="{C3380CC4-5D6E-409C-BE32-E72D297353CC}">
                <c16:uniqueId val="{000000C0-0E1F-4721-83AB-AE467E9087BC}"/>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'A03'!$A$119:$C$218</c15:sqref>
                  </c15:fullRef>
                </c:ext>
              </c:extLst>
              <c:f>('A03'!$A$147:$C$149,'A03'!$A$184:$C$186,'A03'!$A$210:$C$218)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'A03'!$E$119:$E$218</c15:sqref>
                  </c15:fullRef>
                </c:ext>
              </c:extLst>
              <c:f>('A03'!$E$147:$E$149,'A03'!$E$184:$E$186,'A03'!$E$210:$E$218)</c:f>
              <c:numCache>
                <c:formatCode>0;;;</c:formatCode>
                <c:ptCount val="15"/>
                <c:pt idx="0">
                  <c:v>0</c:v>
                </c:pt>
                <c:pt idx="1">
                  <c:v>11.764705882352942</c:v>
                </c:pt>
                <c:pt idx="3">
                  <c:v>9.615384615384615</c:v>
                </c:pt>
                <c:pt idx="4">
                  <c:v>12</c:v>
                </c:pt>
                <c:pt idx="6">
                  <c:v>4.5454545454545459</c:v>
                </c:pt>
                <c:pt idx="7">
                  <c:v>6.9767441860465116</c:v>
                </c:pt>
                <c:pt idx="9">
                  <c:v>3.225806451612903</c:v>
                </c:pt>
                <c:pt idx="10">
                  <c:v>10.344827586206897</c:v>
                </c:pt>
                <c:pt idx="11">
                  <c:v>6.7961165048543686</c:v>
                </c:pt>
                <c:pt idx="12">
                  <c:v>8.7719298245614041</c:v>
                </c:pt>
                <c:pt idx="13">
                  <c:v>5.3254437869822482</c:v>
                </c:pt>
                <c:pt idx="14">
                  <c:v>9.7826086956521738</c:v>
                </c:pt>
              </c:numCache>
            </c:numRef>
          </c:val>
          <c:extLst>
            <c:ext xmlns:c15="http://schemas.microsoft.com/office/drawing/2012/chart" uri="{02D57815-91ED-43cb-92C2-25804820EDAC}">
              <c15:categoryFilterExceptions>
                <c15:categoryFilterException>
                  <c15:sqref>'A03'!$E$120</c15:sqref>
                  <c15:spPr xmlns:c15="http://schemas.microsoft.com/office/drawing/2012/chart">
                    <a:solidFill>
                      <a:srgbClr val="FFCC66">
                        <a:alpha val="60000"/>
                      </a:srgbClr>
                    </a:solidFill>
                    <a:ln>
                      <a:noFill/>
                    </a:ln>
                    <a:effectLst/>
                  </c15:spPr>
                  <c15:invertIfNegative val="0"/>
                  <c15:bubble3D val="0"/>
                </c15:categoryFilterException>
                <c15:categoryFilterException>
                  <c15:sqref>'A03'!$E$122</c15:sqref>
                  <c15:spPr xmlns:c15="http://schemas.microsoft.com/office/drawing/2012/chart">
                    <a:solidFill>
                      <a:srgbClr val="FFCC66">
                        <a:alpha val="60000"/>
                      </a:srgbClr>
                    </a:solidFill>
                    <a:ln>
                      <a:noFill/>
                    </a:ln>
                    <a:effectLst/>
                  </c15:spPr>
                  <c15:invertIfNegative val="0"/>
                  <c15:bubble3D val="0"/>
                </c15:categoryFilterException>
                <c15:categoryFilterException>
                  <c15:sqref>'A03'!$E$124</c15:sqref>
                  <c15:spPr xmlns:c15="http://schemas.microsoft.com/office/drawing/2012/chart">
                    <a:solidFill>
                      <a:srgbClr val="FFCC66">
                        <a:alpha val="60000"/>
                      </a:srgbClr>
                    </a:solidFill>
                    <a:ln>
                      <a:noFill/>
                    </a:ln>
                    <a:effectLst/>
                  </c15:spPr>
                  <c15:invertIfNegative val="0"/>
                  <c15:bubble3D val="0"/>
                </c15:categoryFilterException>
                <c15:categoryFilterException>
                  <c15:sqref>'A03'!$E$126</c15:sqref>
                  <c15:spPr xmlns:c15="http://schemas.microsoft.com/office/drawing/2012/chart">
                    <a:solidFill>
                      <a:srgbClr val="FFCC66">
                        <a:alpha val="60000"/>
                      </a:srgbClr>
                    </a:solidFill>
                    <a:ln>
                      <a:noFill/>
                    </a:ln>
                    <a:effectLst/>
                  </c15:spPr>
                  <c15:invertIfNegative val="0"/>
                  <c15:bubble3D val="0"/>
                </c15:categoryFilterException>
                <c15:categoryFilterException>
                  <c15:sqref>'A03'!$E$128</c15:sqref>
                  <c15:spPr xmlns:c15="http://schemas.microsoft.com/office/drawing/2012/chart">
                    <a:solidFill>
                      <a:srgbClr val="FFCC66">
                        <a:alpha val="60000"/>
                      </a:srgbClr>
                    </a:solidFill>
                    <a:ln>
                      <a:noFill/>
                    </a:ln>
                    <a:effectLst/>
                  </c15:spPr>
                  <c15:invertIfNegative val="0"/>
                  <c15:bubble3D val="0"/>
                </c15:categoryFilterException>
                <c15:categoryFilterException>
                  <c15:sqref>'A03'!$E$130</c15:sqref>
                  <c15:spPr xmlns:c15="http://schemas.microsoft.com/office/drawing/2012/chart">
                    <a:solidFill>
                      <a:srgbClr val="FFCC66">
                        <a:alpha val="60000"/>
                      </a:srgbClr>
                    </a:solidFill>
                    <a:ln>
                      <a:noFill/>
                    </a:ln>
                    <a:effectLst/>
                  </c15:spPr>
                  <c15:invertIfNegative val="0"/>
                  <c15:bubble3D val="0"/>
                </c15:categoryFilterException>
                <c15:categoryFilterException>
                  <c15:sqref>'A03'!$E$132</c15:sqref>
                  <c15:spPr xmlns:c15="http://schemas.microsoft.com/office/drawing/2012/chart">
                    <a:solidFill>
                      <a:srgbClr val="FFCC66">
                        <a:alpha val="60000"/>
                      </a:srgbClr>
                    </a:solidFill>
                    <a:ln>
                      <a:noFill/>
                    </a:ln>
                    <a:effectLst/>
                  </c15:spPr>
                  <c15:invertIfNegative val="0"/>
                  <c15:bubble3D val="0"/>
                </c15:categoryFilterException>
                <c15:categoryFilterException>
                  <c15:sqref>'A03'!$E$134</c15:sqref>
                  <c15:spPr xmlns:c15="http://schemas.microsoft.com/office/drawing/2012/chart">
                    <a:solidFill>
                      <a:srgbClr val="FFCC66">
                        <a:alpha val="60000"/>
                      </a:srgbClr>
                    </a:solidFill>
                    <a:ln>
                      <a:noFill/>
                    </a:ln>
                    <a:effectLst/>
                  </c15:spPr>
                  <c15:invertIfNegative val="0"/>
                  <c15:bubble3D val="0"/>
                </c15:categoryFilterException>
                <c15:categoryFilterException>
                  <c15:sqref>'A03'!$E$136</c15:sqref>
                  <c15:spPr xmlns:c15="http://schemas.microsoft.com/office/drawing/2012/chart">
                    <a:solidFill>
                      <a:srgbClr val="FFCC66">
                        <a:alpha val="60000"/>
                      </a:srgbClr>
                    </a:solidFill>
                    <a:ln>
                      <a:noFill/>
                    </a:ln>
                    <a:effectLst/>
                  </c15:spPr>
                  <c15:invertIfNegative val="0"/>
                  <c15:bubble3D val="0"/>
                </c15:categoryFilterException>
                <c15:categoryFilterException>
                  <c15:sqref>'A03'!$E$138</c15:sqref>
                  <c15:spPr xmlns:c15="http://schemas.microsoft.com/office/drawing/2012/chart">
                    <a:solidFill>
                      <a:srgbClr val="FFCC66">
                        <a:alpha val="60000"/>
                      </a:srgbClr>
                    </a:solidFill>
                    <a:ln>
                      <a:noFill/>
                    </a:ln>
                    <a:effectLst/>
                  </c15:spPr>
                  <c15:invertIfNegative val="0"/>
                  <c15:bubble3D val="0"/>
                </c15:categoryFilterException>
                <c15:categoryFilterException>
                  <c15:sqref>'A03'!$E$140</c15:sqref>
                  <c15:spPr xmlns:c15="http://schemas.microsoft.com/office/drawing/2012/chart">
                    <a:solidFill>
                      <a:srgbClr val="FFCC66">
                        <a:alpha val="60000"/>
                      </a:srgbClr>
                    </a:solidFill>
                    <a:ln>
                      <a:noFill/>
                    </a:ln>
                    <a:effectLst/>
                  </c15:spPr>
                  <c15:invertIfNegative val="0"/>
                  <c15:bubble3D val="0"/>
                </c15:categoryFilterException>
                <c15:categoryFilterException>
                  <c15:sqref>'A03'!$E$142</c15:sqref>
                  <c15:spPr xmlns:c15="http://schemas.microsoft.com/office/drawing/2012/chart">
                    <a:solidFill>
                      <a:srgbClr val="FFCC66">
                        <a:alpha val="60000"/>
                      </a:srgbClr>
                    </a:solidFill>
                    <a:ln>
                      <a:noFill/>
                    </a:ln>
                    <a:effectLst/>
                  </c15:spPr>
                  <c15:invertIfNegative val="0"/>
                  <c15:bubble3D val="0"/>
                </c15:categoryFilterException>
                <c15:categoryFilterException>
                  <c15:sqref>'A03'!$E$144</c15:sqref>
                  <c15:spPr xmlns:c15="http://schemas.microsoft.com/office/drawing/2012/chart">
                    <a:solidFill>
                      <a:srgbClr val="FFCC66">
                        <a:alpha val="60000"/>
                      </a:srgbClr>
                    </a:solidFill>
                    <a:ln>
                      <a:noFill/>
                    </a:ln>
                    <a:effectLst/>
                  </c15:spPr>
                  <c15:invertIfNegative val="0"/>
                  <c15:bubble3D val="0"/>
                </c15:categoryFilterException>
                <c15:categoryFilterException>
                  <c15:sqref>'A03'!$E$146</c15:sqref>
                  <c15:spPr xmlns:c15="http://schemas.microsoft.com/office/drawing/2012/chart">
                    <a:solidFill>
                      <a:srgbClr val="FFCC66">
                        <a:alpha val="60000"/>
                      </a:srgbClr>
                    </a:solidFill>
                    <a:ln>
                      <a:noFill/>
                    </a:ln>
                    <a:effectLst/>
                  </c15:spPr>
                  <c15:invertIfNegative val="0"/>
                  <c15:bubble3D val="0"/>
                </c15:categoryFilterException>
                <c15:categoryFilterException>
                  <c15:sqref>'A03'!$E$151</c15:sqref>
                  <c15:spPr xmlns:c15="http://schemas.microsoft.com/office/drawing/2012/chart">
                    <a:solidFill>
                      <a:srgbClr val="FFCC66">
                        <a:alpha val="60000"/>
                      </a:srgbClr>
                    </a:solidFill>
                    <a:ln>
                      <a:noFill/>
                    </a:ln>
                    <a:effectLst/>
                  </c15:spPr>
                  <c15:invertIfNegative val="0"/>
                  <c15:bubble3D val="0"/>
                </c15:categoryFilterException>
                <c15:categoryFilterException>
                  <c15:sqref>'A03'!$E$153</c15:sqref>
                  <c15:spPr xmlns:c15="http://schemas.microsoft.com/office/drawing/2012/chart">
                    <a:solidFill>
                      <a:srgbClr val="FFCC66">
                        <a:alpha val="60000"/>
                      </a:srgbClr>
                    </a:solidFill>
                    <a:ln>
                      <a:noFill/>
                    </a:ln>
                    <a:effectLst/>
                  </c15:spPr>
                  <c15:invertIfNegative val="0"/>
                  <c15:bubble3D val="0"/>
                </c15:categoryFilterException>
                <c15:categoryFilterException>
                  <c15:sqref>'A03'!$E$155</c15:sqref>
                  <c15:spPr xmlns:c15="http://schemas.microsoft.com/office/drawing/2012/chart">
                    <a:solidFill>
                      <a:srgbClr val="FFCC66">
                        <a:alpha val="60000"/>
                      </a:srgbClr>
                    </a:solidFill>
                    <a:ln>
                      <a:noFill/>
                    </a:ln>
                    <a:effectLst/>
                  </c15:spPr>
                  <c15:invertIfNegative val="0"/>
                  <c15:bubble3D val="0"/>
                </c15:categoryFilterException>
                <c15:categoryFilterException>
                  <c15:sqref>'A03'!$E$157</c15:sqref>
                  <c15:spPr xmlns:c15="http://schemas.microsoft.com/office/drawing/2012/chart">
                    <a:solidFill>
                      <a:srgbClr val="FFCC66">
                        <a:alpha val="60000"/>
                      </a:srgbClr>
                    </a:solidFill>
                    <a:ln>
                      <a:noFill/>
                    </a:ln>
                    <a:effectLst/>
                  </c15:spPr>
                  <c15:invertIfNegative val="0"/>
                  <c15:bubble3D val="0"/>
                </c15:categoryFilterException>
                <c15:categoryFilterException>
                  <c15:sqref>'A03'!$E$159</c15:sqref>
                  <c15:spPr xmlns:c15="http://schemas.microsoft.com/office/drawing/2012/chart">
                    <a:solidFill>
                      <a:srgbClr val="FFCC66">
                        <a:alpha val="60000"/>
                      </a:srgbClr>
                    </a:solidFill>
                    <a:ln>
                      <a:noFill/>
                    </a:ln>
                    <a:effectLst/>
                  </c15:spPr>
                  <c15:invertIfNegative val="0"/>
                  <c15:bubble3D val="0"/>
                </c15:categoryFilterException>
                <c15:categoryFilterException>
                  <c15:sqref>'A03'!$E$161</c15:sqref>
                  <c15:spPr xmlns:c15="http://schemas.microsoft.com/office/drawing/2012/chart">
                    <a:solidFill>
                      <a:srgbClr val="FFCC66">
                        <a:alpha val="60000"/>
                      </a:srgbClr>
                    </a:solidFill>
                    <a:ln>
                      <a:noFill/>
                    </a:ln>
                    <a:effectLst/>
                  </c15:spPr>
                  <c15:invertIfNegative val="0"/>
                  <c15:bubble3D val="0"/>
                </c15:categoryFilterException>
                <c15:categoryFilterException>
                  <c15:sqref>'A03'!$E$163</c15:sqref>
                  <c15:spPr xmlns:c15="http://schemas.microsoft.com/office/drawing/2012/chart">
                    <a:solidFill>
                      <a:srgbClr val="FFCC66">
                        <a:alpha val="60000"/>
                      </a:srgbClr>
                    </a:solidFill>
                    <a:ln>
                      <a:noFill/>
                    </a:ln>
                    <a:effectLst/>
                  </c15:spPr>
                  <c15:invertIfNegative val="0"/>
                  <c15:bubble3D val="0"/>
                </c15:categoryFilterException>
                <c15:categoryFilterException>
                  <c15:sqref>'A03'!$E$165</c15:sqref>
                  <c15:spPr xmlns:c15="http://schemas.microsoft.com/office/drawing/2012/chart">
                    <a:solidFill>
                      <a:srgbClr val="FFCC66">
                        <a:alpha val="60000"/>
                      </a:srgbClr>
                    </a:solidFill>
                    <a:ln>
                      <a:noFill/>
                    </a:ln>
                    <a:effectLst/>
                  </c15:spPr>
                  <c15:invertIfNegative val="0"/>
                  <c15:bubble3D val="0"/>
                </c15:categoryFilterException>
                <c15:categoryFilterException>
                  <c15:sqref>'A03'!$E$167</c15:sqref>
                  <c15:spPr xmlns:c15="http://schemas.microsoft.com/office/drawing/2012/chart">
                    <a:solidFill>
                      <a:srgbClr val="FFCC66">
                        <a:alpha val="60000"/>
                      </a:srgbClr>
                    </a:solidFill>
                    <a:ln>
                      <a:noFill/>
                    </a:ln>
                    <a:effectLst/>
                  </c15:spPr>
                  <c15:invertIfNegative val="0"/>
                  <c15:bubble3D val="0"/>
                </c15:categoryFilterException>
                <c15:categoryFilterException>
                  <c15:sqref>'A03'!$E$169</c15:sqref>
                  <c15:spPr xmlns:c15="http://schemas.microsoft.com/office/drawing/2012/chart">
                    <a:solidFill>
                      <a:srgbClr val="FFCC66">
                        <a:alpha val="60000"/>
                      </a:srgbClr>
                    </a:solidFill>
                    <a:ln>
                      <a:noFill/>
                    </a:ln>
                    <a:effectLst/>
                  </c15:spPr>
                  <c15:invertIfNegative val="0"/>
                  <c15:bubble3D val="0"/>
                </c15:categoryFilterException>
                <c15:categoryFilterException>
                  <c15:sqref>'A03'!$E$171</c15:sqref>
                  <c15:spPr xmlns:c15="http://schemas.microsoft.com/office/drawing/2012/chart">
                    <a:solidFill>
                      <a:srgbClr val="FFCC66">
                        <a:alpha val="60000"/>
                      </a:srgbClr>
                    </a:solidFill>
                    <a:ln>
                      <a:noFill/>
                    </a:ln>
                    <a:effectLst/>
                  </c15:spPr>
                  <c15:invertIfNegative val="0"/>
                  <c15:bubble3D val="0"/>
                </c15:categoryFilterException>
                <c15:categoryFilterException>
                  <c15:sqref>'A03'!$E$173</c15:sqref>
                  <c15:spPr xmlns:c15="http://schemas.microsoft.com/office/drawing/2012/chart">
                    <a:solidFill>
                      <a:srgbClr val="FFCC66">
                        <a:alpha val="60000"/>
                      </a:srgbClr>
                    </a:solidFill>
                    <a:ln>
                      <a:noFill/>
                    </a:ln>
                    <a:effectLst/>
                  </c15:spPr>
                  <c15:invertIfNegative val="0"/>
                  <c15:bubble3D val="0"/>
                </c15:categoryFilterException>
                <c15:categoryFilterException>
                  <c15:sqref>'A03'!$E$175</c15:sqref>
                  <c15:spPr xmlns:c15="http://schemas.microsoft.com/office/drawing/2012/chart">
                    <a:solidFill>
                      <a:srgbClr val="FFCC66">
                        <a:alpha val="60000"/>
                      </a:srgbClr>
                    </a:solidFill>
                    <a:ln>
                      <a:noFill/>
                    </a:ln>
                    <a:effectLst/>
                  </c15:spPr>
                  <c15:invertIfNegative val="0"/>
                  <c15:bubble3D val="0"/>
                </c15:categoryFilterException>
                <c15:categoryFilterException>
                  <c15:sqref>'A03'!$E$177</c15:sqref>
                  <c15:spPr xmlns:c15="http://schemas.microsoft.com/office/drawing/2012/chart">
                    <a:solidFill>
                      <a:srgbClr val="FFCC66">
                        <a:alpha val="60000"/>
                      </a:srgbClr>
                    </a:solidFill>
                    <a:ln>
                      <a:noFill/>
                    </a:ln>
                    <a:effectLst/>
                  </c15:spPr>
                  <c15:invertIfNegative val="0"/>
                  <c15:bubble3D val="0"/>
                </c15:categoryFilterException>
                <c15:categoryFilterException>
                  <c15:sqref>'A03'!$E$179</c15:sqref>
                  <c15:spPr xmlns:c15="http://schemas.microsoft.com/office/drawing/2012/chart">
                    <a:solidFill>
                      <a:srgbClr val="FFCC66">
                        <a:alpha val="60000"/>
                      </a:srgbClr>
                    </a:solidFill>
                    <a:ln>
                      <a:noFill/>
                    </a:ln>
                    <a:effectLst/>
                  </c15:spPr>
                  <c15:invertIfNegative val="0"/>
                  <c15:bubble3D val="0"/>
                </c15:categoryFilterException>
                <c15:categoryFilterException>
                  <c15:sqref>'A03'!$E$181</c15:sqref>
                  <c15:spPr xmlns:c15="http://schemas.microsoft.com/office/drawing/2012/chart">
                    <a:solidFill>
                      <a:srgbClr val="FFCC66">
                        <a:alpha val="60000"/>
                      </a:srgbClr>
                    </a:solidFill>
                    <a:ln>
                      <a:noFill/>
                    </a:ln>
                    <a:effectLst/>
                  </c15:spPr>
                  <c15:invertIfNegative val="0"/>
                  <c15:bubble3D val="0"/>
                </c15:categoryFilterException>
                <c15:categoryFilterException>
                  <c15:sqref>'A03'!$E$183</c15:sqref>
                  <c15:spPr xmlns:c15="http://schemas.microsoft.com/office/drawing/2012/chart">
                    <a:solidFill>
                      <a:srgbClr val="FFCC66">
                        <a:alpha val="60000"/>
                      </a:srgbClr>
                    </a:solidFill>
                    <a:ln>
                      <a:noFill/>
                    </a:ln>
                    <a:effectLst/>
                  </c15:spPr>
                  <c15:invertIfNegative val="0"/>
                  <c15:bubble3D val="0"/>
                </c15:categoryFilterException>
                <c15:categoryFilterException>
                  <c15:sqref>'A03'!$E$188</c15:sqref>
                  <c15:spPr xmlns:c15="http://schemas.microsoft.com/office/drawing/2012/chart">
                    <a:solidFill>
                      <a:srgbClr val="FFCC66">
                        <a:alpha val="60000"/>
                      </a:srgbClr>
                    </a:solidFill>
                    <a:ln>
                      <a:noFill/>
                    </a:ln>
                    <a:effectLst/>
                  </c15:spPr>
                  <c15:invertIfNegative val="0"/>
                  <c15:bubble3D val="0"/>
                </c15:categoryFilterException>
                <c15:categoryFilterException>
                  <c15:sqref>'A03'!$E$190</c15:sqref>
                  <c15:spPr xmlns:c15="http://schemas.microsoft.com/office/drawing/2012/chart">
                    <a:solidFill>
                      <a:srgbClr val="FFCC66">
                        <a:alpha val="60000"/>
                      </a:srgbClr>
                    </a:solidFill>
                    <a:ln>
                      <a:noFill/>
                    </a:ln>
                    <a:effectLst/>
                  </c15:spPr>
                  <c15:invertIfNegative val="0"/>
                  <c15:bubble3D val="0"/>
                </c15:categoryFilterException>
                <c15:categoryFilterException>
                  <c15:sqref>'A03'!$E$192</c15:sqref>
                  <c15:spPr xmlns:c15="http://schemas.microsoft.com/office/drawing/2012/chart">
                    <a:solidFill>
                      <a:srgbClr val="FFCC66">
                        <a:alpha val="60000"/>
                      </a:srgbClr>
                    </a:solidFill>
                    <a:ln>
                      <a:noFill/>
                    </a:ln>
                    <a:effectLst/>
                  </c15:spPr>
                  <c15:invertIfNegative val="0"/>
                  <c15:bubble3D val="0"/>
                </c15:categoryFilterException>
                <c15:categoryFilterException>
                  <c15:sqref>'A03'!$E$194</c15:sqref>
                  <c15:spPr xmlns:c15="http://schemas.microsoft.com/office/drawing/2012/chart">
                    <a:solidFill>
                      <a:srgbClr val="FFCC66">
                        <a:alpha val="60000"/>
                      </a:srgbClr>
                    </a:solidFill>
                    <a:ln>
                      <a:noFill/>
                    </a:ln>
                    <a:effectLst/>
                  </c15:spPr>
                  <c15:invertIfNegative val="0"/>
                  <c15:bubble3D val="0"/>
                </c15:categoryFilterException>
                <c15:categoryFilterException>
                  <c15:sqref>'A03'!$E$196</c15:sqref>
                  <c15:spPr xmlns:c15="http://schemas.microsoft.com/office/drawing/2012/chart">
                    <a:solidFill>
                      <a:srgbClr val="FFCC66">
                        <a:alpha val="60000"/>
                      </a:srgbClr>
                    </a:solidFill>
                    <a:ln>
                      <a:noFill/>
                    </a:ln>
                    <a:effectLst/>
                  </c15:spPr>
                  <c15:invertIfNegative val="0"/>
                  <c15:bubble3D val="0"/>
                </c15:categoryFilterException>
                <c15:categoryFilterException>
                  <c15:sqref>'A03'!$E$198</c15:sqref>
                  <c15:spPr xmlns:c15="http://schemas.microsoft.com/office/drawing/2012/chart">
                    <a:solidFill>
                      <a:srgbClr val="FFCC66">
                        <a:alpha val="60000"/>
                      </a:srgbClr>
                    </a:solidFill>
                    <a:ln>
                      <a:noFill/>
                    </a:ln>
                    <a:effectLst/>
                  </c15:spPr>
                  <c15:invertIfNegative val="0"/>
                  <c15:bubble3D val="0"/>
                </c15:categoryFilterException>
                <c15:categoryFilterException>
                  <c15:sqref>'A03'!$E$200</c15:sqref>
                  <c15:spPr xmlns:c15="http://schemas.microsoft.com/office/drawing/2012/chart">
                    <a:solidFill>
                      <a:srgbClr val="FFCC66">
                        <a:alpha val="60000"/>
                      </a:srgbClr>
                    </a:solidFill>
                    <a:ln>
                      <a:noFill/>
                    </a:ln>
                    <a:effectLst/>
                  </c15:spPr>
                  <c15:invertIfNegative val="0"/>
                  <c15:bubble3D val="0"/>
                </c15:categoryFilterException>
                <c15:categoryFilterException>
                  <c15:sqref>'A03'!$E$202</c15:sqref>
                  <c15:spPr xmlns:c15="http://schemas.microsoft.com/office/drawing/2012/chart">
                    <a:solidFill>
                      <a:srgbClr val="FFCC66">
                        <a:alpha val="60000"/>
                      </a:srgbClr>
                    </a:solidFill>
                    <a:ln>
                      <a:noFill/>
                    </a:ln>
                    <a:effectLst/>
                  </c15:spPr>
                  <c15:invertIfNegative val="0"/>
                  <c15:bubble3D val="0"/>
                </c15:categoryFilterException>
                <c15:categoryFilterException>
                  <c15:sqref>'A03'!$E$204</c15:sqref>
                  <c15:spPr xmlns:c15="http://schemas.microsoft.com/office/drawing/2012/chart">
                    <a:solidFill>
                      <a:srgbClr val="FFCC66">
                        <a:alpha val="60000"/>
                      </a:srgbClr>
                    </a:solidFill>
                    <a:ln>
                      <a:noFill/>
                    </a:ln>
                    <a:effectLst/>
                  </c15:spPr>
                  <c15:invertIfNegative val="0"/>
                  <c15:bubble3D val="0"/>
                </c15:categoryFilterException>
                <c15:categoryFilterException>
                  <c15:sqref>'A03'!$E$207</c15:sqref>
                  <c15:spPr xmlns:c15="http://schemas.microsoft.com/office/drawing/2012/chart">
                    <a:solidFill>
                      <a:srgbClr val="FFCC66">
                        <a:alpha val="60000"/>
                      </a:srgbClr>
                    </a:solidFill>
                    <a:ln>
                      <a:noFill/>
                    </a:ln>
                    <a:effectLst/>
                  </c15:spPr>
                  <c15:invertIfNegative val="0"/>
                  <c15:bubble3D val="0"/>
                </c15:categoryFilterException>
                <c15:categoryFilterException>
                  <c15:sqref>'A03'!$E$209</c15:sqref>
                  <c15:spPr xmlns:c15="http://schemas.microsoft.com/office/drawing/2012/chart">
                    <a:solidFill>
                      <a:srgbClr val="FFCC66">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C1-0E1F-4721-83AB-AE467E9087BC}"/>
            </c:ext>
          </c:extLst>
        </c:ser>
        <c:ser>
          <c:idx val="2"/>
          <c:order val="2"/>
          <c:tx>
            <c:strRef>
              <c:f>'A03'!$F$118</c:f>
              <c:strCache>
                <c:ptCount val="1"/>
                <c:pt idx="0">
                  <c:v>Ja, flera gånger</c:v>
                </c:pt>
              </c:strCache>
            </c:strRef>
          </c:tx>
          <c:spPr>
            <a:solidFill>
              <a:srgbClr val="E63900"/>
            </a:solidFill>
            <a:ln>
              <a:noFill/>
            </a:ln>
            <a:effectLst/>
          </c:spPr>
          <c:invertIfNegative val="0"/>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DF-0E1F-4721-83AB-AE467E9087BC}"/>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103-0E1F-4721-83AB-AE467E9087BC}"/>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11B-0E1F-4721-83AB-AE467E9087BC}"/>
              </c:ext>
            </c:extLst>
          </c:dPt>
          <c:dPt>
            <c:idx val="10"/>
            <c:invertIfNegative val="0"/>
            <c:bubble3D val="0"/>
            <c:spPr>
              <a:solidFill>
                <a:srgbClr val="E63900">
                  <a:alpha val="60000"/>
                </a:srgbClr>
              </a:solidFill>
              <a:ln>
                <a:noFill/>
              </a:ln>
              <a:effectLst/>
            </c:spPr>
            <c:extLst>
              <c:ext xmlns:c16="http://schemas.microsoft.com/office/drawing/2014/chart" uri="{C3380CC4-5D6E-409C-BE32-E72D297353CC}">
                <c16:uniqueId val="{0000011D-0E1F-4721-83AB-AE467E9087BC}"/>
              </c:ext>
            </c:extLst>
          </c:dPt>
          <c:dPt>
            <c:idx val="12"/>
            <c:invertIfNegative val="0"/>
            <c:bubble3D val="0"/>
            <c:spPr>
              <a:solidFill>
                <a:srgbClr val="E63900">
                  <a:alpha val="60000"/>
                </a:srgbClr>
              </a:solidFill>
              <a:ln>
                <a:noFill/>
              </a:ln>
              <a:effectLst/>
            </c:spPr>
            <c:extLst>
              <c:ext xmlns:c16="http://schemas.microsoft.com/office/drawing/2014/chart" uri="{C3380CC4-5D6E-409C-BE32-E72D297353CC}">
                <c16:uniqueId val="{0000011F-0E1F-4721-83AB-AE467E9087BC}"/>
              </c:ext>
            </c:extLst>
          </c:dPt>
          <c:dPt>
            <c:idx val="14"/>
            <c:invertIfNegative val="0"/>
            <c:bubble3D val="0"/>
            <c:spPr>
              <a:solidFill>
                <a:srgbClr val="E63900">
                  <a:alpha val="60000"/>
                </a:srgbClr>
              </a:solidFill>
              <a:ln>
                <a:noFill/>
              </a:ln>
              <a:effectLst/>
            </c:spPr>
            <c:extLst>
              <c:ext xmlns:c16="http://schemas.microsoft.com/office/drawing/2014/chart" uri="{C3380CC4-5D6E-409C-BE32-E72D297353CC}">
                <c16:uniqueId val="{00000121-0E1F-4721-83AB-AE467E9087BC}"/>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'A03'!$A$119:$C$218</c15:sqref>
                  </c15:fullRef>
                </c:ext>
              </c:extLst>
              <c:f>('A03'!$A$147:$C$149,'A03'!$A$184:$C$186,'A03'!$A$210:$C$218)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'A03'!$F$119:$F$218</c15:sqref>
                  </c15:fullRef>
                </c:ext>
              </c:extLst>
              <c:f>('A03'!$F$147:$F$149,'A03'!$F$184:$F$186,'A03'!$F$210:$F$218)</c:f>
              <c:numCache>
                <c:formatCode>0;;;</c:formatCode>
                <c:ptCount val="15"/>
                <c:pt idx="0">
                  <c:v>0</c:v>
                </c:pt>
                <c:pt idx="1">
                  <c:v>11.764705882352942</c:v>
                </c:pt>
                <c:pt idx="3">
                  <c:v>1.9230769230769231</c:v>
                </c:pt>
                <c:pt idx="4">
                  <c:v>4</c:v>
                </c:pt>
                <c:pt idx="6">
                  <c:v>3.4090909090909092</c:v>
                </c:pt>
                <c:pt idx="7">
                  <c:v>4.6511627906976747</c:v>
                </c:pt>
                <c:pt idx="9">
                  <c:v>1.6129032258064515</c:v>
                </c:pt>
                <c:pt idx="10">
                  <c:v>6.8965517241379306</c:v>
                </c:pt>
                <c:pt idx="11">
                  <c:v>1.941747572815534</c:v>
                </c:pt>
                <c:pt idx="12">
                  <c:v>5.2631578947368425</c:v>
                </c:pt>
                <c:pt idx="13">
                  <c:v>2.3668639053254439</c:v>
                </c:pt>
                <c:pt idx="14">
                  <c:v>5.4347826086956523</c:v>
                </c:pt>
              </c:numCache>
            </c:numRef>
          </c:val>
          <c:extLst xmlns:c15="http://schemas.microsoft.com/office/drawing/2012/chart">
            <c:ext xmlns:c15="http://schemas.microsoft.com/office/drawing/2012/chart" uri="{02D57815-91ED-43cb-92C2-25804820EDAC}">
              <c15:categoryFilterExceptions>
                <c15:categoryFilterException>
                  <c15:sqref>'A03'!$F$120</c15:sqref>
                  <c15:spPr xmlns:c15="http://schemas.microsoft.com/office/drawing/2012/chart">
                    <a:solidFill>
                      <a:srgbClr val="E63900">
                        <a:alpha val="60000"/>
                      </a:srgbClr>
                    </a:solidFill>
                    <a:ln>
                      <a:noFill/>
                    </a:ln>
                    <a:effectLst/>
                  </c15:spPr>
                  <c15:invertIfNegative val="0"/>
                  <c15:bubble3D val="0"/>
                </c15:categoryFilterException>
                <c15:categoryFilterException>
                  <c15:sqref>'A03'!$F$122</c15:sqref>
                  <c15:spPr xmlns:c15="http://schemas.microsoft.com/office/drawing/2012/chart">
                    <a:solidFill>
                      <a:srgbClr val="E63900">
                        <a:alpha val="60000"/>
                      </a:srgbClr>
                    </a:solidFill>
                    <a:ln>
                      <a:noFill/>
                    </a:ln>
                    <a:effectLst/>
                  </c15:spPr>
                  <c15:invertIfNegative val="0"/>
                  <c15:bubble3D val="0"/>
                </c15:categoryFilterException>
                <c15:categoryFilterException>
                  <c15:sqref>'A03'!$F$124</c15:sqref>
                  <c15:spPr xmlns:c15="http://schemas.microsoft.com/office/drawing/2012/chart">
                    <a:solidFill>
                      <a:srgbClr val="E63900">
                        <a:alpha val="60000"/>
                      </a:srgbClr>
                    </a:solidFill>
                    <a:ln>
                      <a:noFill/>
                    </a:ln>
                    <a:effectLst/>
                  </c15:spPr>
                  <c15:invertIfNegative val="0"/>
                  <c15:bubble3D val="0"/>
                </c15:categoryFilterException>
                <c15:categoryFilterException>
                  <c15:sqref>'A03'!$F$126</c15:sqref>
                  <c15:spPr xmlns:c15="http://schemas.microsoft.com/office/drawing/2012/chart">
                    <a:solidFill>
                      <a:srgbClr val="E63900">
                        <a:alpha val="60000"/>
                      </a:srgbClr>
                    </a:solidFill>
                    <a:ln>
                      <a:noFill/>
                    </a:ln>
                    <a:effectLst/>
                  </c15:spPr>
                  <c15:invertIfNegative val="0"/>
                  <c15:bubble3D val="0"/>
                </c15:categoryFilterException>
                <c15:categoryFilterException>
                  <c15:sqref>'A03'!$F$128</c15:sqref>
                  <c15:spPr xmlns:c15="http://schemas.microsoft.com/office/drawing/2012/chart">
                    <a:solidFill>
                      <a:srgbClr val="E63900">
                        <a:alpha val="60000"/>
                      </a:srgbClr>
                    </a:solidFill>
                    <a:ln>
                      <a:noFill/>
                    </a:ln>
                    <a:effectLst/>
                  </c15:spPr>
                  <c15:invertIfNegative val="0"/>
                  <c15:bubble3D val="0"/>
                </c15:categoryFilterException>
                <c15:categoryFilterException>
                  <c15:sqref>'A03'!$F$130</c15:sqref>
                  <c15:spPr xmlns:c15="http://schemas.microsoft.com/office/drawing/2012/chart">
                    <a:solidFill>
                      <a:srgbClr val="E63900">
                        <a:alpha val="60000"/>
                      </a:srgbClr>
                    </a:solidFill>
                    <a:ln>
                      <a:noFill/>
                    </a:ln>
                    <a:effectLst/>
                  </c15:spPr>
                  <c15:invertIfNegative val="0"/>
                  <c15:bubble3D val="0"/>
                </c15:categoryFilterException>
                <c15:categoryFilterException>
                  <c15:sqref>'A03'!$F$132</c15:sqref>
                  <c15:spPr xmlns:c15="http://schemas.microsoft.com/office/drawing/2012/chart">
                    <a:solidFill>
                      <a:srgbClr val="E63900">
                        <a:alpha val="60000"/>
                      </a:srgbClr>
                    </a:solidFill>
                    <a:ln>
                      <a:noFill/>
                    </a:ln>
                    <a:effectLst/>
                  </c15:spPr>
                  <c15:invertIfNegative val="0"/>
                  <c15:bubble3D val="0"/>
                </c15:categoryFilterException>
                <c15:categoryFilterException>
                  <c15:sqref>'A03'!$F$134</c15:sqref>
                  <c15:spPr xmlns:c15="http://schemas.microsoft.com/office/drawing/2012/chart">
                    <a:solidFill>
                      <a:srgbClr val="E63900">
                        <a:alpha val="60000"/>
                      </a:srgbClr>
                    </a:solidFill>
                    <a:ln>
                      <a:noFill/>
                    </a:ln>
                    <a:effectLst/>
                  </c15:spPr>
                  <c15:invertIfNegative val="0"/>
                  <c15:bubble3D val="0"/>
                </c15:categoryFilterException>
                <c15:categoryFilterException>
                  <c15:sqref>'A03'!$F$136</c15:sqref>
                  <c15:spPr xmlns:c15="http://schemas.microsoft.com/office/drawing/2012/chart">
                    <a:solidFill>
                      <a:srgbClr val="E63900">
                        <a:alpha val="60000"/>
                      </a:srgbClr>
                    </a:solidFill>
                    <a:ln>
                      <a:noFill/>
                    </a:ln>
                    <a:effectLst/>
                  </c15:spPr>
                  <c15:invertIfNegative val="0"/>
                  <c15:bubble3D val="0"/>
                </c15:categoryFilterException>
                <c15:categoryFilterException>
                  <c15:sqref>'A03'!$F$138</c15:sqref>
                  <c15:spPr xmlns:c15="http://schemas.microsoft.com/office/drawing/2012/chart">
                    <a:solidFill>
                      <a:srgbClr val="E63900">
                        <a:alpha val="60000"/>
                      </a:srgbClr>
                    </a:solidFill>
                    <a:ln>
                      <a:noFill/>
                    </a:ln>
                    <a:effectLst/>
                  </c15:spPr>
                  <c15:invertIfNegative val="0"/>
                  <c15:bubble3D val="0"/>
                </c15:categoryFilterException>
                <c15:categoryFilterException>
                  <c15:sqref>'A03'!$F$140</c15:sqref>
                  <c15:spPr xmlns:c15="http://schemas.microsoft.com/office/drawing/2012/chart">
                    <a:solidFill>
                      <a:srgbClr val="E63900">
                        <a:alpha val="60000"/>
                      </a:srgbClr>
                    </a:solidFill>
                    <a:ln>
                      <a:noFill/>
                    </a:ln>
                    <a:effectLst/>
                  </c15:spPr>
                  <c15:invertIfNegative val="0"/>
                  <c15:bubble3D val="0"/>
                </c15:categoryFilterException>
                <c15:categoryFilterException>
                  <c15:sqref>'A03'!$F$142</c15:sqref>
                  <c15:spPr xmlns:c15="http://schemas.microsoft.com/office/drawing/2012/chart">
                    <a:solidFill>
                      <a:srgbClr val="E63900">
                        <a:alpha val="60000"/>
                      </a:srgbClr>
                    </a:solidFill>
                    <a:ln>
                      <a:noFill/>
                    </a:ln>
                    <a:effectLst/>
                  </c15:spPr>
                  <c15:invertIfNegative val="0"/>
                  <c15:bubble3D val="0"/>
                </c15:categoryFilterException>
                <c15:categoryFilterException>
                  <c15:sqref>'A03'!$F$144</c15:sqref>
                  <c15:spPr xmlns:c15="http://schemas.microsoft.com/office/drawing/2012/chart">
                    <a:solidFill>
                      <a:srgbClr val="E63900">
                        <a:alpha val="60000"/>
                      </a:srgbClr>
                    </a:solidFill>
                    <a:ln>
                      <a:noFill/>
                    </a:ln>
                    <a:effectLst/>
                  </c15:spPr>
                  <c15:invertIfNegative val="0"/>
                  <c15:bubble3D val="0"/>
                </c15:categoryFilterException>
                <c15:categoryFilterException>
                  <c15:sqref>'A03'!$F$146</c15:sqref>
                  <c15:spPr xmlns:c15="http://schemas.microsoft.com/office/drawing/2012/chart">
                    <a:solidFill>
                      <a:srgbClr val="E63900">
                        <a:alpha val="60000"/>
                      </a:srgbClr>
                    </a:solidFill>
                    <a:ln>
                      <a:noFill/>
                    </a:ln>
                    <a:effectLst/>
                  </c15:spPr>
                  <c15:invertIfNegative val="0"/>
                  <c15:bubble3D val="0"/>
                </c15:categoryFilterException>
                <c15:categoryFilterException>
                  <c15:sqref>'A03'!$F$151</c15:sqref>
                  <c15:spPr xmlns:c15="http://schemas.microsoft.com/office/drawing/2012/chart">
                    <a:solidFill>
                      <a:srgbClr val="E63900">
                        <a:alpha val="60000"/>
                      </a:srgbClr>
                    </a:solidFill>
                    <a:ln>
                      <a:noFill/>
                    </a:ln>
                    <a:effectLst/>
                  </c15:spPr>
                  <c15:invertIfNegative val="0"/>
                  <c15:bubble3D val="0"/>
                </c15:categoryFilterException>
                <c15:categoryFilterException>
                  <c15:sqref>'A03'!$F$153</c15:sqref>
                  <c15:spPr xmlns:c15="http://schemas.microsoft.com/office/drawing/2012/chart">
                    <a:solidFill>
                      <a:srgbClr val="E63900">
                        <a:alpha val="60000"/>
                      </a:srgbClr>
                    </a:solidFill>
                    <a:ln>
                      <a:noFill/>
                    </a:ln>
                    <a:effectLst/>
                  </c15:spPr>
                  <c15:invertIfNegative val="0"/>
                  <c15:bubble3D val="0"/>
                </c15:categoryFilterException>
                <c15:categoryFilterException>
                  <c15:sqref>'A03'!$F$155</c15:sqref>
                  <c15:spPr xmlns:c15="http://schemas.microsoft.com/office/drawing/2012/chart">
                    <a:solidFill>
                      <a:srgbClr val="E63900">
                        <a:alpha val="60000"/>
                      </a:srgbClr>
                    </a:solidFill>
                    <a:ln>
                      <a:noFill/>
                    </a:ln>
                    <a:effectLst/>
                  </c15:spPr>
                  <c15:invertIfNegative val="0"/>
                  <c15:bubble3D val="0"/>
                </c15:categoryFilterException>
                <c15:categoryFilterException>
                  <c15:sqref>'A03'!$F$157</c15:sqref>
                  <c15:spPr xmlns:c15="http://schemas.microsoft.com/office/drawing/2012/chart">
                    <a:solidFill>
                      <a:srgbClr val="E63900">
                        <a:alpha val="60000"/>
                      </a:srgbClr>
                    </a:solidFill>
                    <a:ln>
                      <a:noFill/>
                    </a:ln>
                    <a:effectLst/>
                  </c15:spPr>
                  <c15:invertIfNegative val="0"/>
                  <c15:bubble3D val="0"/>
                </c15:categoryFilterException>
                <c15:categoryFilterException>
                  <c15:sqref>'A03'!$F$159</c15:sqref>
                  <c15:spPr xmlns:c15="http://schemas.microsoft.com/office/drawing/2012/chart">
                    <a:solidFill>
                      <a:srgbClr val="E63900">
                        <a:alpha val="60000"/>
                      </a:srgbClr>
                    </a:solidFill>
                    <a:ln>
                      <a:noFill/>
                    </a:ln>
                    <a:effectLst/>
                  </c15:spPr>
                  <c15:invertIfNegative val="0"/>
                  <c15:bubble3D val="0"/>
                </c15:categoryFilterException>
                <c15:categoryFilterException>
                  <c15:sqref>'A03'!$F$161</c15:sqref>
                  <c15:spPr xmlns:c15="http://schemas.microsoft.com/office/drawing/2012/chart">
                    <a:solidFill>
                      <a:srgbClr val="E63900">
                        <a:alpha val="60000"/>
                      </a:srgbClr>
                    </a:solidFill>
                    <a:ln>
                      <a:noFill/>
                    </a:ln>
                    <a:effectLst/>
                  </c15:spPr>
                  <c15:invertIfNegative val="0"/>
                  <c15:bubble3D val="0"/>
                </c15:categoryFilterException>
                <c15:categoryFilterException>
                  <c15:sqref>'A03'!$F$163</c15:sqref>
                  <c15:spPr xmlns:c15="http://schemas.microsoft.com/office/drawing/2012/chart">
                    <a:solidFill>
                      <a:srgbClr val="E63900">
                        <a:alpha val="60000"/>
                      </a:srgbClr>
                    </a:solidFill>
                    <a:ln>
                      <a:noFill/>
                    </a:ln>
                    <a:effectLst/>
                  </c15:spPr>
                  <c15:invertIfNegative val="0"/>
                  <c15:bubble3D val="0"/>
                </c15:categoryFilterException>
                <c15:categoryFilterException>
                  <c15:sqref>'A03'!$F$165</c15:sqref>
                  <c15:spPr xmlns:c15="http://schemas.microsoft.com/office/drawing/2012/chart">
                    <a:solidFill>
                      <a:srgbClr val="E63900">
                        <a:alpha val="60000"/>
                      </a:srgbClr>
                    </a:solidFill>
                    <a:ln>
                      <a:noFill/>
                    </a:ln>
                    <a:effectLst/>
                  </c15:spPr>
                  <c15:invertIfNegative val="0"/>
                  <c15:bubble3D val="0"/>
                </c15:categoryFilterException>
                <c15:categoryFilterException>
                  <c15:sqref>'A03'!$F$167</c15:sqref>
                  <c15:spPr xmlns:c15="http://schemas.microsoft.com/office/drawing/2012/chart">
                    <a:solidFill>
                      <a:srgbClr val="E63900">
                        <a:alpha val="60000"/>
                      </a:srgbClr>
                    </a:solidFill>
                    <a:ln>
                      <a:noFill/>
                    </a:ln>
                    <a:effectLst/>
                  </c15:spPr>
                  <c15:invertIfNegative val="0"/>
                  <c15:bubble3D val="0"/>
                </c15:categoryFilterException>
                <c15:categoryFilterException>
                  <c15:sqref>'A03'!$F$169</c15:sqref>
                  <c15:spPr xmlns:c15="http://schemas.microsoft.com/office/drawing/2012/chart">
                    <a:solidFill>
                      <a:srgbClr val="E63900">
                        <a:alpha val="60000"/>
                      </a:srgbClr>
                    </a:solidFill>
                    <a:ln>
                      <a:noFill/>
                    </a:ln>
                    <a:effectLst/>
                  </c15:spPr>
                  <c15:invertIfNegative val="0"/>
                  <c15:bubble3D val="0"/>
                </c15:categoryFilterException>
                <c15:categoryFilterException>
                  <c15:sqref>'A03'!$F$171</c15:sqref>
                  <c15:spPr xmlns:c15="http://schemas.microsoft.com/office/drawing/2012/chart">
                    <a:solidFill>
                      <a:srgbClr val="E63900">
                        <a:alpha val="60000"/>
                      </a:srgbClr>
                    </a:solidFill>
                    <a:ln>
                      <a:noFill/>
                    </a:ln>
                    <a:effectLst/>
                  </c15:spPr>
                  <c15:invertIfNegative val="0"/>
                  <c15:bubble3D val="0"/>
                </c15:categoryFilterException>
                <c15:categoryFilterException>
                  <c15:sqref>'A03'!$F$173</c15:sqref>
                  <c15:spPr xmlns:c15="http://schemas.microsoft.com/office/drawing/2012/chart">
                    <a:solidFill>
                      <a:srgbClr val="E63900">
                        <a:alpha val="60000"/>
                      </a:srgbClr>
                    </a:solidFill>
                    <a:ln>
                      <a:noFill/>
                    </a:ln>
                    <a:effectLst/>
                  </c15:spPr>
                  <c15:invertIfNegative val="0"/>
                  <c15:bubble3D val="0"/>
                </c15:categoryFilterException>
                <c15:categoryFilterException>
                  <c15:sqref>'A03'!$F$175</c15:sqref>
                  <c15:spPr xmlns:c15="http://schemas.microsoft.com/office/drawing/2012/chart">
                    <a:solidFill>
                      <a:srgbClr val="E63900">
                        <a:alpha val="60000"/>
                      </a:srgbClr>
                    </a:solidFill>
                    <a:ln>
                      <a:noFill/>
                    </a:ln>
                    <a:effectLst/>
                  </c15:spPr>
                  <c15:invertIfNegative val="0"/>
                  <c15:bubble3D val="0"/>
                </c15:categoryFilterException>
                <c15:categoryFilterException>
                  <c15:sqref>'A03'!$F$177</c15:sqref>
                  <c15:spPr xmlns:c15="http://schemas.microsoft.com/office/drawing/2012/chart">
                    <a:solidFill>
                      <a:srgbClr val="E63900">
                        <a:alpha val="60000"/>
                      </a:srgbClr>
                    </a:solidFill>
                    <a:ln>
                      <a:noFill/>
                    </a:ln>
                    <a:effectLst/>
                  </c15:spPr>
                  <c15:invertIfNegative val="0"/>
                  <c15:bubble3D val="0"/>
                </c15:categoryFilterException>
                <c15:categoryFilterException>
                  <c15:sqref>'A03'!$F$179</c15:sqref>
                  <c15:spPr xmlns:c15="http://schemas.microsoft.com/office/drawing/2012/chart">
                    <a:solidFill>
                      <a:srgbClr val="E63900">
                        <a:alpha val="60000"/>
                      </a:srgbClr>
                    </a:solidFill>
                    <a:ln>
                      <a:noFill/>
                    </a:ln>
                    <a:effectLst/>
                  </c15:spPr>
                  <c15:invertIfNegative val="0"/>
                  <c15:bubble3D val="0"/>
                </c15:categoryFilterException>
                <c15:categoryFilterException>
                  <c15:sqref>'A03'!$F$181</c15:sqref>
                  <c15:spPr xmlns:c15="http://schemas.microsoft.com/office/drawing/2012/chart">
                    <a:solidFill>
                      <a:srgbClr val="E63900">
                        <a:alpha val="60000"/>
                      </a:srgbClr>
                    </a:solidFill>
                    <a:ln>
                      <a:noFill/>
                    </a:ln>
                    <a:effectLst/>
                  </c15:spPr>
                  <c15:invertIfNegative val="0"/>
                  <c15:bubble3D val="0"/>
                </c15:categoryFilterException>
                <c15:categoryFilterException>
                  <c15:sqref>'A03'!$F$183</c15:sqref>
                  <c15:spPr xmlns:c15="http://schemas.microsoft.com/office/drawing/2012/chart">
                    <a:solidFill>
                      <a:srgbClr val="E63900">
                        <a:alpha val="60000"/>
                      </a:srgbClr>
                    </a:solidFill>
                    <a:ln>
                      <a:noFill/>
                    </a:ln>
                    <a:effectLst/>
                  </c15:spPr>
                  <c15:invertIfNegative val="0"/>
                  <c15:bubble3D val="0"/>
                </c15:categoryFilterException>
                <c15:categoryFilterException>
                  <c15:sqref>'A03'!$F$188</c15:sqref>
                  <c15:spPr xmlns:c15="http://schemas.microsoft.com/office/drawing/2012/chart">
                    <a:solidFill>
                      <a:srgbClr val="E63900">
                        <a:alpha val="60000"/>
                      </a:srgbClr>
                    </a:solidFill>
                    <a:ln>
                      <a:noFill/>
                    </a:ln>
                    <a:effectLst/>
                  </c15:spPr>
                  <c15:invertIfNegative val="0"/>
                  <c15:bubble3D val="0"/>
                </c15:categoryFilterException>
                <c15:categoryFilterException>
                  <c15:sqref>'A03'!$F$190</c15:sqref>
                  <c15:spPr xmlns:c15="http://schemas.microsoft.com/office/drawing/2012/chart">
                    <a:solidFill>
                      <a:srgbClr val="E63900">
                        <a:alpha val="60000"/>
                      </a:srgbClr>
                    </a:solidFill>
                    <a:ln>
                      <a:noFill/>
                    </a:ln>
                    <a:effectLst/>
                  </c15:spPr>
                  <c15:invertIfNegative val="0"/>
                  <c15:bubble3D val="0"/>
                </c15:categoryFilterException>
                <c15:categoryFilterException>
                  <c15:sqref>'A03'!$F$192</c15:sqref>
                  <c15:spPr xmlns:c15="http://schemas.microsoft.com/office/drawing/2012/chart">
                    <a:solidFill>
                      <a:srgbClr val="E63900">
                        <a:alpha val="60000"/>
                      </a:srgbClr>
                    </a:solidFill>
                    <a:ln>
                      <a:noFill/>
                    </a:ln>
                    <a:effectLst/>
                  </c15:spPr>
                  <c15:invertIfNegative val="0"/>
                  <c15:bubble3D val="0"/>
                </c15:categoryFilterException>
                <c15:categoryFilterException>
                  <c15:sqref>'A03'!$F$194</c15:sqref>
                  <c15:spPr xmlns:c15="http://schemas.microsoft.com/office/drawing/2012/chart">
                    <a:solidFill>
                      <a:srgbClr val="E63900">
                        <a:alpha val="60000"/>
                      </a:srgbClr>
                    </a:solidFill>
                    <a:ln>
                      <a:noFill/>
                    </a:ln>
                    <a:effectLst/>
                  </c15:spPr>
                  <c15:invertIfNegative val="0"/>
                  <c15:bubble3D val="0"/>
                </c15:categoryFilterException>
                <c15:categoryFilterException>
                  <c15:sqref>'A03'!$F$196</c15:sqref>
                  <c15:spPr xmlns:c15="http://schemas.microsoft.com/office/drawing/2012/chart">
                    <a:solidFill>
                      <a:srgbClr val="E63900">
                        <a:alpha val="60000"/>
                      </a:srgbClr>
                    </a:solidFill>
                    <a:ln>
                      <a:noFill/>
                    </a:ln>
                    <a:effectLst/>
                  </c15:spPr>
                  <c15:invertIfNegative val="0"/>
                  <c15:bubble3D val="0"/>
                </c15:categoryFilterException>
                <c15:categoryFilterException>
                  <c15:sqref>'A03'!$F$198</c15:sqref>
                  <c15:spPr xmlns:c15="http://schemas.microsoft.com/office/drawing/2012/chart">
                    <a:solidFill>
                      <a:srgbClr val="E63900">
                        <a:alpha val="60000"/>
                      </a:srgbClr>
                    </a:solidFill>
                    <a:ln>
                      <a:noFill/>
                    </a:ln>
                    <a:effectLst/>
                  </c15:spPr>
                  <c15:invertIfNegative val="0"/>
                  <c15:bubble3D val="0"/>
                </c15:categoryFilterException>
                <c15:categoryFilterException>
                  <c15:sqref>'A03'!$F$200</c15:sqref>
                  <c15:spPr xmlns:c15="http://schemas.microsoft.com/office/drawing/2012/chart">
                    <a:solidFill>
                      <a:srgbClr val="E63900">
                        <a:alpha val="60000"/>
                      </a:srgbClr>
                    </a:solidFill>
                    <a:ln>
                      <a:noFill/>
                    </a:ln>
                    <a:effectLst/>
                  </c15:spPr>
                  <c15:invertIfNegative val="0"/>
                  <c15:bubble3D val="0"/>
                </c15:categoryFilterException>
                <c15:categoryFilterException>
                  <c15:sqref>'A03'!$F$202</c15:sqref>
                  <c15:spPr xmlns:c15="http://schemas.microsoft.com/office/drawing/2012/chart">
                    <a:solidFill>
                      <a:srgbClr val="E63900">
                        <a:alpha val="60000"/>
                      </a:srgbClr>
                    </a:solidFill>
                    <a:ln>
                      <a:noFill/>
                    </a:ln>
                    <a:effectLst/>
                  </c15:spPr>
                  <c15:invertIfNegative val="0"/>
                  <c15:bubble3D val="0"/>
                </c15:categoryFilterException>
                <c15:categoryFilterException>
                  <c15:sqref>'A03'!$F$204</c15:sqref>
                  <c15:spPr xmlns:c15="http://schemas.microsoft.com/office/drawing/2012/chart">
                    <a:solidFill>
                      <a:srgbClr val="E63900">
                        <a:alpha val="60000"/>
                      </a:srgbClr>
                    </a:solidFill>
                    <a:ln>
                      <a:noFill/>
                    </a:ln>
                    <a:effectLst/>
                  </c15:spPr>
                  <c15:invertIfNegative val="0"/>
                  <c15:bubble3D val="0"/>
                </c15:categoryFilterException>
                <c15:categoryFilterException>
                  <c15:sqref>'A03'!$F$207</c15:sqref>
                  <c15:spPr xmlns:c15="http://schemas.microsoft.com/office/drawing/2012/chart">
                    <a:solidFill>
                      <a:srgbClr val="E63900">
                        <a:alpha val="60000"/>
                      </a:srgbClr>
                    </a:solidFill>
                    <a:ln>
                      <a:noFill/>
                    </a:ln>
                    <a:effectLst/>
                  </c15:spPr>
                  <c15:invertIfNegative val="0"/>
                  <c15:bubble3D val="0"/>
                </c15:categoryFilterException>
                <c15:categoryFilterException>
                  <c15:sqref>'A03'!$F$209</c15:sqref>
                  <c15:spPr xmlns:c15="http://schemas.microsoft.com/office/drawing/2012/chart">
                    <a:solidFill>
                      <a:srgbClr val="E63900">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122-0E1F-4721-83AB-AE467E9087BC}"/>
            </c:ext>
          </c:extLst>
        </c:ser>
        <c:dLbls>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A03b!$A$2</c:f>
          <c:strCache>
            <c:ptCount val="1"/>
            <c:pt idx="0">
              <c:v>Har du druckit så mycket alkohol att du känt dig full?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9.4916444444444442E-2"/>
          <c:y val="0.21761725058239589"/>
          <c:w val="0.87543255555555555"/>
          <c:h val="0.5797554202316435"/>
        </c:manualLayout>
      </c:layout>
      <c:barChart>
        <c:barDir val="bar"/>
        <c:grouping val="stacked"/>
        <c:varyColors val="0"/>
        <c:ser>
          <c:idx val="0"/>
          <c:order val="0"/>
          <c:tx>
            <c:strRef>
              <c:f>A03b!$C$37</c:f>
              <c:strCache>
                <c:ptCount val="1"/>
                <c:pt idx="0">
                  <c:v>Nej</c:v>
                </c:pt>
              </c:strCache>
            </c:strRef>
          </c:tx>
          <c:spPr>
            <a:solidFill>
              <a:srgbClr val="008B39"/>
            </a:solidFill>
            <a:ln>
              <a:noFill/>
            </a:ln>
            <a:effectLst/>
          </c:spPr>
          <c:invertIfNegative val="0"/>
          <c:dPt>
            <c:idx val="0"/>
            <c:invertIfNegative val="0"/>
            <c:bubble3D val="0"/>
            <c:spPr>
              <a:solidFill>
                <a:srgbClr val="008B39"/>
              </a:solidFill>
              <a:ln>
                <a:noFill/>
              </a:ln>
              <a:effectLst/>
            </c:spPr>
            <c:extLst>
              <c:ext xmlns:c16="http://schemas.microsoft.com/office/drawing/2014/chart" uri="{C3380CC4-5D6E-409C-BE32-E72D297353CC}">
                <c16:uniqueId val="{00000001-E492-47E6-B555-E53406907BE4}"/>
              </c:ext>
            </c:extLst>
          </c:dPt>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03-E492-47E6-B555-E53406907BE4}"/>
              </c:ext>
            </c:extLst>
          </c:dPt>
          <c:dPt>
            <c:idx val="3"/>
            <c:invertIfNegative val="0"/>
            <c:bubble3D val="0"/>
            <c:spPr>
              <a:solidFill>
                <a:srgbClr val="008B39"/>
              </a:solidFill>
              <a:ln>
                <a:noFill/>
              </a:ln>
              <a:effectLst/>
            </c:spPr>
            <c:extLst>
              <c:ext xmlns:c16="http://schemas.microsoft.com/office/drawing/2014/chart" uri="{C3380CC4-5D6E-409C-BE32-E72D297353CC}">
                <c16:uniqueId val="{00000005-E492-47E6-B555-E53406907BE4}"/>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07-E492-47E6-B555-E53406907BE4}"/>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09-E492-47E6-B555-E53406907BE4}"/>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A03b!$A$38:$B$45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A03b!$C$38:$C$45</c:f>
              <c:numCache>
                <c:formatCode>0;;;</c:formatCode>
                <c:ptCount val="8"/>
                <c:pt idx="0">
                  <c:v>98.387096774193552</c:v>
                </c:pt>
                <c:pt idx="1">
                  <c:v>92.857142857142861</c:v>
                </c:pt>
                <c:pt idx="3">
                  <c:v>96.116504854368927</c:v>
                </c:pt>
                <c:pt idx="4">
                  <c:v>94.736842105263165</c:v>
                </c:pt>
                <c:pt idx="6">
                  <c:v>96.449704142011839</c:v>
                </c:pt>
                <c:pt idx="7">
                  <c:v>93.406593406593402</c:v>
                </c:pt>
              </c:numCache>
            </c:numRef>
          </c:val>
          <c:extLst>
            <c:ext xmlns:c16="http://schemas.microsoft.com/office/drawing/2014/chart" uri="{C3380CC4-5D6E-409C-BE32-E72D297353CC}">
              <c16:uniqueId val="{0000000A-E492-47E6-B555-E53406907BE4}"/>
            </c:ext>
          </c:extLst>
        </c:ser>
        <c:ser>
          <c:idx val="1"/>
          <c:order val="1"/>
          <c:tx>
            <c:strRef>
              <c:f>A03b!$D$37</c:f>
              <c:strCache>
                <c:ptCount val="1"/>
                <c:pt idx="0">
                  <c:v>Ja, en gång</c:v>
                </c:pt>
              </c:strCache>
            </c:strRef>
          </c:tx>
          <c:spPr>
            <a:solidFill>
              <a:srgbClr val="FFCC66"/>
            </a:solidFill>
            <a:ln>
              <a:noFill/>
            </a:ln>
            <a:effectLst/>
          </c:spPr>
          <c:invertIfNegative val="0"/>
          <c:dPt>
            <c:idx val="0"/>
            <c:invertIfNegative val="0"/>
            <c:bubble3D val="0"/>
            <c:spPr>
              <a:solidFill>
                <a:srgbClr val="FFCC66"/>
              </a:solidFill>
              <a:ln>
                <a:noFill/>
              </a:ln>
              <a:effectLst/>
            </c:spPr>
            <c:extLst>
              <c:ext xmlns:c16="http://schemas.microsoft.com/office/drawing/2014/chart" uri="{C3380CC4-5D6E-409C-BE32-E72D297353CC}">
                <c16:uniqueId val="{0000000C-E492-47E6-B555-E53406907BE4}"/>
              </c:ext>
            </c:extLst>
          </c:dPt>
          <c:dPt>
            <c:idx val="1"/>
            <c:invertIfNegative val="0"/>
            <c:bubble3D val="0"/>
            <c:spPr>
              <a:solidFill>
                <a:srgbClr val="FFCC66">
                  <a:alpha val="60000"/>
                </a:srgbClr>
              </a:solidFill>
              <a:ln>
                <a:noFill/>
              </a:ln>
              <a:effectLst/>
            </c:spPr>
            <c:extLst>
              <c:ext xmlns:c16="http://schemas.microsoft.com/office/drawing/2014/chart" uri="{C3380CC4-5D6E-409C-BE32-E72D297353CC}">
                <c16:uniqueId val="{0000000E-E492-47E6-B555-E53406907BE4}"/>
              </c:ext>
            </c:extLst>
          </c:dPt>
          <c:dPt>
            <c:idx val="3"/>
            <c:invertIfNegative val="0"/>
            <c:bubble3D val="0"/>
            <c:spPr>
              <a:solidFill>
                <a:srgbClr val="FFCC66"/>
              </a:solidFill>
              <a:ln>
                <a:noFill/>
              </a:ln>
              <a:effectLst/>
            </c:spPr>
            <c:extLst>
              <c:ext xmlns:c16="http://schemas.microsoft.com/office/drawing/2014/chart" uri="{C3380CC4-5D6E-409C-BE32-E72D297353CC}">
                <c16:uniqueId val="{00000010-E492-47E6-B555-E53406907BE4}"/>
              </c:ext>
            </c:extLst>
          </c:dPt>
          <c:dPt>
            <c:idx val="4"/>
            <c:invertIfNegative val="0"/>
            <c:bubble3D val="0"/>
            <c:spPr>
              <a:solidFill>
                <a:srgbClr val="FFCC66">
                  <a:alpha val="60000"/>
                </a:srgbClr>
              </a:solidFill>
              <a:ln>
                <a:noFill/>
              </a:ln>
              <a:effectLst/>
            </c:spPr>
            <c:extLst>
              <c:ext xmlns:c16="http://schemas.microsoft.com/office/drawing/2014/chart" uri="{C3380CC4-5D6E-409C-BE32-E72D297353CC}">
                <c16:uniqueId val="{00000012-E492-47E6-B555-E53406907BE4}"/>
              </c:ext>
            </c:extLst>
          </c:dPt>
          <c:dPt>
            <c:idx val="7"/>
            <c:invertIfNegative val="0"/>
            <c:bubble3D val="0"/>
            <c:spPr>
              <a:solidFill>
                <a:srgbClr val="FFCC66">
                  <a:alpha val="60000"/>
                </a:srgbClr>
              </a:solidFill>
              <a:ln>
                <a:noFill/>
              </a:ln>
              <a:effectLst/>
            </c:spPr>
            <c:extLst>
              <c:ext xmlns:c16="http://schemas.microsoft.com/office/drawing/2014/chart" uri="{C3380CC4-5D6E-409C-BE32-E72D297353CC}">
                <c16:uniqueId val="{00000014-E492-47E6-B555-E53406907BE4}"/>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A03b!$A$38:$B$45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A03b!$D$38:$D$45</c:f>
              <c:numCache>
                <c:formatCode>0;;;</c:formatCode>
                <c:ptCount val="8"/>
                <c:pt idx="0">
                  <c:v>0</c:v>
                </c:pt>
                <c:pt idx="1">
                  <c:v>0</c:v>
                </c:pt>
                <c:pt idx="3">
                  <c:v>2.912621359223301</c:v>
                </c:pt>
                <c:pt idx="4">
                  <c:v>3.5087719298245612</c:v>
                </c:pt>
                <c:pt idx="6">
                  <c:v>1.7751479289940828</c:v>
                </c:pt>
                <c:pt idx="7">
                  <c:v>3.2967032967032965</c:v>
                </c:pt>
              </c:numCache>
            </c:numRef>
          </c:val>
          <c:extLst>
            <c:ext xmlns:c16="http://schemas.microsoft.com/office/drawing/2014/chart" uri="{C3380CC4-5D6E-409C-BE32-E72D297353CC}">
              <c16:uniqueId val="{00000015-E492-47E6-B555-E53406907BE4}"/>
            </c:ext>
          </c:extLst>
        </c:ser>
        <c:ser>
          <c:idx val="2"/>
          <c:order val="2"/>
          <c:tx>
            <c:strRef>
              <c:f>A03b!$E$37</c:f>
              <c:strCache>
                <c:ptCount val="1"/>
                <c:pt idx="0">
                  <c:v>Ja, flera gånger</c:v>
                </c:pt>
              </c:strCache>
            </c:strRef>
          </c:tx>
          <c:spPr>
            <a:solidFill>
              <a:srgbClr val="E63900"/>
            </a:solidFill>
            <a:ln>
              <a:noFill/>
            </a:ln>
            <a:effectLst/>
          </c:spPr>
          <c:invertIfNegative val="0"/>
          <c:dPt>
            <c:idx val="0"/>
            <c:invertIfNegative val="0"/>
            <c:bubble3D val="0"/>
            <c:spPr>
              <a:solidFill>
                <a:srgbClr val="E63900"/>
              </a:solidFill>
              <a:ln>
                <a:noFill/>
              </a:ln>
              <a:effectLst/>
            </c:spPr>
            <c:extLst>
              <c:ext xmlns:c16="http://schemas.microsoft.com/office/drawing/2014/chart" uri="{C3380CC4-5D6E-409C-BE32-E72D297353CC}">
                <c16:uniqueId val="{00000017-E492-47E6-B555-E53406907BE4}"/>
              </c:ext>
            </c:extLst>
          </c:dPt>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19-E492-47E6-B555-E53406907BE4}"/>
              </c:ext>
            </c:extLst>
          </c:dPt>
          <c:dPt>
            <c:idx val="3"/>
            <c:invertIfNegative val="0"/>
            <c:bubble3D val="0"/>
            <c:spPr>
              <a:solidFill>
                <a:srgbClr val="E63900"/>
              </a:solidFill>
              <a:ln>
                <a:noFill/>
              </a:ln>
              <a:effectLst/>
            </c:spPr>
            <c:extLst>
              <c:ext xmlns:c16="http://schemas.microsoft.com/office/drawing/2014/chart" uri="{C3380CC4-5D6E-409C-BE32-E72D297353CC}">
                <c16:uniqueId val="{0000001B-E492-47E6-B555-E53406907BE4}"/>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01D-E492-47E6-B555-E53406907BE4}"/>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01F-E492-47E6-B555-E53406907BE4}"/>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A03b!$A$38:$B$45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A03b!$E$38:$E$45</c:f>
              <c:numCache>
                <c:formatCode>0;;;</c:formatCode>
                <c:ptCount val="8"/>
                <c:pt idx="0">
                  <c:v>1.6129032258064515</c:v>
                </c:pt>
                <c:pt idx="1">
                  <c:v>7.1428571428571432</c:v>
                </c:pt>
                <c:pt idx="3">
                  <c:v>0.970873786407767</c:v>
                </c:pt>
                <c:pt idx="4">
                  <c:v>1.7543859649122806</c:v>
                </c:pt>
                <c:pt idx="6">
                  <c:v>1.7751479289940828</c:v>
                </c:pt>
                <c:pt idx="7">
                  <c:v>3.2967032967032965</c:v>
                </c:pt>
              </c:numCache>
            </c:numRef>
          </c:val>
          <c:extLst xmlns:c15="http://schemas.microsoft.com/office/drawing/2012/chart">
            <c:ext xmlns:c16="http://schemas.microsoft.com/office/drawing/2014/chart" uri="{C3380CC4-5D6E-409C-BE32-E72D297353CC}">
              <c16:uniqueId val="{00000020-E492-47E6-B555-E53406907BE4}"/>
            </c:ext>
          </c:extLst>
        </c:ser>
        <c:dLbls>
          <c:dLblPos val="inBase"/>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A03b!$A$51</c:f>
          <c:strCache>
            <c:ptCount val="1"/>
            <c:pt idx="0">
              <c:v>Har du druckit så mycket alkohol att du känt dig full?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0.16657627944764605"/>
          <c:y val="9.7365257885068168E-2"/>
          <c:w val="0.80891562270300321"/>
          <c:h val="0.78984434959811578"/>
        </c:manualLayout>
      </c:layout>
      <c:barChart>
        <c:barDir val="bar"/>
        <c:grouping val="stacked"/>
        <c:varyColors val="0"/>
        <c:ser>
          <c:idx val="0"/>
          <c:order val="0"/>
          <c:tx>
            <c:strRef>
              <c:f>A03b!$D$118</c:f>
              <c:strCache>
                <c:ptCount val="1"/>
                <c:pt idx="0">
                  <c:v>Nej</c:v>
                </c:pt>
              </c:strCache>
            </c:strRef>
          </c:tx>
          <c:spPr>
            <a:solidFill>
              <a:srgbClr val="008B39"/>
            </a:solidFill>
            <a:ln>
              <a:noFill/>
            </a:ln>
            <a:effectLst/>
          </c:spPr>
          <c:invertIfNegative val="0"/>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1D-44FB-4079-9735-1BF1435ACF38}"/>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41-44FB-4079-9735-1BF1435ACF38}"/>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59-44FB-4079-9735-1BF1435ACF38}"/>
              </c:ext>
            </c:extLst>
          </c:dPt>
          <c:dPt>
            <c:idx val="10"/>
            <c:invertIfNegative val="0"/>
            <c:bubble3D val="0"/>
            <c:spPr>
              <a:solidFill>
                <a:srgbClr val="008B39">
                  <a:alpha val="60000"/>
                </a:srgbClr>
              </a:solidFill>
              <a:ln>
                <a:noFill/>
              </a:ln>
              <a:effectLst/>
            </c:spPr>
            <c:extLst>
              <c:ext xmlns:c16="http://schemas.microsoft.com/office/drawing/2014/chart" uri="{C3380CC4-5D6E-409C-BE32-E72D297353CC}">
                <c16:uniqueId val="{0000005B-44FB-4079-9735-1BF1435ACF38}"/>
              </c:ext>
            </c:extLst>
          </c:dPt>
          <c:dPt>
            <c:idx val="12"/>
            <c:invertIfNegative val="0"/>
            <c:bubble3D val="0"/>
            <c:spPr>
              <a:solidFill>
                <a:srgbClr val="008B39">
                  <a:alpha val="60000"/>
                </a:srgbClr>
              </a:solidFill>
              <a:ln>
                <a:noFill/>
              </a:ln>
              <a:effectLst/>
            </c:spPr>
            <c:extLst>
              <c:ext xmlns:c16="http://schemas.microsoft.com/office/drawing/2014/chart" uri="{C3380CC4-5D6E-409C-BE32-E72D297353CC}">
                <c16:uniqueId val="{0000005D-44FB-4079-9735-1BF1435ACF38}"/>
              </c:ext>
            </c:extLst>
          </c:dPt>
          <c:dPt>
            <c:idx val="14"/>
            <c:invertIfNegative val="0"/>
            <c:bubble3D val="0"/>
            <c:spPr>
              <a:solidFill>
                <a:srgbClr val="008B39">
                  <a:alpha val="60000"/>
                </a:srgbClr>
              </a:solidFill>
              <a:ln>
                <a:noFill/>
              </a:ln>
              <a:effectLst/>
            </c:spPr>
            <c:extLst>
              <c:ext xmlns:c16="http://schemas.microsoft.com/office/drawing/2014/chart" uri="{C3380CC4-5D6E-409C-BE32-E72D297353CC}">
                <c16:uniqueId val="{0000005F-44FB-4079-9735-1BF1435ACF38}"/>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A03b!$A$119:$C$218</c15:sqref>
                  </c15:fullRef>
                </c:ext>
              </c:extLst>
              <c:f>(A03b!$A$147:$C$149,A03b!$A$184:$C$186,A03b!$A$210:$C$218)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A03b!$D$119:$D$218</c15:sqref>
                  </c15:fullRef>
                </c:ext>
              </c:extLst>
              <c:f>(A03b!$D$147:$D$149,A03b!$D$184:$D$186,A03b!$D$210:$D$218)</c:f>
              <c:numCache>
                <c:formatCode>0;;;</c:formatCode>
                <c:ptCount val="15"/>
                <c:pt idx="0">
                  <c:v>100</c:v>
                </c:pt>
                <c:pt idx="1">
                  <c:v>87.5</c:v>
                </c:pt>
                <c:pt idx="3">
                  <c:v>96.15384615384616</c:v>
                </c:pt>
                <c:pt idx="4">
                  <c:v>88</c:v>
                </c:pt>
                <c:pt idx="6">
                  <c:v>95.454545454545453</c:v>
                </c:pt>
                <c:pt idx="7">
                  <c:v>97.674418604651166</c:v>
                </c:pt>
                <c:pt idx="9">
                  <c:v>98.387096774193552</c:v>
                </c:pt>
                <c:pt idx="10">
                  <c:v>92.857142857142861</c:v>
                </c:pt>
                <c:pt idx="11">
                  <c:v>96.116504854368927</c:v>
                </c:pt>
                <c:pt idx="12">
                  <c:v>94.736842105263165</c:v>
                </c:pt>
                <c:pt idx="13">
                  <c:v>96.449704142011839</c:v>
                </c:pt>
                <c:pt idx="14">
                  <c:v>93.406593406593402</c:v>
                </c:pt>
              </c:numCache>
            </c:numRef>
          </c:val>
          <c:extLst>
            <c:ext xmlns:c15="http://schemas.microsoft.com/office/drawing/2012/chart" uri="{02D57815-91ED-43cb-92C2-25804820EDAC}">
              <c15:categoryFilterExceptions>
                <c15:categoryFilterException>
                  <c15:sqref>A03b!$D$120</c15:sqref>
                  <c15:spPr xmlns:c15="http://schemas.microsoft.com/office/drawing/2012/chart">
                    <a:solidFill>
                      <a:srgbClr val="008B39">
                        <a:alpha val="60000"/>
                      </a:srgbClr>
                    </a:solidFill>
                    <a:ln>
                      <a:noFill/>
                    </a:ln>
                    <a:effectLst/>
                  </c15:spPr>
                  <c15:invertIfNegative val="0"/>
                  <c15:bubble3D val="0"/>
                </c15:categoryFilterException>
                <c15:categoryFilterException>
                  <c15:sqref>A03b!$D$122</c15:sqref>
                  <c15:spPr xmlns:c15="http://schemas.microsoft.com/office/drawing/2012/chart">
                    <a:solidFill>
                      <a:srgbClr val="008B39">
                        <a:alpha val="60000"/>
                      </a:srgbClr>
                    </a:solidFill>
                    <a:ln>
                      <a:noFill/>
                    </a:ln>
                    <a:effectLst/>
                  </c15:spPr>
                  <c15:invertIfNegative val="0"/>
                  <c15:bubble3D val="0"/>
                </c15:categoryFilterException>
                <c15:categoryFilterException>
                  <c15:sqref>A03b!$D$124</c15:sqref>
                  <c15:spPr xmlns:c15="http://schemas.microsoft.com/office/drawing/2012/chart">
                    <a:solidFill>
                      <a:srgbClr val="008B39">
                        <a:alpha val="60000"/>
                      </a:srgbClr>
                    </a:solidFill>
                    <a:ln>
                      <a:noFill/>
                    </a:ln>
                    <a:effectLst/>
                  </c15:spPr>
                  <c15:invertIfNegative val="0"/>
                  <c15:bubble3D val="0"/>
                </c15:categoryFilterException>
                <c15:categoryFilterException>
                  <c15:sqref>A03b!$D$126</c15:sqref>
                  <c15:spPr xmlns:c15="http://schemas.microsoft.com/office/drawing/2012/chart">
                    <a:solidFill>
                      <a:srgbClr val="008B39">
                        <a:alpha val="60000"/>
                      </a:srgbClr>
                    </a:solidFill>
                    <a:ln>
                      <a:noFill/>
                    </a:ln>
                    <a:effectLst/>
                  </c15:spPr>
                  <c15:invertIfNegative val="0"/>
                  <c15:bubble3D val="0"/>
                </c15:categoryFilterException>
                <c15:categoryFilterException>
                  <c15:sqref>A03b!$D$128</c15:sqref>
                  <c15:spPr xmlns:c15="http://schemas.microsoft.com/office/drawing/2012/chart">
                    <a:solidFill>
                      <a:srgbClr val="008B39">
                        <a:alpha val="60000"/>
                      </a:srgbClr>
                    </a:solidFill>
                    <a:ln>
                      <a:noFill/>
                    </a:ln>
                    <a:effectLst/>
                  </c15:spPr>
                  <c15:invertIfNegative val="0"/>
                  <c15:bubble3D val="0"/>
                </c15:categoryFilterException>
                <c15:categoryFilterException>
                  <c15:sqref>A03b!$D$130</c15:sqref>
                  <c15:spPr xmlns:c15="http://schemas.microsoft.com/office/drawing/2012/chart">
                    <a:solidFill>
                      <a:srgbClr val="008B39">
                        <a:alpha val="60000"/>
                      </a:srgbClr>
                    </a:solidFill>
                    <a:ln>
                      <a:noFill/>
                    </a:ln>
                    <a:effectLst/>
                  </c15:spPr>
                  <c15:invertIfNegative val="0"/>
                  <c15:bubble3D val="0"/>
                </c15:categoryFilterException>
                <c15:categoryFilterException>
                  <c15:sqref>A03b!$D$132</c15:sqref>
                  <c15:spPr xmlns:c15="http://schemas.microsoft.com/office/drawing/2012/chart">
                    <a:solidFill>
                      <a:srgbClr val="008B39">
                        <a:alpha val="60000"/>
                      </a:srgbClr>
                    </a:solidFill>
                    <a:ln>
                      <a:noFill/>
                    </a:ln>
                    <a:effectLst/>
                  </c15:spPr>
                  <c15:invertIfNegative val="0"/>
                  <c15:bubble3D val="0"/>
                </c15:categoryFilterException>
                <c15:categoryFilterException>
                  <c15:sqref>A03b!$D$134</c15:sqref>
                  <c15:spPr xmlns:c15="http://schemas.microsoft.com/office/drawing/2012/chart">
                    <a:solidFill>
                      <a:srgbClr val="008B39">
                        <a:alpha val="60000"/>
                      </a:srgbClr>
                    </a:solidFill>
                    <a:ln>
                      <a:noFill/>
                    </a:ln>
                    <a:effectLst/>
                  </c15:spPr>
                  <c15:invertIfNegative val="0"/>
                  <c15:bubble3D val="0"/>
                </c15:categoryFilterException>
                <c15:categoryFilterException>
                  <c15:sqref>A03b!$D$136</c15:sqref>
                  <c15:spPr xmlns:c15="http://schemas.microsoft.com/office/drawing/2012/chart">
                    <a:solidFill>
                      <a:srgbClr val="008B39">
                        <a:alpha val="60000"/>
                      </a:srgbClr>
                    </a:solidFill>
                    <a:ln>
                      <a:noFill/>
                    </a:ln>
                    <a:effectLst/>
                  </c15:spPr>
                  <c15:invertIfNegative val="0"/>
                  <c15:bubble3D val="0"/>
                </c15:categoryFilterException>
                <c15:categoryFilterException>
                  <c15:sqref>A03b!$D$138</c15:sqref>
                  <c15:spPr xmlns:c15="http://schemas.microsoft.com/office/drawing/2012/chart">
                    <a:solidFill>
                      <a:srgbClr val="008B39">
                        <a:alpha val="60000"/>
                      </a:srgbClr>
                    </a:solidFill>
                    <a:ln>
                      <a:noFill/>
                    </a:ln>
                    <a:effectLst/>
                  </c15:spPr>
                  <c15:invertIfNegative val="0"/>
                  <c15:bubble3D val="0"/>
                </c15:categoryFilterException>
                <c15:categoryFilterException>
                  <c15:sqref>A03b!$D$140</c15:sqref>
                  <c15:spPr xmlns:c15="http://schemas.microsoft.com/office/drawing/2012/chart">
                    <a:solidFill>
                      <a:srgbClr val="008B39">
                        <a:alpha val="60000"/>
                      </a:srgbClr>
                    </a:solidFill>
                    <a:ln>
                      <a:noFill/>
                    </a:ln>
                    <a:effectLst/>
                  </c15:spPr>
                  <c15:invertIfNegative val="0"/>
                  <c15:bubble3D val="0"/>
                </c15:categoryFilterException>
                <c15:categoryFilterException>
                  <c15:sqref>A03b!$D$142</c15:sqref>
                  <c15:spPr xmlns:c15="http://schemas.microsoft.com/office/drawing/2012/chart">
                    <a:solidFill>
                      <a:srgbClr val="008B39">
                        <a:alpha val="60000"/>
                      </a:srgbClr>
                    </a:solidFill>
                    <a:ln>
                      <a:noFill/>
                    </a:ln>
                    <a:effectLst/>
                  </c15:spPr>
                  <c15:invertIfNegative val="0"/>
                  <c15:bubble3D val="0"/>
                </c15:categoryFilterException>
                <c15:categoryFilterException>
                  <c15:sqref>A03b!$D$144</c15:sqref>
                  <c15:spPr xmlns:c15="http://schemas.microsoft.com/office/drawing/2012/chart">
                    <a:solidFill>
                      <a:srgbClr val="008B39">
                        <a:alpha val="60000"/>
                      </a:srgbClr>
                    </a:solidFill>
                    <a:ln>
                      <a:noFill/>
                    </a:ln>
                    <a:effectLst/>
                  </c15:spPr>
                  <c15:invertIfNegative val="0"/>
                  <c15:bubble3D val="0"/>
                </c15:categoryFilterException>
                <c15:categoryFilterException>
                  <c15:sqref>A03b!$D$146</c15:sqref>
                  <c15:spPr xmlns:c15="http://schemas.microsoft.com/office/drawing/2012/chart">
                    <a:solidFill>
                      <a:srgbClr val="008B39">
                        <a:alpha val="60000"/>
                      </a:srgbClr>
                    </a:solidFill>
                    <a:ln>
                      <a:noFill/>
                    </a:ln>
                    <a:effectLst/>
                  </c15:spPr>
                  <c15:invertIfNegative val="0"/>
                  <c15:bubble3D val="0"/>
                </c15:categoryFilterException>
                <c15:categoryFilterException>
                  <c15:sqref>A03b!$D$151</c15:sqref>
                  <c15:spPr xmlns:c15="http://schemas.microsoft.com/office/drawing/2012/chart">
                    <a:solidFill>
                      <a:srgbClr val="008B39">
                        <a:alpha val="60000"/>
                      </a:srgbClr>
                    </a:solidFill>
                    <a:ln>
                      <a:noFill/>
                    </a:ln>
                    <a:effectLst/>
                  </c15:spPr>
                  <c15:invertIfNegative val="0"/>
                  <c15:bubble3D val="0"/>
                </c15:categoryFilterException>
                <c15:categoryFilterException>
                  <c15:sqref>A03b!$D$153</c15:sqref>
                  <c15:spPr xmlns:c15="http://schemas.microsoft.com/office/drawing/2012/chart">
                    <a:solidFill>
                      <a:srgbClr val="008B39">
                        <a:alpha val="60000"/>
                      </a:srgbClr>
                    </a:solidFill>
                    <a:ln>
                      <a:noFill/>
                    </a:ln>
                    <a:effectLst/>
                  </c15:spPr>
                  <c15:invertIfNegative val="0"/>
                  <c15:bubble3D val="0"/>
                </c15:categoryFilterException>
                <c15:categoryFilterException>
                  <c15:sqref>A03b!$D$155</c15:sqref>
                  <c15:spPr xmlns:c15="http://schemas.microsoft.com/office/drawing/2012/chart">
                    <a:solidFill>
                      <a:srgbClr val="008B39">
                        <a:alpha val="60000"/>
                      </a:srgbClr>
                    </a:solidFill>
                    <a:ln>
                      <a:noFill/>
                    </a:ln>
                    <a:effectLst/>
                  </c15:spPr>
                  <c15:invertIfNegative val="0"/>
                  <c15:bubble3D val="0"/>
                </c15:categoryFilterException>
                <c15:categoryFilterException>
                  <c15:sqref>A03b!$D$157</c15:sqref>
                  <c15:spPr xmlns:c15="http://schemas.microsoft.com/office/drawing/2012/chart">
                    <a:solidFill>
                      <a:srgbClr val="008B39">
                        <a:alpha val="60000"/>
                      </a:srgbClr>
                    </a:solidFill>
                    <a:ln>
                      <a:noFill/>
                    </a:ln>
                    <a:effectLst/>
                  </c15:spPr>
                  <c15:invertIfNegative val="0"/>
                  <c15:bubble3D val="0"/>
                </c15:categoryFilterException>
                <c15:categoryFilterException>
                  <c15:sqref>A03b!$D$159</c15:sqref>
                  <c15:spPr xmlns:c15="http://schemas.microsoft.com/office/drawing/2012/chart">
                    <a:solidFill>
                      <a:srgbClr val="008B39">
                        <a:alpha val="60000"/>
                      </a:srgbClr>
                    </a:solidFill>
                    <a:ln>
                      <a:noFill/>
                    </a:ln>
                    <a:effectLst/>
                  </c15:spPr>
                  <c15:invertIfNegative val="0"/>
                  <c15:bubble3D val="0"/>
                </c15:categoryFilterException>
                <c15:categoryFilterException>
                  <c15:sqref>A03b!$D$161</c15:sqref>
                  <c15:spPr xmlns:c15="http://schemas.microsoft.com/office/drawing/2012/chart">
                    <a:solidFill>
                      <a:srgbClr val="008B39">
                        <a:alpha val="60000"/>
                      </a:srgbClr>
                    </a:solidFill>
                    <a:ln>
                      <a:noFill/>
                    </a:ln>
                    <a:effectLst/>
                  </c15:spPr>
                  <c15:invertIfNegative val="0"/>
                  <c15:bubble3D val="0"/>
                </c15:categoryFilterException>
                <c15:categoryFilterException>
                  <c15:sqref>A03b!$D$163</c15:sqref>
                  <c15:spPr xmlns:c15="http://schemas.microsoft.com/office/drawing/2012/chart">
                    <a:solidFill>
                      <a:srgbClr val="008B39">
                        <a:alpha val="60000"/>
                      </a:srgbClr>
                    </a:solidFill>
                    <a:ln>
                      <a:noFill/>
                    </a:ln>
                    <a:effectLst/>
                  </c15:spPr>
                  <c15:invertIfNegative val="0"/>
                  <c15:bubble3D val="0"/>
                </c15:categoryFilterException>
                <c15:categoryFilterException>
                  <c15:sqref>A03b!$D$165</c15:sqref>
                  <c15:spPr xmlns:c15="http://schemas.microsoft.com/office/drawing/2012/chart">
                    <a:solidFill>
                      <a:srgbClr val="008B39">
                        <a:alpha val="60000"/>
                      </a:srgbClr>
                    </a:solidFill>
                    <a:ln>
                      <a:noFill/>
                    </a:ln>
                    <a:effectLst/>
                  </c15:spPr>
                  <c15:invertIfNegative val="0"/>
                  <c15:bubble3D val="0"/>
                </c15:categoryFilterException>
                <c15:categoryFilterException>
                  <c15:sqref>A03b!$D$167</c15:sqref>
                  <c15:spPr xmlns:c15="http://schemas.microsoft.com/office/drawing/2012/chart">
                    <a:solidFill>
                      <a:srgbClr val="008B39">
                        <a:alpha val="60000"/>
                      </a:srgbClr>
                    </a:solidFill>
                    <a:ln>
                      <a:noFill/>
                    </a:ln>
                    <a:effectLst/>
                  </c15:spPr>
                  <c15:invertIfNegative val="0"/>
                  <c15:bubble3D val="0"/>
                </c15:categoryFilterException>
                <c15:categoryFilterException>
                  <c15:sqref>A03b!$D$169</c15:sqref>
                  <c15:spPr xmlns:c15="http://schemas.microsoft.com/office/drawing/2012/chart">
                    <a:solidFill>
                      <a:srgbClr val="008B39">
                        <a:alpha val="60000"/>
                      </a:srgbClr>
                    </a:solidFill>
                    <a:ln>
                      <a:noFill/>
                    </a:ln>
                    <a:effectLst/>
                  </c15:spPr>
                  <c15:invertIfNegative val="0"/>
                  <c15:bubble3D val="0"/>
                </c15:categoryFilterException>
                <c15:categoryFilterException>
                  <c15:sqref>A03b!$D$171</c15:sqref>
                  <c15:spPr xmlns:c15="http://schemas.microsoft.com/office/drawing/2012/chart">
                    <a:solidFill>
                      <a:srgbClr val="008B39">
                        <a:alpha val="60000"/>
                      </a:srgbClr>
                    </a:solidFill>
                    <a:ln>
                      <a:noFill/>
                    </a:ln>
                    <a:effectLst/>
                  </c15:spPr>
                  <c15:invertIfNegative val="0"/>
                  <c15:bubble3D val="0"/>
                </c15:categoryFilterException>
                <c15:categoryFilterException>
                  <c15:sqref>A03b!$D$173</c15:sqref>
                  <c15:spPr xmlns:c15="http://schemas.microsoft.com/office/drawing/2012/chart">
                    <a:solidFill>
                      <a:srgbClr val="008B39">
                        <a:alpha val="60000"/>
                      </a:srgbClr>
                    </a:solidFill>
                    <a:ln>
                      <a:noFill/>
                    </a:ln>
                    <a:effectLst/>
                  </c15:spPr>
                  <c15:invertIfNegative val="0"/>
                  <c15:bubble3D val="0"/>
                </c15:categoryFilterException>
                <c15:categoryFilterException>
                  <c15:sqref>A03b!$D$175</c15:sqref>
                  <c15:spPr xmlns:c15="http://schemas.microsoft.com/office/drawing/2012/chart">
                    <a:solidFill>
                      <a:srgbClr val="008B39">
                        <a:alpha val="60000"/>
                      </a:srgbClr>
                    </a:solidFill>
                    <a:ln>
                      <a:noFill/>
                    </a:ln>
                    <a:effectLst/>
                  </c15:spPr>
                  <c15:invertIfNegative val="0"/>
                  <c15:bubble3D val="0"/>
                </c15:categoryFilterException>
                <c15:categoryFilterException>
                  <c15:sqref>A03b!$D$177</c15:sqref>
                  <c15:spPr xmlns:c15="http://schemas.microsoft.com/office/drawing/2012/chart">
                    <a:solidFill>
                      <a:srgbClr val="008B39">
                        <a:alpha val="60000"/>
                      </a:srgbClr>
                    </a:solidFill>
                    <a:ln>
                      <a:noFill/>
                    </a:ln>
                    <a:effectLst/>
                  </c15:spPr>
                  <c15:invertIfNegative val="0"/>
                  <c15:bubble3D val="0"/>
                </c15:categoryFilterException>
                <c15:categoryFilterException>
                  <c15:sqref>A03b!$D$179</c15:sqref>
                  <c15:spPr xmlns:c15="http://schemas.microsoft.com/office/drawing/2012/chart">
                    <a:solidFill>
                      <a:srgbClr val="008B39">
                        <a:alpha val="60000"/>
                      </a:srgbClr>
                    </a:solidFill>
                    <a:ln>
                      <a:noFill/>
                    </a:ln>
                    <a:effectLst/>
                  </c15:spPr>
                  <c15:invertIfNegative val="0"/>
                  <c15:bubble3D val="0"/>
                </c15:categoryFilterException>
                <c15:categoryFilterException>
                  <c15:sqref>A03b!$D$181</c15:sqref>
                  <c15:spPr xmlns:c15="http://schemas.microsoft.com/office/drawing/2012/chart">
                    <a:solidFill>
                      <a:srgbClr val="008B39">
                        <a:alpha val="60000"/>
                      </a:srgbClr>
                    </a:solidFill>
                    <a:ln>
                      <a:noFill/>
                    </a:ln>
                    <a:effectLst/>
                  </c15:spPr>
                  <c15:invertIfNegative val="0"/>
                  <c15:bubble3D val="0"/>
                </c15:categoryFilterException>
                <c15:categoryFilterException>
                  <c15:sqref>A03b!$D$183</c15:sqref>
                  <c15:spPr xmlns:c15="http://schemas.microsoft.com/office/drawing/2012/chart">
                    <a:solidFill>
                      <a:srgbClr val="008B39">
                        <a:alpha val="60000"/>
                      </a:srgbClr>
                    </a:solidFill>
                    <a:ln>
                      <a:noFill/>
                    </a:ln>
                    <a:effectLst/>
                  </c15:spPr>
                  <c15:invertIfNegative val="0"/>
                  <c15:bubble3D val="0"/>
                </c15:categoryFilterException>
                <c15:categoryFilterException>
                  <c15:sqref>A03b!$D$188</c15:sqref>
                  <c15:spPr xmlns:c15="http://schemas.microsoft.com/office/drawing/2012/chart">
                    <a:solidFill>
                      <a:srgbClr val="008B39">
                        <a:alpha val="60000"/>
                      </a:srgbClr>
                    </a:solidFill>
                    <a:ln>
                      <a:noFill/>
                    </a:ln>
                    <a:effectLst/>
                  </c15:spPr>
                  <c15:invertIfNegative val="0"/>
                  <c15:bubble3D val="0"/>
                </c15:categoryFilterException>
                <c15:categoryFilterException>
                  <c15:sqref>A03b!$D$190</c15:sqref>
                  <c15:spPr xmlns:c15="http://schemas.microsoft.com/office/drawing/2012/chart">
                    <a:solidFill>
                      <a:srgbClr val="008B39">
                        <a:alpha val="60000"/>
                      </a:srgbClr>
                    </a:solidFill>
                    <a:ln>
                      <a:noFill/>
                    </a:ln>
                    <a:effectLst/>
                  </c15:spPr>
                  <c15:invertIfNegative val="0"/>
                  <c15:bubble3D val="0"/>
                </c15:categoryFilterException>
                <c15:categoryFilterException>
                  <c15:sqref>A03b!$D$192</c15:sqref>
                  <c15:spPr xmlns:c15="http://schemas.microsoft.com/office/drawing/2012/chart">
                    <a:solidFill>
                      <a:srgbClr val="008B39">
                        <a:alpha val="60000"/>
                      </a:srgbClr>
                    </a:solidFill>
                    <a:ln>
                      <a:noFill/>
                    </a:ln>
                    <a:effectLst/>
                  </c15:spPr>
                  <c15:invertIfNegative val="0"/>
                  <c15:bubble3D val="0"/>
                </c15:categoryFilterException>
                <c15:categoryFilterException>
                  <c15:sqref>A03b!$D$194</c15:sqref>
                  <c15:spPr xmlns:c15="http://schemas.microsoft.com/office/drawing/2012/chart">
                    <a:solidFill>
                      <a:srgbClr val="008B39">
                        <a:alpha val="60000"/>
                      </a:srgbClr>
                    </a:solidFill>
                    <a:ln>
                      <a:noFill/>
                    </a:ln>
                    <a:effectLst/>
                  </c15:spPr>
                  <c15:invertIfNegative val="0"/>
                  <c15:bubble3D val="0"/>
                </c15:categoryFilterException>
                <c15:categoryFilterException>
                  <c15:sqref>A03b!$D$196</c15:sqref>
                  <c15:spPr xmlns:c15="http://schemas.microsoft.com/office/drawing/2012/chart">
                    <a:solidFill>
                      <a:srgbClr val="008B39">
                        <a:alpha val="60000"/>
                      </a:srgbClr>
                    </a:solidFill>
                    <a:ln>
                      <a:noFill/>
                    </a:ln>
                    <a:effectLst/>
                  </c15:spPr>
                  <c15:invertIfNegative val="0"/>
                  <c15:bubble3D val="0"/>
                </c15:categoryFilterException>
                <c15:categoryFilterException>
                  <c15:sqref>A03b!$D$198</c15:sqref>
                  <c15:spPr xmlns:c15="http://schemas.microsoft.com/office/drawing/2012/chart">
                    <a:solidFill>
                      <a:srgbClr val="008B39">
                        <a:alpha val="60000"/>
                      </a:srgbClr>
                    </a:solidFill>
                    <a:ln>
                      <a:noFill/>
                    </a:ln>
                    <a:effectLst/>
                  </c15:spPr>
                  <c15:invertIfNegative val="0"/>
                  <c15:bubble3D val="0"/>
                </c15:categoryFilterException>
                <c15:categoryFilterException>
                  <c15:sqref>A03b!$D$200</c15:sqref>
                  <c15:spPr xmlns:c15="http://schemas.microsoft.com/office/drawing/2012/chart">
                    <a:solidFill>
                      <a:srgbClr val="008B39">
                        <a:alpha val="60000"/>
                      </a:srgbClr>
                    </a:solidFill>
                    <a:ln>
                      <a:noFill/>
                    </a:ln>
                    <a:effectLst/>
                  </c15:spPr>
                  <c15:invertIfNegative val="0"/>
                  <c15:bubble3D val="0"/>
                </c15:categoryFilterException>
                <c15:categoryFilterException>
                  <c15:sqref>A03b!$D$202</c15:sqref>
                  <c15:spPr xmlns:c15="http://schemas.microsoft.com/office/drawing/2012/chart">
                    <a:solidFill>
                      <a:srgbClr val="008B39">
                        <a:alpha val="60000"/>
                      </a:srgbClr>
                    </a:solidFill>
                    <a:ln>
                      <a:noFill/>
                    </a:ln>
                    <a:effectLst/>
                  </c15:spPr>
                  <c15:invertIfNegative val="0"/>
                  <c15:bubble3D val="0"/>
                </c15:categoryFilterException>
                <c15:categoryFilterException>
                  <c15:sqref>A03b!$D$204</c15:sqref>
                  <c15:spPr xmlns:c15="http://schemas.microsoft.com/office/drawing/2012/chart">
                    <a:solidFill>
                      <a:srgbClr val="008B39">
                        <a:alpha val="60000"/>
                      </a:srgbClr>
                    </a:solidFill>
                    <a:ln>
                      <a:noFill/>
                    </a:ln>
                    <a:effectLst/>
                  </c15:spPr>
                  <c15:invertIfNegative val="0"/>
                  <c15:bubble3D val="0"/>
                </c15:categoryFilterException>
                <c15:categoryFilterException>
                  <c15:sqref>A03b!$D$207</c15:sqref>
                  <c15:spPr xmlns:c15="http://schemas.microsoft.com/office/drawing/2012/chart">
                    <a:solidFill>
                      <a:srgbClr val="008B39">
                        <a:alpha val="60000"/>
                      </a:srgbClr>
                    </a:solidFill>
                    <a:ln>
                      <a:noFill/>
                    </a:ln>
                    <a:effectLst/>
                  </c15:spPr>
                  <c15:invertIfNegative val="0"/>
                  <c15:bubble3D val="0"/>
                </c15:categoryFilterException>
                <c15:categoryFilterException>
                  <c15:sqref>A03b!$D$209</c15:sqref>
                  <c15:spPr xmlns:c15="http://schemas.microsoft.com/office/drawing/2012/chart">
                    <a:solidFill>
                      <a:srgbClr val="008B39">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60-44FB-4079-9735-1BF1435ACF38}"/>
            </c:ext>
          </c:extLst>
        </c:ser>
        <c:ser>
          <c:idx val="1"/>
          <c:order val="1"/>
          <c:tx>
            <c:strRef>
              <c:f>A03b!$E$118</c:f>
              <c:strCache>
                <c:ptCount val="1"/>
                <c:pt idx="0">
                  <c:v>Ja, en gång</c:v>
                </c:pt>
              </c:strCache>
            </c:strRef>
          </c:tx>
          <c:spPr>
            <a:solidFill>
              <a:srgbClr val="FFCC66"/>
            </a:solidFill>
            <a:ln>
              <a:noFill/>
            </a:ln>
            <a:effectLst/>
          </c:spPr>
          <c:invertIfNegative val="0"/>
          <c:dPt>
            <c:idx val="1"/>
            <c:invertIfNegative val="0"/>
            <c:bubble3D val="0"/>
            <c:spPr>
              <a:solidFill>
                <a:srgbClr val="FFCC66">
                  <a:alpha val="60000"/>
                </a:srgbClr>
              </a:solidFill>
              <a:ln>
                <a:noFill/>
              </a:ln>
              <a:effectLst/>
            </c:spPr>
            <c:extLst>
              <c:ext xmlns:c16="http://schemas.microsoft.com/office/drawing/2014/chart" uri="{C3380CC4-5D6E-409C-BE32-E72D297353CC}">
                <c16:uniqueId val="{0000007E-44FB-4079-9735-1BF1435ACF38}"/>
              </c:ext>
            </c:extLst>
          </c:dPt>
          <c:dPt>
            <c:idx val="4"/>
            <c:invertIfNegative val="0"/>
            <c:bubble3D val="0"/>
            <c:spPr>
              <a:solidFill>
                <a:srgbClr val="FFCC66">
                  <a:alpha val="60000"/>
                </a:srgbClr>
              </a:solidFill>
              <a:ln>
                <a:noFill/>
              </a:ln>
              <a:effectLst/>
            </c:spPr>
            <c:extLst>
              <c:ext xmlns:c16="http://schemas.microsoft.com/office/drawing/2014/chart" uri="{C3380CC4-5D6E-409C-BE32-E72D297353CC}">
                <c16:uniqueId val="{000000A2-44FB-4079-9735-1BF1435ACF38}"/>
              </c:ext>
            </c:extLst>
          </c:dPt>
          <c:dPt>
            <c:idx val="7"/>
            <c:invertIfNegative val="0"/>
            <c:bubble3D val="0"/>
            <c:spPr>
              <a:solidFill>
                <a:srgbClr val="FFCC66">
                  <a:alpha val="60000"/>
                </a:srgbClr>
              </a:solidFill>
              <a:ln>
                <a:noFill/>
              </a:ln>
              <a:effectLst/>
            </c:spPr>
            <c:extLst>
              <c:ext xmlns:c16="http://schemas.microsoft.com/office/drawing/2014/chart" uri="{C3380CC4-5D6E-409C-BE32-E72D297353CC}">
                <c16:uniqueId val="{000000BA-44FB-4079-9735-1BF1435ACF38}"/>
              </c:ext>
            </c:extLst>
          </c:dPt>
          <c:dPt>
            <c:idx val="10"/>
            <c:invertIfNegative val="0"/>
            <c:bubble3D val="0"/>
            <c:spPr>
              <a:solidFill>
                <a:srgbClr val="FFCC66">
                  <a:alpha val="60000"/>
                </a:srgbClr>
              </a:solidFill>
              <a:ln>
                <a:noFill/>
              </a:ln>
              <a:effectLst/>
            </c:spPr>
            <c:extLst>
              <c:ext xmlns:c16="http://schemas.microsoft.com/office/drawing/2014/chart" uri="{C3380CC4-5D6E-409C-BE32-E72D297353CC}">
                <c16:uniqueId val="{000000BC-44FB-4079-9735-1BF1435ACF38}"/>
              </c:ext>
            </c:extLst>
          </c:dPt>
          <c:dPt>
            <c:idx val="12"/>
            <c:invertIfNegative val="0"/>
            <c:bubble3D val="0"/>
            <c:spPr>
              <a:solidFill>
                <a:srgbClr val="FFCC66">
                  <a:alpha val="60000"/>
                </a:srgbClr>
              </a:solidFill>
              <a:ln>
                <a:noFill/>
              </a:ln>
              <a:effectLst/>
            </c:spPr>
            <c:extLst>
              <c:ext xmlns:c16="http://schemas.microsoft.com/office/drawing/2014/chart" uri="{C3380CC4-5D6E-409C-BE32-E72D297353CC}">
                <c16:uniqueId val="{000000BE-44FB-4079-9735-1BF1435ACF38}"/>
              </c:ext>
            </c:extLst>
          </c:dPt>
          <c:dPt>
            <c:idx val="14"/>
            <c:invertIfNegative val="0"/>
            <c:bubble3D val="0"/>
            <c:spPr>
              <a:solidFill>
                <a:srgbClr val="FFCC66">
                  <a:alpha val="60000"/>
                </a:srgbClr>
              </a:solidFill>
              <a:ln>
                <a:noFill/>
              </a:ln>
              <a:effectLst/>
            </c:spPr>
            <c:extLst>
              <c:ext xmlns:c16="http://schemas.microsoft.com/office/drawing/2014/chart" uri="{C3380CC4-5D6E-409C-BE32-E72D297353CC}">
                <c16:uniqueId val="{000000C0-44FB-4079-9735-1BF1435ACF38}"/>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A03b!$A$119:$C$218</c15:sqref>
                  </c15:fullRef>
                </c:ext>
              </c:extLst>
              <c:f>(A03b!$A$147:$C$149,A03b!$A$184:$C$186,A03b!$A$210:$C$218)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A03b!$E$119:$E$218</c15:sqref>
                  </c15:fullRef>
                </c:ext>
              </c:extLst>
              <c:f>(A03b!$E$147:$E$149,A03b!$E$184:$E$186,A03b!$E$210:$E$218)</c:f>
              <c:numCache>
                <c:formatCode>0;;;</c:formatCode>
                <c:ptCount val="15"/>
                <c:pt idx="0">
                  <c:v>0</c:v>
                </c:pt>
                <c:pt idx="1">
                  <c:v>0</c:v>
                </c:pt>
                <c:pt idx="3">
                  <c:v>1.9230769230769231</c:v>
                </c:pt>
                <c:pt idx="4">
                  <c:v>8</c:v>
                </c:pt>
                <c:pt idx="6">
                  <c:v>2.2727272727272729</c:v>
                </c:pt>
                <c:pt idx="7">
                  <c:v>2.3255813953488373</c:v>
                </c:pt>
                <c:pt idx="9">
                  <c:v>0</c:v>
                </c:pt>
                <c:pt idx="10">
                  <c:v>0</c:v>
                </c:pt>
                <c:pt idx="11">
                  <c:v>2.912621359223301</c:v>
                </c:pt>
                <c:pt idx="12">
                  <c:v>3.5087719298245612</c:v>
                </c:pt>
                <c:pt idx="13">
                  <c:v>1.7751479289940828</c:v>
                </c:pt>
                <c:pt idx="14">
                  <c:v>3.2967032967032965</c:v>
                </c:pt>
              </c:numCache>
            </c:numRef>
          </c:val>
          <c:extLst>
            <c:ext xmlns:c15="http://schemas.microsoft.com/office/drawing/2012/chart" uri="{02D57815-91ED-43cb-92C2-25804820EDAC}">
              <c15:categoryFilterExceptions>
                <c15:categoryFilterException>
                  <c15:sqref>A03b!$E$120</c15:sqref>
                  <c15:spPr xmlns:c15="http://schemas.microsoft.com/office/drawing/2012/chart">
                    <a:solidFill>
                      <a:srgbClr val="FFCC66">
                        <a:alpha val="60000"/>
                      </a:srgbClr>
                    </a:solidFill>
                    <a:ln>
                      <a:noFill/>
                    </a:ln>
                    <a:effectLst/>
                  </c15:spPr>
                  <c15:invertIfNegative val="0"/>
                  <c15:bubble3D val="0"/>
                </c15:categoryFilterException>
                <c15:categoryFilterException>
                  <c15:sqref>A03b!$E$122</c15:sqref>
                  <c15:spPr xmlns:c15="http://schemas.microsoft.com/office/drawing/2012/chart">
                    <a:solidFill>
                      <a:srgbClr val="FFCC66">
                        <a:alpha val="60000"/>
                      </a:srgbClr>
                    </a:solidFill>
                    <a:ln>
                      <a:noFill/>
                    </a:ln>
                    <a:effectLst/>
                  </c15:spPr>
                  <c15:invertIfNegative val="0"/>
                  <c15:bubble3D val="0"/>
                </c15:categoryFilterException>
                <c15:categoryFilterException>
                  <c15:sqref>A03b!$E$124</c15:sqref>
                  <c15:spPr xmlns:c15="http://schemas.microsoft.com/office/drawing/2012/chart">
                    <a:solidFill>
                      <a:srgbClr val="FFCC66">
                        <a:alpha val="60000"/>
                      </a:srgbClr>
                    </a:solidFill>
                    <a:ln>
                      <a:noFill/>
                    </a:ln>
                    <a:effectLst/>
                  </c15:spPr>
                  <c15:invertIfNegative val="0"/>
                  <c15:bubble3D val="0"/>
                </c15:categoryFilterException>
                <c15:categoryFilterException>
                  <c15:sqref>A03b!$E$126</c15:sqref>
                  <c15:spPr xmlns:c15="http://schemas.microsoft.com/office/drawing/2012/chart">
                    <a:solidFill>
                      <a:srgbClr val="FFCC66">
                        <a:alpha val="60000"/>
                      </a:srgbClr>
                    </a:solidFill>
                    <a:ln>
                      <a:noFill/>
                    </a:ln>
                    <a:effectLst/>
                  </c15:spPr>
                  <c15:invertIfNegative val="0"/>
                  <c15:bubble3D val="0"/>
                </c15:categoryFilterException>
                <c15:categoryFilterException>
                  <c15:sqref>A03b!$E$128</c15:sqref>
                  <c15:spPr xmlns:c15="http://schemas.microsoft.com/office/drawing/2012/chart">
                    <a:solidFill>
                      <a:srgbClr val="FFCC66">
                        <a:alpha val="60000"/>
                      </a:srgbClr>
                    </a:solidFill>
                    <a:ln>
                      <a:noFill/>
                    </a:ln>
                    <a:effectLst/>
                  </c15:spPr>
                  <c15:invertIfNegative val="0"/>
                  <c15:bubble3D val="0"/>
                </c15:categoryFilterException>
                <c15:categoryFilterException>
                  <c15:sqref>A03b!$E$130</c15:sqref>
                  <c15:spPr xmlns:c15="http://schemas.microsoft.com/office/drawing/2012/chart">
                    <a:solidFill>
                      <a:srgbClr val="FFCC66">
                        <a:alpha val="60000"/>
                      </a:srgbClr>
                    </a:solidFill>
                    <a:ln>
                      <a:noFill/>
                    </a:ln>
                    <a:effectLst/>
                  </c15:spPr>
                  <c15:invertIfNegative val="0"/>
                  <c15:bubble3D val="0"/>
                </c15:categoryFilterException>
                <c15:categoryFilterException>
                  <c15:sqref>A03b!$E$132</c15:sqref>
                  <c15:spPr xmlns:c15="http://schemas.microsoft.com/office/drawing/2012/chart">
                    <a:solidFill>
                      <a:srgbClr val="FFCC66">
                        <a:alpha val="60000"/>
                      </a:srgbClr>
                    </a:solidFill>
                    <a:ln>
                      <a:noFill/>
                    </a:ln>
                    <a:effectLst/>
                  </c15:spPr>
                  <c15:invertIfNegative val="0"/>
                  <c15:bubble3D val="0"/>
                </c15:categoryFilterException>
                <c15:categoryFilterException>
                  <c15:sqref>A03b!$E$134</c15:sqref>
                  <c15:spPr xmlns:c15="http://schemas.microsoft.com/office/drawing/2012/chart">
                    <a:solidFill>
                      <a:srgbClr val="FFCC66">
                        <a:alpha val="60000"/>
                      </a:srgbClr>
                    </a:solidFill>
                    <a:ln>
                      <a:noFill/>
                    </a:ln>
                    <a:effectLst/>
                  </c15:spPr>
                  <c15:invertIfNegative val="0"/>
                  <c15:bubble3D val="0"/>
                </c15:categoryFilterException>
                <c15:categoryFilterException>
                  <c15:sqref>A03b!$E$136</c15:sqref>
                  <c15:spPr xmlns:c15="http://schemas.microsoft.com/office/drawing/2012/chart">
                    <a:solidFill>
                      <a:srgbClr val="FFCC66">
                        <a:alpha val="60000"/>
                      </a:srgbClr>
                    </a:solidFill>
                    <a:ln>
                      <a:noFill/>
                    </a:ln>
                    <a:effectLst/>
                  </c15:spPr>
                  <c15:invertIfNegative val="0"/>
                  <c15:bubble3D val="0"/>
                </c15:categoryFilterException>
                <c15:categoryFilterException>
                  <c15:sqref>A03b!$E$138</c15:sqref>
                  <c15:spPr xmlns:c15="http://schemas.microsoft.com/office/drawing/2012/chart">
                    <a:solidFill>
                      <a:srgbClr val="FFCC66">
                        <a:alpha val="60000"/>
                      </a:srgbClr>
                    </a:solidFill>
                    <a:ln>
                      <a:noFill/>
                    </a:ln>
                    <a:effectLst/>
                  </c15:spPr>
                  <c15:invertIfNegative val="0"/>
                  <c15:bubble3D val="0"/>
                </c15:categoryFilterException>
                <c15:categoryFilterException>
                  <c15:sqref>A03b!$E$140</c15:sqref>
                  <c15:spPr xmlns:c15="http://schemas.microsoft.com/office/drawing/2012/chart">
                    <a:solidFill>
                      <a:srgbClr val="FFCC66">
                        <a:alpha val="60000"/>
                      </a:srgbClr>
                    </a:solidFill>
                    <a:ln>
                      <a:noFill/>
                    </a:ln>
                    <a:effectLst/>
                  </c15:spPr>
                  <c15:invertIfNegative val="0"/>
                  <c15:bubble3D val="0"/>
                </c15:categoryFilterException>
                <c15:categoryFilterException>
                  <c15:sqref>A03b!$E$142</c15:sqref>
                  <c15:spPr xmlns:c15="http://schemas.microsoft.com/office/drawing/2012/chart">
                    <a:solidFill>
                      <a:srgbClr val="FFCC66">
                        <a:alpha val="60000"/>
                      </a:srgbClr>
                    </a:solidFill>
                    <a:ln>
                      <a:noFill/>
                    </a:ln>
                    <a:effectLst/>
                  </c15:spPr>
                  <c15:invertIfNegative val="0"/>
                  <c15:bubble3D val="0"/>
                </c15:categoryFilterException>
                <c15:categoryFilterException>
                  <c15:sqref>A03b!$E$144</c15:sqref>
                  <c15:spPr xmlns:c15="http://schemas.microsoft.com/office/drawing/2012/chart">
                    <a:solidFill>
                      <a:srgbClr val="FFCC66">
                        <a:alpha val="60000"/>
                      </a:srgbClr>
                    </a:solidFill>
                    <a:ln>
                      <a:noFill/>
                    </a:ln>
                    <a:effectLst/>
                  </c15:spPr>
                  <c15:invertIfNegative val="0"/>
                  <c15:bubble3D val="0"/>
                </c15:categoryFilterException>
                <c15:categoryFilterException>
                  <c15:sqref>A03b!$E$146</c15:sqref>
                  <c15:spPr xmlns:c15="http://schemas.microsoft.com/office/drawing/2012/chart">
                    <a:solidFill>
                      <a:srgbClr val="FFCC66">
                        <a:alpha val="60000"/>
                      </a:srgbClr>
                    </a:solidFill>
                    <a:ln>
                      <a:noFill/>
                    </a:ln>
                    <a:effectLst/>
                  </c15:spPr>
                  <c15:invertIfNegative val="0"/>
                  <c15:bubble3D val="0"/>
                </c15:categoryFilterException>
                <c15:categoryFilterException>
                  <c15:sqref>A03b!$E$151</c15:sqref>
                  <c15:spPr xmlns:c15="http://schemas.microsoft.com/office/drawing/2012/chart">
                    <a:solidFill>
                      <a:srgbClr val="FFCC66">
                        <a:alpha val="60000"/>
                      </a:srgbClr>
                    </a:solidFill>
                    <a:ln>
                      <a:noFill/>
                    </a:ln>
                    <a:effectLst/>
                  </c15:spPr>
                  <c15:invertIfNegative val="0"/>
                  <c15:bubble3D val="0"/>
                </c15:categoryFilterException>
                <c15:categoryFilterException>
                  <c15:sqref>A03b!$E$153</c15:sqref>
                  <c15:spPr xmlns:c15="http://schemas.microsoft.com/office/drawing/2012/chart">
                    <a:solidFill>
                      <a:srgbClr val="FFCC66">
                        <a:alpha val="60000"/>
                      </a:srgbClr>
                    </a:solidFill>
                    <a:ln>
                      <a:noFill/>
                    </a:ln>
                    <a:effectLst/>
                  </c15:spPr>
                  <c15:invertIfNegative val="0"/>
                  <c15:bubble3D val="0"/>
                </c15:categoryFilterException>
                <c15:categoryFilterException>
                  <c15:sqref>A03b!$E$155</c15:sqref>
                  <c15:spPr xmlns:c15="http://schemas.microsoft.com/office/drawing/2012/chart">
                    <a:solidFill>
                      <a:srgbClr val="FFCC66">
                        <a:alpha val="60000"/>
                      </a:srgbClr>
                    </a:solidFill>
                    <a:ln>
                      <a:noFill/>
                    </a:ln>
                    <a:effectLst/>
                  </c15:spPr>
                  <c15:invertIfNegative val="0"/>
                  <c15:bubble3D val="0"/>
                </c15:categoryFilterException>
                <c15:categoryFilterException>
                  <c15:sqref>A03b!$E$157</c15:sqref>
                  <c15:spPr xmlns:c15="http://schemas.microsoft.com/office/drawing/2012/chart">
                    <a:solidFill>
                      <a:srgbClr val="FFCC66">
                        <a:alpha val="60000"/>
                      </a:srgbClr>
                    </a:solidFill>
                    <a:ln>
                      <a:noFill/>
                    </a:ln>
                    <a:effectLst/>
                  </c15:spPr>
                  <c15:invertIfNegative val="0"/>
                  <c15:bubble3D val="0"/>
                </c15:categoryFilterException>
                <c15:categoryFilterException>
                  <c15:sqref>A03b!$E$159</c15:sqref>
                  <c15:spPr xmlns:c15="http://schemas.microsoft.com/office/drawing/2012/chart">
                    <a:solidFill>
                      <a:srgbClr val="FFCC66">
                        <a:alpha val="60000"/>
                      </a:srgbClr>
                    </a:solidFill>
                    <a:ln>
                      <a:noFill/>
                    </a:ln>
                    <a:effectLst/>
                  </c15:spPr>
                  <c15:invertIfNegative val="0"/>
                  <c15:bubble3D val="0"/>
                </c15:categoryFilterException>
                <c15:categoryFilterException>
                  <c15:sqref>A03b!$E$161</c15:sqref>
                  <c15:spPr xmlns:c15="http://schemas.microsoft.com/office/drawing/2012/chart">
                    <a:solidFill>
                      <a:srgbClr val="FFCC66">
                        <a:alpha val="60000"/>
                      </a:srgbClr>
                    </a:solidFill>
                    <a:ln>
                      <a:noFill/>
                    </a:ln>
                    <a:effectLst/>
                  </c15:spPr>
                  <c15:invertIfNegative val="0"/>
                  <c15:bubble3D val="0"/>
                </c15:categoryFilterException>
                <c15:categoryFilterException>
                  <c15:sqref>A03b!$E$163</c15:sqref>
                  <c15:spPr xmlns:c15="http://schemas.microsoft.com/office/drawing/2012/chart">
                    <a:solidFill>
                      <a:srgbClr val="FFCC66">
                        <a:alpha val="60000"/>
                      </a:srgbClr>
                    </a:solidFill>
                    <a:ln>
                      <a:noFill/>
                    </a:ln>
                    <a:effectLst/>
                  </c15:spPr>
                  <c15:invertIfNegative val="0"/>
                  <c15:bubble3D val="0"/>
                </c15:categoryFilterException>
                <c15:categoryFilterException>
                  <c15:sqref>A03b!$E$165</c15:sqref>
                  <c15:spPr xmlns:c15="http://schemas.microsoft.com/office/drawing/2012/chart">
                    <a:solidFill>
                      <a:srgbClr val="FFCC66">
                        <a:alpha val="60000"/>
                      </a:srgbClr>
                    </a:solidFill>
                    <a:ln>
                      <a:noFill/>
                    </a:ln>
                    <a:effectLst/>
                  </c15:spPr>
                  <c15:invertIfNegative val="0"/>
                  <c15:bubble3D val="0"/>
                </c15:categoryFilterException>
                <c15:categoryFilterException>
                  <c15:sqref>A03b!$E$167</c15:sqref>
                  <c15:spPr xmlns:c15="http://schemas.microsoft.com/office/drawing/2012/chart">
                    <a:solidFill>
                      <a:srgbClr val="FFCC66">
                        <a:alpha val="60000"/>
                      </a:srgbClr>
                    </a:solidFill>
                    <a:ln>
                      <a:noFill/>
                    </a:ln>
                    <a:effectLst/>
                  </c15:spPr>
                  <c15:invertIfNegative val="0"/>
                  <c15:bubble3D val="0"/>
                </c15:categoryFilterException>
                <c15:categoryFilterException>
                  <c15:sqref>A03b!$E$169</c15:sqref>
                  <c15:spPr xmlns:c15="http://schemas.microsoft.com/office/drawing/2012/chart">
                    <a:solidFill>
                      <a:srgbClr val="FFCC66">
                        <a:alpha val="60000"/>
                      </a:srgbClr>
                    </a:solidFill>
                    <a:ln>
                      <a:noFill/>
                    </a:ln>
                    <a:effectLst/>
                  </c15:spPr>
                  <c15:invertIfNegative val="0"/>
                  <c15:bubble3D val="0"/>
                </c15:categoryFilterException>
                <c15:categoryFilterException>
                  <c15:sqref>A03b!$E$171</c15:sqref>
                  <c15:spPr xmlns:c15="http://schemas.microsoft.com/office/drawing/2012/chart">
                    <a:solidFill>
                      <a:srgbClr val="FFCC66">
                        <a:alpha val="60000"/>
                      </a:srgbClr>
                    </a:solidFill>
                    <a:ln>
                      <a:noFill/>
                    </a:ln>
                    <a:effectLst/>
                  </c15:spPr>
                  <c15:invertIfNegative val="0"/>
                  <c15:bubble3D val="0"/>
                </c15:categoryFilterException>
                <c15:categoryFilterException>
                  <c15:sqref>A03b!$E$173</c15:sqref>
                  <c15:spPr xmlns:c15="http://schemas.microsoft.com/office/drawing/2012/chart">
                    <a:solidFill>
                      <a:srgbClr val="FFCC66">
                        <a:alpha val="60000"/>
                      </a:srgbClr>
                    </a:solidFill>
                    <a:ln>
                      <a:noFill/>
                    </a:ln>
                    <a:effectLst/>
                  </c15:spPr>
                  <c15:invertIfNegative val="0"/>
                  <c15:bubble3D val="0"/>
                </c15:categoryFilterException>
                <c15:categoryFilterException>
                  <c15:sqref>A03b!$E$175</c15:sqref>
                  <c15:spPr xmlns:c15="http://schemas.microsoft.com/office/drawing/2012/chart">
                    <a:solidFill>
                      <a:srgbClr val="FFCC66">
                        <a:alpha val="60000"/>
                      </a:srgbClr>
                    </a:solidFill>
                    <a:ln>
                      <a:noFill/>
                    </a:ln>
                    <a:effectLst/>
                  </c15:spPr>
                  <c15:invertIfNegative val="0"/>
                  <c15:bubble3D val="0"/>
                </c15:categoryFilterException>
                <c15:categoryFilterException>
                  <c15:sqref>A03b!$E$177</c15:sqref>
                  <c15:spPr xmlns:c15="http://schemas.microsoft.com/office/drawing/2012/chart">
                    <a:solidFill>
                      <a:srgbClr val="FFCC66">
                        <a:alpha val="60000"/>
                      </a:srgbClr>
                    </a:solidFill>
                    <a:ln>
                      <a:noFill/>
                    </a:ln>
                    <a:effectLst/>
                  </c15:spPr>
                  <c15:invertIfNegative val="0"/>
                  <c15:bubble3D val="0"/>
                </c15:categoryFilterException>
                <c15:categoryFilterException>
                  <c15:sqref>A03b!$E$179</c15:sqref>
                  <c15:spPr xmlns:c15="http://schemas.microsoft.com/office/drawing/2012/chart">
                    <a:solidFill>
                      <a:srgbClr val="FFCC66">
                        <a:alpha val="60000"/>
                      </a:srgbClr>
                    </a:solidFill>
                    <a:ln>
                      <a:noFill/>
                    </a:ln>
                    <a:effectLst/>
                  </c15:spPr>
                  <c15:invertIfNegative val="0"/>
                  <c15:bubble3D val="0"/>
                </c15:categoryFilterException>
                <c15:categoryFilterException>
                  <c15:sqref>A03b!$E$181</c15:sqref>
                  <c15:spPr xmlns:c15="http://schemas.microsoft.com/office/drawing/2012/chart">
                    <a:solidFill>
                      <a:srgbClr val="FFCC66">
                        <a:alpha val="60000"/>
                      </a:srgbClr>
                    </a:solidFill>
                    <a:ln>
                      <a:noFill/>
                    </a:ln>
                    <a:effectLst/>
                  </c15:spPr>
                  <c15:invertIfNegative val="0"/>
                  <c15:bubble3D val="0"/>
                </c15:categoryFilterException>
                <c15:categoryFilterException>
                  <c15:sqref>A03b!$E$183</c15:sqref>
                  <c15:spPr xmlns:c15="http://schemas.microsoft.com/office/drawing/2012/chart">
                    <a:solidFill>
                      <a:srgbClr val="FFCC66">
                        <a:alpha val="60000"/>
                      </a:srgbClr>
                    </a:solidFill>
                    <a:ln>
                      <a:noFill/>
                    </a:ln>
                    <a:effectLst/>
                  </c15:spPr>
                  <c15:invertIfNegative val="0"/>
                  <c15:bubble3D val="0"/>
                </c15:categoryFilterException>
                <c15:categoryFilterException>
                  <c15:sqref>A03b!$E$188</c15:sqref>
                  <c15:spPr xmlns:c15="http://schemas.microsoft.com/office/drawing/2012/chart">
                    <a:solidFill>
                      <a:srgbClr val="FFCC66">
                        <a:alpha val="60000"/>
                      </a:srgbClr>
                    </a:solidFill>
                    <a:ln>
                      <a:noFill/>
                    </a:ln>
                    <a:effectLst/>
                  </c15:spPr>
                  <c15:invertIfNegative val="0"/>
                  <c15:bubble3D val="0"/>
                </c15:categoryFilterException>
                <c15:categoryFilterException>
                  <c15:sqref>A03b!$E$190</c15:sqref>
                  <c15:spPr xmlns:c15="http://schemas.microsoft.com/office/drawing/2012/chart">
                    <a:solidFill>
                      <a:srgbClr val="FFCC66">
                        <a:alpha val="60000"/>
                      </a:srgbClr>
                    </a:solidFill>
                    <a:ln>
                      <a:noFill/>
                    </a:ln>
                    <a:effectLst/>
                  </c15:spPr>
                  <c15:invertIfNegative val="0"/>
                  <c15:bubble3D val="0"/>
                </c15:categoryFilterException>
                <c15:categoryFilterException>
                  <c15:sqref>A03b!$E$192</c15:sqref>
                  <c15:spPr xmlns:c15="http://schemas.microsoft.com/office/drawing/2012/chart">
                    <a:solidFill>
                      <a:srgbClr val="FFCC66">
                        <a:alpha val="60000"/>
                      </a:srgbClr>
                    </a:solidFill>
                    <a:ln>
                      <a:noFill/>
                    </a:ln>
                    <a:effectLst/>
                  </c15:spPr>
                  <c15:invertIfNegative val="0"/>
                  <c15:bubble3D val="0"/>
                </c15:categoryFilterException>
                <c15:categoryFilterException>
                  <c15:sqref>A03b!$E$194</c15:sqref>
                  <c15:spPr xmlns:c15="http://schemas.microsoft.com/office/drawing/2012/chart">
                    <a:solidFill>
                      <a:srgbClr val="FFCC66">
                        <a:alpha val="60000"/>
                      </a:srgbClr>
                    </a:solidFill>
                    <a:ln>
                      <a:noFill/>
                    </a:ln>
                    <a:effectLst/>
                  </c15:spPr>
                  <c15:invertIfNegative val="0"/>
                  <c15:bubble3D val="0"/>
                </c15:categoryFilterException>
                <c15:categoryFilterException>
                  <c15:sqref>A03b!$E$196</c15:sqref>
                  <c15:spPr xmlns:c15="http://schemas.microsoft.com/office/drawing/2012/chart">
                    <a:solidFill>
                      <a:srgbClr val="FFCC66">
                        <a:alpha val="60000"/>
                      </a:srgbClr>
                    </a:solidFill>
                    <a:ln>
                      <a:noFill/>
                    </a:ln>
                    <a:effectLst/>
                  </c15:spPr>
                  <c15:invertIfNegative val="0"/>
                  <c15:bubble3D val="0"/>
                </c15:categoryFilterException>
                <c15:categoryFilterException>
                  <c15:sqref>A03b!$E$198</c15:sqref>
                  <c15:spPr xmlns:c15="http://schemas.microsoft.com/office/drawing/2012/chart">
                    <a:solidFill>
                      <a:srgbClr val="FFCC66">
                        <a:alpha val="60000"/>
                      </a:srgbClr>
                    </a:solidFill>
                    <a:ln>
                      <a:noFill/>
                    </a:ln>
                    <a:effectLst/>
                  </c15:spPr>
                  <c15:invertIfNegative val="0"/>
                  <c15:bubble3D val="0"/>
                </c15:categoryFilterException>
                <c15:categoryFilterException>
                  <c15:sqref>A03b!$E$200</c15:sqref>
                  <c15:spPr xmlns:c15="http://schemas.microsoft.com/office/drawing/2012/chart">
                    <a:solidFill>
                      <a:srgbClr val="FFCC66">
                        <a:alpha val="60000"/>
                      </a:srgbClr>
                    </a:solidFill>
                    <a:ln>
                      <a:noFill/>
                    </a:ln>
                    <a:effectLst/>
                  </c15:spPr>
                  <c15:invertIfNegative val="0"/>
                  <c15:bubble3D val="0"/>
                </c15:categoryFilterException>
                <c15:categoryFilterException>
                  <c15:sqref>A03b!$E$202</c15:sqref>
                  <c15:spPr xmlns:c15="http://schemas.microsoft.com/office/drawing/2012/chart">
                    <a:solidFill>
                      <a:srgbClr val="FFCC66">
                        <a:alpha val="60000"/>
                      </a:srgbClr>
                    </a:solidFill>
                    <a:ln>
                      <a:noFill/>
                    </a:ln>
                    <a:effectLst/>
                  </c15:spPr>
                  <c15:invertIfNegative val="0"/>
                  <c15:bubble3D val="0"/>
                </c15:categoryFilterException>
                <c15:categoryFilterException>
                  <c15:sqref>A03b!$E$204</c15:sqref>
                  <c15:spPr xmlns:c15="http://schemas.microsoft.com/office/drawing/2012/chart">
                    <a:solidFill>
                      <a:srgbClr val="FFCC66">
                        <a:alpha val="60000"/>
                      </a:srgbClr>
                    </a:solidFill>
                    <a:ln>
                      <a:noFill/>
                    </a:ln>
                    <a:effectLst/>
                  </c15:spPr>
                  <c15:invertIfNegative val="0"/>
                  <c15:bubble3D val="0"/>
                </c15:categoryFilterException>
                <c15:categoryFilterException>
                  <c15:sqref>A03b!$E$207</c15:sqref>
                  <c15:spPr xmlns:c15="http://schemas.microsoft.com/office/drawing/2012/chart">
                    <a:solidFill>
                      <a:srgbClr val="FFCC66">
                        <a:alpha val="60000"/>
                      </a:srgbClr>
                    </a:solidFill>
                    <a:ln>
                      <a:noFill/>
                    </a:ln>
                    <a:effectLst/>
                  </c15:spPr>
                  <c15:invertIfNegative val="0"/>
                  <c15:bubble3D val="0"/>
                </c15:categoryFilterException>
                <c15:categoryFilterException>
                  <c15:sqref>A03b!$E$209</c15:sqref>
                  <c15:spPr xmlns:c15="http://schemas.microsoft.com/office/drawing/2012/chart">
                    <a:solidFill>
                      <a:srgbClr val="FFCC66">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C1-44FB-4079-9735-1BF1435ACF38}"/>
            </c:ext>
          </c:extLst>
        </c:ser>
        <c:ser>
          <c:idx val="2"/>
          <c:order val="2"/>
          <c:tx>
            <c:strRef>
              <c:f>A03b!$F$118</c:f>
              <c:strCache>
                <c:ptCount val="1"/>
                <c:pt idx="0">
                  <c:v>Ja, flera gånger</c:v>
                </c:pt>
              </c:strCache>
            </c:strRef>
          </c:tx>
          <c:spPr>
            <a:solidFill>
              <a:srgbClr val="E63900"/>
            </a:solidFill>
            <a:ln>
              <a:noFill/>
            </a:ln>
            <a:effectLst/>
          </c:spPr>
          <c:invertIfNegative val="0"/>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DF-44FB-4079-9735-1BF1435ACF38}"/>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103-44FB-4079-9735-1BF1435ACF38}"/>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11B-44FB-4079-9735-1BF1435ACF38}"/>
              </c:ext>
            </c:extLst>
          </c:dPt>
          <c:dPt>
            <c:idx val="10"/>
            <c:invertIfNegative val="0"/>
            <c:bubble3D val="0"/>
            <c:spPr>
              <a:solidFill>
                <a:srgbClr val="E63900">
                  <a:alpha val="60000"/>
                </a:srgbClr>
              </a:solidFill>
              <a:ln>
                <a:noFill/>
              </a:ln>
              <a:effectLst/>
            </c:spPr>
            <c:extLst>
              <c:ext xmlns:c16="http://schemas.microsoft.com/office/drawing/2014/chart" uri="{C3380CC4-5D6E-409C-BE32-E72D297353CC}">
                <c16:uniqueId val="{0000011D-44FB-4079-9735-1BF1435ACF38}"/>
              </c:ext>
            </c:extLst>
          </c:dPt>
          <c:dPt>
            <c:idx val="12"/>
            <c:invertIfNegative val="0"/>
            <c:bubble3D val="0"/>
            <c:spPr>
              <a:solidFill>
                <a:srgbClr val="E63900">
                  <a:alpha val="60000"/>
                </a:srgbClr>
              </a:solidFill>
              <a:ln>
                <a:noFill/>
              </a:ln>
              <a:effectLst/>
            </c:spPr>
            <c:extLst>
              <c:ext xmlns:c16="http://schemas.microsoft.com/office/drawing/2014/chart" uri="{C3380CC4-5D6E-409C-BE32-E72D297353CC}">
                <c16:uniqueId val="{0000011F-44FB-4079-9735-1BF1435ACF38}"/>
              </c:ext>
            </c:extLst>
          </c:dPt>
          <c:dPt>
            <c:idx val="14"/>
            <c:invertIfNegative val="0"/>
            <c:bubble3D val="0"/>
            <c:spPr>
              <a:solidFill>
                <a:srgbClr val="E63900">
                  <a:alpha val="60000"/>
                </a:srgbClr>
              </a:solidFill>
              <a:ln>
                <a:noFill/>
              </a:ln>
              <a:effectLst/>
            </c:spPr>
            <c:extLst>
              <c:ext xmlns:c16="http://schemas.microsoft.com/office/drawing/2014/chart" uri="{C3380CC4-5D6E-409C-BE32-E72D297353CC}">
                <c16:uniqueId val="{00000121-44FB-4079-9735-1BF1435ACF38}"/>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A03b!$A$119:$C$218</c15:sqref>
                  </c15:fullRef>
                </c:ext>
              </c:extLst>
              <c:f>(A03b!$A$147:$C$149,A03b!$A$184:$C$186,A03b!$A$210:$C$218)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A03b!$F$119:$F$218</c15:sqref>
                  </c15:fullRef>
                </c:ext>
              </c:extLst>
              <c:f>(A03b!$F$147:$F$149,A03b!$F$184:$F$186,A03b!$F$210:$F$218)</c:f>
              <c:numCache>
                <c:formatCode>0;;;</c:formatCode>
                <c:ptCount val="15"/>
                <c:pt idx="0">
                  <c:v>0</c:v>
                </c:pt>
                <c:pt idx="1">
                  <c:v>12.5</c:v>
                </c:pt>
                <c:pt idx="3">
                  <c:v>1.9230769230769231</c:v>
                </c:pt>
                <c:pt idx="4">
                  <c:v>4</c:v>
                </c:pt>
                <c:pt idx="6">
                  <c:v>2.2727272727272729</c:v>
                </c:pt>
                <c:pt idx="7">
                  <c:v>0</c:v>
                </c:pt>
                <c:pt idx="9">
                  <c:v>1.6129032258064515</c:v>
                </c:pt>
                <c:pt idx="10">
                  <c:v>7.1428571428571432</c:v>
                </c:pt>
                <c:pt idx="11">
                  <c:v>0.970873786407767</c:v>
                </c:pt>
                <c:pt idx="12">
                  <c:v>1.7543859649122806</c:v>
                </c:pt>
                <c:pt idx="13">
                  <c:v>1.7751479289940828</c:v>
                </c:pt>
                <c:pt idx="14">
                  <c:v>3.2967032967032965</c:v>
                </c:pt>
              </c:numCache>
            </c:numRef>
          </c:val>
          <c:extLst xmlns:c15="http://schemas.microsoft.com/office/drawing/2012/chart">
            <c:ext xmlns:c15="http://schemas.microsoft.com/office/drawing/2012/chart" uri="{02D57815-91ED-43cb-92C2-25804820EDAC}">
              <c15:categoryFilterExceptions>
                <c15:categoryFilterException>
                  <c15:sqref>A03b!$F$120</c15:sqref>
                  <c15:spPr xmlns:c15="http://schemas.microsoft.com/office/drawing/2012/chart">
                    <a:solidFill>
                      <a:srgbClr val="E63900">
                        <a:alpha val="60000"/>
                      </a:srgbClr>
                    </a:solidFill>
                    <a:ln>
                      <a:noFill/>
                    </a:ln>
                    <a:effectLst/>
                  </c15:spPr>
                  <c15:invertIfNegative val="0"/>
                  <c15:bubble3D val="0"/>
                </c15:categoryFilterException>
                <c15:categoryFilterException>
                  <c15:sqref>A03b!$F$122</c15:sqref>
                  <c15:spPr xmlns:c15="http://schemas.microsoft.com/office/drawing/2012/chart">
                    <a:solidFill>
                      <a:srgbClr val="E63900">
                        <a:alpha val="60000"/>
                      </a:srgbClr>
                    </a:solidFill>
                    <a:ln>
                      <a:noFill/>
                    </a:ln>
                    <a:effectLst/>
                  </c15:spPr>
                  <c15:invertIfNegative val="0"/>
                  <c15:bubble3D val="0"/>
                </c15:categoryFilterException>
                <c15:categoryFilterException>
                  <c15:sqref>A03b!$F$124</c15:sqref>
                  <c15:spPr xmlns:c15="http://schemas.microsoft.com/office/drawing/2012/chart">
                    <a:solidFill>
                      <a:srgbClr val="E63900">
                        <a:alpha val="60000"/>
                      </a:srgbClr>
                    </a:solidFill>
                    <a:ln>
                      <a:noFill/>
                    </a:ln>
                    <a:effectLst/>
                  </c15:spPr>
                  <c15:invertIfNegative val="0"/>
                  <c15:bubble3D val="0"/>
                </c15:categoryFilterException>
                <c15:categoryFilterException>
                  <c15:sqref>A03b!$F$126</c15:sqref>
                  <c15:spPr xmlns:c15="http://schemas.microsoft.com/office/drawing/2012/chart">
                    <a:solidFill>
                      <a:srgbClr val="E63900">
                        <a:alpha val="60000"/>
                      </a:srgbClr>
                    </a:solidFill>
                    <a:ln>
                      <a:noFill/>
                    </a:ln>
                    <a:effectLst/>
                  </c15:spPr>
                  <c15:invertIfNegative val="0"/>
                  <c15:bubble3D val="0"/>
                </c15:categoryFilterException>
                <c15:categoryFilterException>
                  <c15:sqref>A03b!$F$128</c15:sqref>
                  <c15:spPr xmlns:c15="http://schemas.microsoft.com/office/drawing/2012/chart">
                    <a:solidFill>
                      <a:srgbClr val="E63900">
                        <a:alpha val="60000"/>
                      </a:srgbClr>
                    </a:solidFill>
                    <a:ln>
                      <a:noFill/>
                    </a:ln>
                    <a:effectLst/>
                  </c15:spPr>
                  <c15:invertIfNegative val="0"/>
                  <c15:bubble3D val="0"/>
                </c15:categoryFilterException>
                <c15:categoryFilterException>
                  <c15:sqref>A03b!$F$130</c15:sqref>
                  <c15:spPr xmlns:c15="http://schemas.microsoft.com/office/drawing/2012/chart">
                    <a:solidFill>
                      <a:srgbClr val="E63900">
                        <a:alpha val="60000"/>
                      </a:srgbClr>
                    </a:solidFill>
                    <a:ln>
                      <a:noFill/>
                    </a:ln>
                    <a:effectLst/>
                  </c15:spPr>
                  <c15:invertIfNegative val="0"/>
                  <c15:bubble3D val="0"/>
                </c15:categoryFilterException>
                <c15:categoryFilterException>
                  <c15:sqref>A03b!$F$132</c15:sqref>
                  <c15:spPr xmlns:c15="http://schemas.microsoft.com/office/drawing/2012/chart">
                    <a:solidFill>
                      <a:srgbClr val="E63900">
                        <a:alpha val="60000"/>
                      </a:srgbClr>
                    </a:solidFill>
                    <a:ln>
                      <a:noFill/>
                    </a:ln>
                    <a:effectLst/>
                  </c15:spPr>
                  <c15:invertIfNegative val="0"/>
                  <c15:bubble3D val="0"/>
                </c15:categoryFilterException>
                <c15:categoryFilterException>
                  <c15:sqref>A03b!$F$134</c15:sqref>
                  <c15:spPr xmlns:c15="http://schemas.microsoft.com/office/drawing/2012/chart">
                    <a:solidFill>
                      <a:srgbClr val="E63900">
                        <a:alpha val="60000"/>
                      </a:srgbClr>
                    </a:solidFill>
                    <a:ln>
                      <a:noFill/>
                    </a:ln>
                    <a:effectLst/>
                  </c15:spPr>
                  <c15:invertIfNegative val="0"/>
                  <c15:bubble3D val="0"/>
                </c15:categoryFilterException>
                <c15:categoryFilterException>
                  <c15:sqref>A03b!$F$136</c15:sqref>
                  <c15:spPr xmlns:c15="http://schemas.microsoft.com/office/drawing/2012/chart">
                    <a:solidFill>
                      <a:srgbClr val="E63900">
                        <a:alpha val="60000"/>
                      </a:srgbClr>
                    </a:solidFill>
                    <a:ln>
                      <a:noFill/>
                    </a:ln>
                    <a:effectLst/>
                  </c15:spPr>
                  <c15:invertIfNegative val="0"/>
                  <c15:bubble3D val="0"/>
                </c15:categoryFilterException>
                <c15:categoryFilterException>
                  <c15:sqref>A03b!$F$138</c15:sqref>
                  <c15:spPr xmlns:c15="http://schemas.microsoft.com/office/drawing/2012/chart">
                    <a:solidFill>
                      <a:srgbClr val="E63900">
                        <a:alpha val="60000"/>
                      </a:srgbClr>
                    </a:solidFill>
                    <a:ln>
                      <a:noFill/>
                    </a:ln>
                    <a:effectLst/>
                  </c15:spPr>
                  <c15:invertIfNegative val="0"/>
                  <c15:bubble3D val="0"/>
                </c15:categoryFilterException>
                <c15:categoryFilterException>
                  <c15:sqref>A03b!$F$140</c15:sqref>
                  <c15:spPr xmlns:c15="http://schemas.microsoft.com/office/drawing/2012/chart">
                    <a:solidFill>
                      <a:srgbClr val="E63900">
                        <a:alpha val="60000"/>
                      </a:srgbClr>
                    </a:solidFill>
                    <a:ln>
                      <a:noFill/>
                    </a:ln>
                    <a:effectLst/>
                  </c15:spPr>
                  <c15:invertIfNegative val="0"/>
                  <c15:bubble3D val="0"/>
                </c15:categoryFilterException>
                <c15:categoryFilterException>
                  <c15:sqref>A03b!$F$142</c15:sqref>
                  <c15:spPr xmlns:c15="http://schemas.microsoft.com/office/drawing/2012/chart">
                    <a:solidFill>
                      <a:srgbClr val="E63900">
                        <a:alpha val="60000"/>
                      </a:srgbClr>
                    </a:solidFill>
                    <a:ln>
                      <a:noFill/>
                    </a:ln>
                    <a:effectLst/>
                  </c15:spPr>
                  <c15:invertIfNegative val="0"/>
                  <c15:bubble3D val="0"/>
                </c15:categoryFilterException>
                <c15:categoryFilterException>
                  <c15:sqref>A03b!$F$144</c15:sqref>
                  <c15:spPr xmlns:c15="http://schemas.microsoft.com/office/drawing/2012/chart">
                    <a:solidFill>
                      <a:srgbClr val="E63900">
                        <a:alpha val="60000"/>
                      </a:srgbClr>
                    </a:solidFill>
                    <a:ln>
                      <a:noFill/>
                    </a:ln>
                    <a:effectLst/>
                  </c15:spPr>
                  <c15:invertIfNegative val="0"/>
                  <c15:bubble3D val="0"/>
                </c15:categoryFilterException>
                <c15:categoryFilterException>
                  <c15:sqref>A03b!$F$146</c15:sqref>
                  <c15:spPr xmlns:c15="http://schemas.microsoft.com/office/drawing/2012/chart">
                    <a:solidFill>
                      <a:srgbClr val="E63900">
                        <a:alpha val="60000"/>
                      </a:srgbClr>
                    </a:solidFill>
                    <a:ln>
                      <a:noFill/>
                    </a:ln>
                    <a:effectLst/>
                  </c15:spPr>
                  <c15:invertIfNegative val="0"/>
                  <c15:bubble3D val="0"/>
                </c15:categoryFilterException>
                <c15:categoryFilterException>
                  <c15:sqref>A03b!$F$151</c15:sqref>
                  <c15:spPr xmlns:c15="http://schemas.microsoft.com/office/drawing/2012/chart">
                    <a:solidFill>
                      <a:srgbClr val="E63900">
                        <a:alpha val="60000"/>
                      </a:srgbClr>
                    </a:solidFill>
                    <a:ln>
                      <a:noFill/>
                    </a:ln>
                    <a:effectLst/>
                  </c15:spPr>
                  <c15:invertIfNegative val="0"/>
                  <c15:bubble3D val="0"/>
                </c15:categoryFilterException>
                <c15:categoryFilterException>
                  <c15:sqref>A03b!$F$153</c15:sqref>
                  <c15:spPr xmlns:c15="http://schemas.microsoft.com/office/drawing/2012/chart">
                    <a:solidFill>
                      <a:srgbClr val="E63900">
                        <a:alpha val="60000"/>
                      </a:srgbClr>
                    </a:solidFill>
                    <a:ln>
                      <a:noFill/>
                    </a:ln>
                    <a:effectLst/>
                  </c15:spPr>
                  <c15:invertIfNegative val="0"/>
                  <c15:bubble3D val="0"/>
                </c15:categoryFilterException>
                <c15:categoryFilterException>
                  <c15:sqref>A03b!$F$155</c15:sqref>
                  <c15:spPr xmlns:c15="http://schemas.microsoft.com/office/drawing/2012/chart">
                    <a:solidFill>
                      <a:srgbClr val="E63900">
                        <a:alpha val="60000"/>
                      </a:srgbClr>
                    </a:solidFill>
                    <a:ln>
                      <a:noFill/>
                    </a:ln>
                    <a:effectLst/>
                  </c15:spPr>
                  <c15:invertIfNegative val="0"/>
                  <c15:bubble3D val="0"/>
                </c15:categoryFilterException>
                <c15:categoryFilterException>
                  <c15:sqref>A03b!$F$157</c15:sqref>
                  <c15:spPr xmlns:c15="http://schemas.microsoft.com/office/drawing/2012/chart">
                    <a:solidFill>
                      <a:srgbClr val="E63900">
                        <a:alpha val="60000"/>
                      </a:srgbClr>
                    </a:solidFill>
                    <a:ln>
                      <a:noFill/>
                    </a:ln>
                    <a:effectLst/>
                  </c15:spPr>
                  <c15:invertIfNegative val="0"/>
                  <c15:bubble3D val="0"/>
                </c15:categoryFilterException>
                <c15:categoryFilterException>
                  <c15:sqref>A03b!$F$159</c15:sqref>
                  <c15:spPr xmlns:c15="http://schemas.microsoft.com/office/drawing/2012/chart">
                    <a:solidFill>
                      <a:srgbClr val="E63900">
                        <a:alpha val="60000"/>
                      </a:srgbClr>
                    </a:solidFill>
                    <a:ln>
                      <a:noFill/>
                    </a:ln>
                    <a:effectLst/>
                  </c15:spPr>
                  <c15:invertIfNegative val="0"/>
                  <c15:bubble3D val="0"/>
                </c15:categoryFilterException>
                <c15:categoryFilterException>
                  <c15:sqref>A03b!$F$161</c15:sqref>
                  <c15:spPr xmlns:c15="http://schemas.microsoft.com/office/drawing/2012/chart">
                    <a:solidFill>
                      <a:srgbClr val="E63900">
                        <a:alpha val="60000"/>
                      </a:srgbClr>
                    </a:solidFill>
                    <a:ln>
                      <a:noFill/>
                    </a:ln>
                    <a:effectLst/>
                  </c15:spPr>
                  <c15:invertIfNegative val="0"/>
                  <c15:bubble3D val="0"/>
                </c15:categoryFilterException>
                <c15:categoryFilterException>
                  <c15:sqref>A03b!$F$163</c15:sqref>
                  <c15:spPr xmlns:c15="http://schemas.microsoft.com/office/drawing/2012/chart">
                    <a:solidFill>
                      <a:srgbClr val="E63900">
                        <a:alpha val="60000"/>
                      </a:srgbClr>
                    </a:solidFill>
                    <a:ln>
                      <a:noFill/>
                    </a:ln>
                    <a:effectLst/>
                  </c15:spPr>
                  <c15:invertIfNegative val="0"/>
                  <c15:bubble3D val="0"/>
                </c15:categoryFilterException>
                <c15:categoryFilterException>
                  <c15:sqref>A03b!$F$165</c15:sqref>
                  <c15:spPr xmlns:c15="http://schemas.microsoft.com/office/drawing/2012/chart">
                    <a:solidFill>
                      <a:srgbClr val="E63900">
                        <a:alpha val="60000"/>
                      </a:srgbClr>
                    </a:solidFill>
                    <a:ln>
                      <a:noFill/>
                    </a:ln>
                    <a:effectLst/>
                  </c15:spPr>
                  <c15:invertIfNegative val="0"/>
                  <c15:bubble3D val="0"/>
                </c15:categoryFilterException>
                <c15:categoryFilterException>
                  <c15:sqref>A03b!$F$167</c15:sqref>
                  <c15:spPr xmlns:c15="http://schemas.microsoft.com/office/drawing/2012/chart">
                    <a:solidFill>
                      <a:srgbClr val="E63900">
                        <a:alpha val="60000"/>
                      </a:srgbClr>
                    </a:solidFill>
                    <a:ln>
                      <a:noFill/>
                    </a:ln>
                    <a:effectLst/>
                  </c15:spPr>
                  <c15:invertIfNegative val="0"/>
                  <c15:bubble3D val="0"/>
                </c15:categoryFilterException>
                <c15:categoryFilterException>
                  <c15:sqref>A03b!$F$169</c15:sqref>
                  <c15:spPr xmlns:c15="http://schemas.microsoft.com/office/drawing/2012/chart">
                    <a:solidFill>
                      <a:srgbClr val="E63900">
                        <a:alpha val="60000"/>
                      </a:srgbClr>
                    </a:solidFill>
                    <a:ln>
                      <a:noFill/>
                    </a:ln>
                    <a:effectLst/>
                  </c15:spPr>
                  <c15:invertIfNegative val="0"/>
                  <c15:bubble3D val="0"/>
                </c15:categoryFilterException>
                <c15:categoryFilterException>
                  <c15:sqref>A03b!$F$171</c15:sqref>
                  <c15:spPr xmlns:c15="http://schemas.microsoft.com/office/drawing/2012/chart">
                    <a:solidFill>
                      <a:srgbClr val="E63900">
                        <a:alpha val="60000"/>
                      </a:srgbClr>
                    </a:solidFill>
                    <a:ln>
                      <a:noFill/>
                    </a:ln>
                    <a:effectLst/>
                  </c15:spPr>
                  <c15:invertIfNegative val="0"/>
                  <c15:bubble3D val="0"/>
                </c15:categoryFilterException>
                <c15:categoryFilterException>
                  <c15:sqref>A03b!$F$173</c15:sqref>
                  <c15:spPr xmlns:c15="http://schemas.microsoft.com/office/drawing/2012/chart">
                    <a:solidFill>
                      <a:srgbClr val="E63900">
                        <a:alpha val="60000"/>
                      </a:srgbClr>
                    </a:solidFill>
                    <a:ln>
                      <a:noFill/>
                    </a:ln>
                    <a:effectLst/>
                  </c15:spPr>
                  <c15:invertIfNegative val="0"/>
                  <c15:bubble3D val="0"/>
                </c15:categoryFilterException>
                <c15:categoryFilterException>
                  <c15:sqref>A03b!$F$175</c15:sqref>
                  <c15:spPr xmlns:c15="http://schemas.microsoft.com/office/drawing/2012/chart">
                    <a:solidFill>
                      <a:srgbClr val="E63900">
                        <a:alpha val="60000"/>
                      </a:srgbClr>
                    </a:solidFill>
                    <a:ln>
                      <a:noFill/>
                    </a:ln>
                    <a:effectLst/>
                  </c15:spPr>
                  <c15:invertIfNegative val="0"/>
                  <c15:bubble3D val="0"/>
                </c15:categoryFilterException>
                <c15:categoryFilterException>
                  <c15:sqref>A03b!$F$177</c15:sqref>
                  <c15:spPr xmlns:c15="http://schemas.microsoft.com/office/drawing/2012/chart">
                    <a:solidFill>
                      <a:srgbClr val="E63900">
                        <a:alpha val="60000"/>
                      </a:srgbClr>
                    </a:solidFill>
                    <a:ln>
                      <a:noFill/>
                    </a:ln>
                    <a:effectLst/>
                  </c15:spPr>
                  <c15:invertIfNegative val="0"/>
                  <c15:bubble3D val="0"/>
                </c15:categoryFilterException>
                <c15:categoryFilterException>
                  <c15:sqref>A03b!$F$179</c15:sqref>
                  <c15:spPr xmlns:c15="http://schemas.microsoft.com/office/drawing/2012/chart">
                    <a:solidFill>
                      <a:srgbClr val="E63900">
                        <a:alpha val="60000"/>
                      </a:srgbClr>
                    </a:solidFill>
                    <a:ln>
                      <a:noFill/>
                    </a:ln>
                    <a:effectLst/>
                  </c15:spPr>
                  <c15:invertIfNegative val="0"/>
                  <c15:bubble3D val="0"/>
                </c15:categoryFilterException>
                <c15:categoryFilterException>
                  <c15:sqref>A03b!$F$181</c15:sqref>
                  <c15:spPr xmlns:c15="http://schemas.microsoft.com/office/drawing/2012/chart">
                    <a:solidFill>
                      <a:srgbClr val="E63900">
                        <a:alpha val="60000"/>
                      </a:srgbClr>
                    </a:solidFill>
                    <a:ln>
                      <a:noFill/>
                    </a:ln>
                    <a:effectLst/>
                  </c15:spPr>
                  <c15:invertIfNegative val="0"/>
                  <c15:bubble3D val="0"/>
                </c15:categoryFilterException>
                <c15:categoryFilterException>
                  <c15:sqref>A03b!$F$183</c15:sqref>
                  <c15:spPr xmlns:c15="http://schemas.microsoft.com/office/drawing/2012/chart">
                    <a:solidFill>
                      <a:srgbClr val="E63900">
                        <a:alpha val="60000"/>
                      </a:srgbClr>
                    </a:solidFill>
                    <a:ln>
                      <a:noFill/>
                    </a:ln>
                    <a:effectLst/>
                  </c15:spPr>
                  <c15:invertIfNegative val="0"/>
                  <c15:bubble3D val="0"/>
                </c15:categoryFilterException>
                <c15:categoryFilterException>
                  <c15:sqref>A03b!$F$188</c15:sqref>
                  <c15:spPr xmlns:c15="http://schemas.microsoft.com/office/drawing/2012/chart">
                    <a:solidFill>
                      <a:srgbClr val="E63900">
                        <a:alpha val="60000"/>
                      </a:srgbClr>
                    </a:solidFill>
                    <a:ln>
                      <a:noFill/>
                    </a:ln>
                    <a:effectLst/>
                  </c15:spPr>
                  <c15:invertIfNegative val="0"/>
                  <c15:bubble3D val="0"/>
                </c15:categoryFilterException>
                <c15:categoryFilterException>
                  <c15:sqref>A03b!$F$190</c15:sqref>
                  <c15:spPr xmlns:c15="http://schemas.microsoft.com/office/drawing/2012/chart">
                    <a:solidFill>
                      <a:srgbClr val="E63900">
                        <a:alpha val="60000"/>
                      </a:srgbClr>
                    </a:solidFill>
                    <a:ln>
                      <a:noFill/>
                    </a:ln>
                    <a:effectLst/>
                  </c15:spPr>
                  <c15:invertIfNegative val="0"/>
                  <c15:bubble3D val="0"/>
                </c15:categoryFilterException>
                <c15:categoryFilterException>
                  <c15:sqref>A03b!$F$192</c15:sqref>
                  <c15:spPr xmlns:c15="http://schemas.microsoft.com/office/drawing/2012/chart">
                    <a:solidFill>
                      <a:srgbClr val="E63900">
                        <a:alpha val="60000"/>
                      </a:srgbClr>
                    </a:solidFill>
                    <a:ln>
                      <a:noFill/>
                    </a:ln>
                    <a:effectLst/>
                  </c15:spPr>
                  <c15:invertIfNegative val="0"/>
                  <c15:bubble3D val="0"/>
                </c15:categoryFilterException>
                <c15:categoryFilterException>
                  <c15:sqref>A03b!$F$194</c15:sqref>
                  <c15:spPr xmlns:c15="http://schemas.microsoft.com/office/drawing/2012/chart">
                    <a:solidFill>
                      <a:srgbClr val="E63900">
                        <a:alpha val="60000"/>
                      </a:srgbClr>
                    </a:solidFill>
                    <a:ln>
                      <a:noFill/>
                    </a:ln>
                    <a:effectLst/>
                  </c15:spPr>
                  <c15:invertIfNegative val="0"/>
                  <c15:bubble3D val="0"/>
                </c15:categoryFilterException>
                <c15:categoryFilterException>
                  <c15:sqref>A03b!$F$196</c15:sqref>
                  <c15:spPr xmlns:c15="http://schemas.microsoft.com/office/drawing/2012/chart">
                    <a:solidFill>
                      <a:srgbClr val="E63900">
                        <a:alpha val="60000"/>
                      </a:srgbClr>
                    </a:solidFill>
                    <a:ln>
                      <a:noFill/>
                    </a:ln>
                    <a:effectLst/>
                  </c15:spPr>
                  <c15:invertIfNegative val="0"/>
                  <c15:bubble3D val="0"/>
                </c15:categoryFilterException>
                <c15:categoryFilterException>
                  <c15:sqref>A03b!$F$198</c15:sqref>
                  <c15:spPr xmlns:c15="http://schemas.microsoft.com/office/drawing/2012/chart">
                    <a:solidFill>
                      <a:srgbClr val="E63900">
                        <a:alpha val="60000"/>
                      </a:srgbClr>
                    </a:solidFill>
                    <a:ln>
                      <a:noFill/>
                    </a:ln>
                    <a:effectLst/>
                  </c15:spPr>
                  <c15:invertIfNegative val="0"/>
                  <c15:bubble3D val="0"/>
                </c15:categoryFilterException>
                <c15:categoryFilterException>
                  <c15:sqref>A03b!$F$200</c15:sqref>
                  <c15:spPr xmlns:c15="http://schemas.microsoft.com/office/drawing/2012/chart">
                    <a:solidFill>
                      <a:srgbClr val="E63900">
                        <a:alpha val="60000"/>
                      </a:srgbClr>
                    </a:solidFill>
                    <a:ln>
                      <a:noFill/>
                    </a:ln>
                    <a:effectLst/>
                  </c15:spPr>
                  <c15:invertIfNegative val="0"/>
                  <c15:bubble3D val="0"/>
                </c15:categoryFilterException>
                <c15:categoryFilterException>
                  <c15:sqref>A03b!$F$202</c15:sqref>
                  <c15:spPr xmlns:c15="http://schemas.microsoft.com/office/drawing/2012/chart">
                    <a:solidFill>
                      <a:srgbClr val="E63900">
                        <a:alpha val="60000"/>
                      </a:srgbClr>
                    </a:solidFill>
                    <a:ln>
                      <a:noFill/>
                    </a:ln>
                    <a:effectLst/>
                  </c15:spPr>
                  <c15:invertIfNegative val="0"/>
                  <c15:bubble3D val="0"/>
                </c15:categoryFilterException>
                <c15:categoryFilterException>
                  <c15:sqref>A03b!$F$204</c15:sqref>
                  <c15:spPr xmlns:c15="http://schemas.microsoft.com/office/drawing/2012/chart">
                    <a:solidFill>
                      <a:srgbClr val="E63900">
                        <a:alpha val="60000"/>
                      </a:srgbClr>
                    </a:solidFill>
                    <a:ln>
                      <a:noFill/>
                    </a:ln>
                    <a:effectLst/>
                  </c15:spPr>
                  <c15:invertIfNegative val="0"/>
                  <c15:bubble3D val="0"/>
                </c15:categoryFilterException>
                <c15:categoryFilterException>
                  <c15:sqref>A03b!$F$207</c15:sqref>
                  <c15:spPr xmlns:c15="http://schemas.microsoft.com/office/drawing/2012/chart">
                    <a:solidFill>
                      <a:srgbClr val="E63900">
                        <a:alpha val="60000"/>
                      </a:srgbClr>
                    </a:solidFill>
                    <a:ln>
                      <a:noFill/>
                    </a:ln>
                    <a:effectLst/>
                  </c15:spPr>
                  <c15:invertIfNegative val="0"/>
                  <c15:bubble3D val="0"/>
                </c15:categoryFilterException>
                <c15:categoryFilterException>
                  <c15:sqref>A03b!$F$209</c15:sqref>
                  <c15:spPr xmlns:c15="http://schemas.microsoft.com/office/drawing/2012/chart">
                    <a:solidFill>
                      <a:srgbClr val="E63900">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122-44FB-4079-9735-1BF1435ACF38}"/>
            </c:ext>
          </c:extLst>
        </c:ser>
        <c:dLbls>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A03c!$A$2</c:f>
          <c:strCache>
            <c:ptCount val="1"/>
            <c:pt idx="0">
              <c:v>Har du råkat illa ut när du druckit alkohol?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9.4916444444444442E-2"/>
          <c:y val="0.21761725058239589"/>
          <c:w val="0.87543255555555555"/>
          <c:h val="0.5797554202316435"/>
        </c:manualLayout>
      </c:layout>
      <c:barChart>
        <c:barDir val="bar"/>
        <c:grouping val="stacked"/>
        <c:varyColors val="0"/>
        <c:ser>
          <c:idx val="0"/>
          <c:order val="0"/>
          <c:tx>
            <c:strRef>
              <c:f>A03c!$C$37</c:f>
              <c:strCache>
                <c:ptCount val="1"/>
                <c:pt idx="0">
                  <c:v>Nej</c:v>
                </c:pt>
              </c:strCache>
            </c:strRef>
          </c:tx>
          <c:spPr>
            <a:solidFill>
              <a:srgbClr val="008B39"/>
            </a:solidFill>
            <a:ln>
              <a:noFill/>
            </a:ln>
            <a:effectLst/>
          </c:spPr>
          <c:invertIfNegative val="0"/>
          <c:dPt>
            <c:idx val="0"/>
            <c:invertIfNegative val="0"/>
            <c:bubble3D val="0"/>
            <c:spPr>
              <a:solidFill>
                <a:srgbClr val="008B39"/>
              </a:solidFill>
              <a:ln>
                <a:noFill/>
              </a:ln>
              <a:effectLst/>
            </c:spPr>
            <c:extLst>
              <c:ext xmlns:c16="http://schemas.microsoft.com/office/drawing/2014/chart" uri="{C3380CC4-5D6E-409C-BE32-E72D297353CC}">
                <c16:uniqueId val="{00000001-8C53-4C59-B4BB-768311CF35D9}"/>
              </c:ext>
            </c:extLst>
          </c:dPt>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03-8C53-4C59-B4BB-768311CF35D9}"/>
              </c:ext>
            </c:extLst>
          </c:dPt>
          <c:dPt>
            <c:idx val="3"/>
            <c:invertIfNegative val="0"/>
            <c:bubble3D val="0"/>
            <c:spPr>
              <a:solidFill>
                <a:srgbClr val="008B39"/>
              </a:solidFill>
              <a:ln>
                <a:noFill/>
              </a:ln>
              <a:effectLst/>
            </c:spPr>
            <c:extLst>
              <c:ext xmlns:c16="http://schemas.microsoft.com/office/drawing/2014/chart" uri="{C3380CC4-5D6E-409C-BE32-E72D297353CC}">
                <c16:uniqueId val="{00000005-8C53-4C59-B4BB-768311CF35D9}"/>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07-8C53-4C59-B4BB-768311CF35D9}"/>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09-8C53-4C59-B4BB-768311CF35D9}"/>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A03c!$A$38:$B$45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A03c!$C$38:$C$45</c:f>
              <c:numCache>
                <c:formatCode>0;;;</c:formatCode>
                <c:ptCount val="8"/>
                <c:pt idx="0">
                  <c:v>98.387096774193552</c:v>
                </c:pt>
                <c:pt idx="1">
                  <c:v>96.551724137931032</c:v>
                </c:pt>
                <c:pt idx="3">
                  <c:v>99.019607843137251</c:v>
                </c:pt>
                <c:pt idx="4">
                  <c:v>100</c:v>
                </c:pt>
                <c:pt idx="6">
                  <c:v>98.80952380952381</c:v>
                </c:pt>
                <c:pt idx="7">
                  <c:v>98.913043478260875</c:v>
                </c:pt>
              </c:numCache>
            </c:numRef>
          </c:val>
          <c:extLst>
            <c:ext xmlns:c16="http://schemas.microsoft.com/office/drawing/2014/chart" uri="{C3380CC4-5D6E-409C-BE32-E72D297353CC}">
              <c16:uniqueId val="{0000000A-8C53-4C59-B4BB-768311CF35D9}"/>
            </c:ext>
          </c:extLst>
        </c:ser>
        <c:ser>
          <c:idx val="1"/>
          <c:order val="1"/>
          <c:tx>
            <c:strRef>
              <c:f>A03c!$D$37</c:f>
              <c:strCache>
                <c:ptCount val="1"/>
                <c:pt idx="0">
                  <c:v>Ja, en gång</c:v>
                </c:pt>
              </c:strCache>
            </c:strRef>
          </c:tx>
          <c:spPr>
            <a:solidFill>
              <a:srgbClr val="FFCC66"/>
            </a:solidFill>
            <a:ln>
              <a:noFill/>
            </a:ln>
            <a:effectLst/>
          </c:spPr>
          <c:invertIfNegative val="0"/>
          <c:dPt>
            <c:idx val="0"/>
            <c:invertIfNegative val="0"/>
            <c:bubble3D val="0"/>
            <c:spPr>
              <a:solidFill>
                <a:srgbClr val="FFCC66"/>
              </a:solidFill>
              <a:ln>
                <a:noFill/>
              </a:ln>
              <a:effectLst/>
            </c:spPr>
            <c:extLst>
              <c:ext xmlns:c16="http://schemas.microsoft.com/office/drawing/2014/chart" uri="{C3380CC4-5D6E-409C-BE32-E72D297353CC}">
                <c16:uniqueId val="{0000000C-8C53-4C59-B4BB-768311CF35D9}"/>
              </c:ext>
            </c:extLst>
          </c:dPt>
          <c:dPt>
            <c:idx val="1"/>
            <c:invertIfNegative val="0"/>
            <c:bubble3D val="0"/>
            <c:spPr>
              <a:solidFill>
                <a:srgbClr val="FFCC66">
                  <a:alpha val="60000"/>
                </a:srgbClr>
              </a:solidFill>
              <a:ln>
                <a:noFill/>
              </a:ln>
              <a:effectLst/>
            </c:spPr>
            <c:extLst>
              <c:ext xmlns:c16="http://schemas.microsoft.com/office/drawing/2014/chart" uri="{C3380CC4-5D6E-409C-BE32-E72D297353CC}">
                <c16:uniqueId val="{0000000E-8C53-4C59-B4BB-768311CF35D9}"/>
              </c:ext>
            </c:extLst>
          </c:dPt>
          <c:dPt>
            <c:idx val="3"/>
            <c:invertIfNegative val="0"/>
            <c:bubble3D val="0"/>
            <c:spPr>
              <a:solidFill>
                <a:srgbClr val="FFCC66"/>
              </a:solidFill>
              <a:ln>
                <a:noFill/>
              </a:ln>
              <a:effectLst/>
            </c:spPr>
            <c:extLst>
              <c:ext xmlns:c16="http://schemas.microsoft.com/office/drawing/2014/chart" uri="{C3380CC4-5D6E-409C-BE32-E72D297353CC}">
                <c16:uniqueId val="{00000010-8C53-4C59-B4BB-768311CF35D9}"/>
              </c:ext>
            </c:extLst>
          </c:dPt>
          <c:dPt>
            <c:idx val="4"/>
            <c:invertIfNegative val="0"/>
            <c:bubble3D val="0"/>
            <c:spPr>
              <a:solidFill>
                <a:srgbClr val="FFCC66">
                  <a:alpha val="60000"/>
                </a:srgbClr>
              </a:solidFill>
              <a:ln>
                <a:noFill/>
              </a:ln>
              <a:effectLst/>
            </c:spPr>
            <c:extLst>
              <c:ext xmlns:c16="http://schemas.microsoft.com/office/drawing/2014/chart" uri="{C3380CC4-5D6E-409C-BE32-E72D297353CC}">
                <c16:uniqueId val="{00000012-8C53-4C59-B4BB-768311CF35D9}"/>
              </c:ext>
            </c:extLst>
          </c:dPt>
          <c:dPt>
            <c:idx val="7"/>
            <c:invertIfNegative val="0"/>
            <c:bubble3D val="0"/>
            <c:spPr>
              <a:solidFill>
                <a:srgbClr val="FFCC66">
                  <a:alpha val="60000"/>
                </a:srgbClr>
              </a:solidFill>
              <a:ln>
                <a:noFill/>
              </a:ln>
              <a:effectLst/>
            </c:spPr>
            <c:extLst>
              <c:ext xmlns:c16="http://schemas.microsoft.com/office/drawing/2014/chart" uri="{C3380CC4-5D6E-409C-BE32-E72D297353CC}">
                <c16:uniqueId val="{00000014-8C53-4C59-B4BB-768311CF35D9}"/>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A03c!$A$38:$B$45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A03c!$D$38:$D$45</c:f>
              <c:numCache>
                <c:formatCode>0;;;</c:formatCode>
                <c:ptCount val="8"/>
                <c:pt idx="0">
                  <c:v>1.6129032258064515</c:v>
                </c:pt>
                <c:pt idx="1">
                  <c:v>3.4482758620689653</c:v>
                </c:pt>
                <c:pt idx="3">
                  <c:v>0.98039215686274506</c:v>
                </c:pt>
                <c:pt idx="4">
                  <c:v>0</c:v>
                </c:pt>
                <c:pt idx="6">
                  <c:v>1.1904761904761905</c:v>
                </c:pt>
                <c:pt idx="7">
                  <c:v>1.0869565217391304</c:v>
                </c:pt>
              </c:numCache>
            </c:numRef>
          </c:val>
          <c:extLst>
            <c:ext xmlns:c16="http://schemas.microsoft.com/office/drawing/2014/chart" uri="{C3380CC4-5D6E-409C-BE32-E72D297353CC}">
              <c16:uniqueId val="{00000015-8C53-4C59-B4BB-768311CF35D9}"/>
            </c:ext>
          </c:extLst>
        </c:ser>
        <c:ser>
          <c:idx val="2"/>
          <c:order val="2"/>
          <c:tx>
            <c:strRef>
              <c:f>A03c!$E$37</c:f>
              <c:strCache>
                <c:ptCount val="1"/>
                <c:pt idx="0">
                  <c:v>Ja, flera gånger</c:v>
                </c:pt>
              </c:strCache>
            </c:strRef>
          </c:tx>
          <c:spPr>
            <a:solidFill>
              <a:srgbClr val="E63900"/>
            </a:solidFill>
            <a:ln>
              <a:noFill/>
            </a:ln>
            <a:effectLst/>
          </c:spPr>
          <c:invertIfNegative val="0"/>
          <c:dPt>
            <c:idx val="0"/>
            <c:invertIfNegative val="0"/>
            <c:bubble3D val="0"/>
            <c:spPr>
              <a:solidFill>
                <a:srgbClr val="E63900"/>
              </a:solidFill>
              <a:ln>
                <a:noFill/>
              </a:ln>
              <a:effectLst/>
            </c:spPr>
            <c:extLst>
              <c:ext xmlns:c16="http://schemas.microsoft.com/office/drawing/2014/chart" uri="{C3380CC4-5D6E-409C-BE32-E72D297353CC}">
                <c16:uniqueId val="{00000017-8C53-4C59-B4BB-768311CF35D9}"/>
              </c:ext>
            </c:extLst>
          </c:dPt>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19-8C53-4C59-B4BB-768311CF35D9}"/>
              </c:ext>
            </c:extLst>
          </c:dPt>
          <c:dPt>
            <c:idx val="3"/>
            <c:invertIfNegative val="0"/>
            <c:bubble3D val="0"/>
            <c:spPr>
              <a:solidFill>
                <a:srgbClr val="E63900"/>
              </a:solidFill>
              <a:ln>
                <a:noFill/>
              </a:ln>
              <a:effectLst/>
            </c:spPr>
            <c:extLst>
              <c:ext xmlns:c16="http://schemas.microsoft.com/office/drawing/2014/chart" uri="{C3380CC4-5D6E-409C-BE32-E72D297353CC}">
                <c16:uniqueId val="{0000001B-8C53-4C59-B4BB-768311CF35D9}"/>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01D-8C53-4C59-B4BB-768311CF35D9}"/>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01F-8C53-4C59-B4BB-768311CF35D9}"/>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A03c!$A$38:$B$45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A03c!$E$38:$E$45</c:f>
              <c:numCache>
                <c:formatCode>0;;;</c:formatCode>
                <c:ptCount val="8"/>
                <c:pt idx="0">
                  <c:v>0</c:v>
                </c:pt>
                <c:pt idx="1">
                  <c:v>0</c:v>
                </c:pt>
                <c:pt idx="3">
                  <c:v>0</c:v>
                </c:pt>
                <c:pt idx="4">
                  <c:v>0</c:v>
                </c:pt>
                <c:pt idx="6">
                  <c:v>0</c:v>
                </c:pt>
                <c:pt idx="7">
                  <c:v>0</c:v>
                </c:pt>
              </c:numCache>
            </c:numRef>
          </c:val>
          <c:extLst xmlns:c15="http://schemas.microsoft.com/office/drawing/2012/chart">
            <c:ext xmlns:c16="http://schemas.microsoft.com/office/drawing/2014/chart" uri="{C3380CC4-5D6E-409C-BE32-E72D297353CC}">
              <c16:uniqueId val="{00000020-8C53-4C59-B4BB-768311CF35D9}"/>
            </c:ext>
          </c:extLst>
        </c:ser>
        <c:dLbls>
          <c:dLblPos val="inBase"/>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A03c!$A$51</c:f>
          <c:strCache>
            <c:ptCount val="1"/>
            <c:pt idx="0">
              <c:v>Har du råkat illa ut när du druckit alkohol?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0.16657627944764605"/>
          <c:y val="9.7365257885068168E-2"/>
          <c:w val="0.80891562270300321"/>
          <c:h val="0.78984434959811578"/>
        </c:manualLayout>
      </c:layout>
      <c:barChart>
        <c:barDir val="bar"/>
        <c:grouping val="stacked"/>
        <c:varyColors val="0"/>
        <c:ser>
          <c:idx val="0"/>
          <c:order val="0"/>
          <c:tx>
            <c:strRef>
              <c:f>A03c!$D$118</c:f>
              <c:strCache>
                <c:ptCount val="1"/>
                <c:pt idx="0">
                  <c:v>Nej</c:v>
                </c:pt>
              </c:strCache>
            </c:strRef>
          </c:tx>
          <c:spPr>
            <a:solidFill>
              <a:srgbClr val="008B39"/>
            </a:solidFill>
            <a:ln>
              <a:noFill/>
            </a:ln>
            <a:effectLst/>
          </c:spPr>
          <c:invertIfNegative val="0"/>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1D-C96A-4E55-8AC5-051F7DB4536F}"/>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41-C96A-4E55-8AC5-051F7DB4536F}"/>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59-C96A-4E55-8AC5-051F7DB4536F}"/>
              </c:ext>
            </c:extLst>
          </c:dPt>
          <c:dPt>
            <c:idx val="10"/>
            <c:invertIfNegative val="0"/>
            <c:bubble3D val="0"/>
            <c:spPr>
              <a:solidFill>
                <a:srgbClr val="008B39">
                  <a:alpha val="60000"/>
                </a:srgbClr>
              </a:solidFill>
              <a:ln>
                <a:noFill/>
              </a:ln>
              <a:effectLst/>
            </c:spPr>
            <c:extLst>
              <c:ext xmlns:c16="http://schemas.microsoft.com/office/drawing/2014/chart" uri="{C3380CC4-5D6E-409C-BE32-E72D297353CC}">
                <c16:uniqueId val="{0000005B-C96A-4E55-8AC5-051F7DB4536F}"/>
              </c:ext>
            </c:extLst>
          </c:dPt>
          <c:dPt>
            <c:idx val="12"/>
            <c:invertIfNegative val="0"/>
            <c:bubble3D val="0"/>
            <c:spPr>
              <a:solidFill>
                <a:srgbClr val="008B39">
                  <a:alpha val="60000"/>
                </a:srgbClr>
              </a:solidFill>
              <a:ln>
                <a:noFill/>
              </a:ln>
              <a:effectLst/>
            </c:spPr>
            <c:extLst>
              <c:ext xmlns:c16="http://schemas.microsoft.com/office/drawing/2014/chart" uri="{C3380CC4-5D6E-409C-BE32-E72D297353CC}">
                <c16:uniqueId val="{0000005D-C96A-4E55-8AC5-051F7DB4536F}"/>
              </c:ext>
            </c:extLst>
          </c:dPt>
          <c:dPt>
            <c:idx val="14"/>
            <c:invertIfNegative val="0"/>
            <c:bubble3D val="0"/>
            <c:spPr>
              <a:solidFill>
                <a:srgbClr val="008B39">
                  <a:alpha val="60000"/>
                </a:srgbClr>
              </a:solidFill>
              <a:ln>
                <a:noFill/>
              </a:ln>
              <a:effectLst/>
            </c:spPr>
            <c:extLst>
              <c:ext xmlns:c16="http://schemas.microsoft.com/office/drawing/2014/chart" uri="{C3380CC4-5D6E-409C-BE32-E72D297353CC}">
                <c16:uniqueId val="{0000005F-C96A-4E55-8AC5-051F7DB4536F}"/>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A03c!$A$119:$C$218</c15:sqref>
                  </c15:fullRef>
                </c:ext>
              </c:extLst>
              <c:f>(A03c!$A$147:$C$149,A03c!$A$184:$C$186,A03c!$A$210:$C$218)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A03c!$D$119:$D$218</c15:sqref>
                  </c15:fullRef>
                </c:ext>
              </c:extLst>
              <c:f>(A03c!$D$147:$D$149,A03c!$D$184:$D$186,A03c!$D$210:$D$218)</c:f>
              <c:numCache>
                <c:formatCode>0;;;</c:formatCode>
                <c:ptCount val="15"/>
                <c:pt idx="0">
                  <c:v>100</c:v>
                </c:pt>
                <c:pt idx="1">
                  <c:v>94.117647058823536</c:v>
                </c:pt>
                <c:pt idx="3">
                  <c:v>98.039215686274517</c:v>
                </c:pt>
                <c:pt idx="4">
                  <c:v>100</c:v>
                </c:pt>
                <c:pt idx="6">
                  <c:v>98.86363636363636</c:v>
                </c:pt>
                <c:pt idx="7">
                  <c:v>100</c:v>
                </c:pt>
                <c:pt idx="9">
                  <c:v>98.387096774193552</c:v>
                </c:pt>
                <c:pt idx="10">
                  <c:v>96.551724137931032</c:v>
                </c:pt>
                <c:pt idx="11">
                  <c:v>99.019607843137251</c:v>
                </c:pt>
                <c:pt idx="12">
                  <c:v>100</c:v>
                </c:pt>
                <c:pt idx="13">
                  <c:v>98.80952380952381</c:v>
                </c:pt>
                <c:pt idx="14">
                  <c:v>98.913043478260875</c:v>
                </c:pt>
              </c:numCache>
            </c:numRef>
          </c:val>
          <c:extLst>
            <c:ext xmlns:c15="http://schemas.microsoft.com/office/drawing/2012/chart" uri="{02D57815-91ED-43cb-92C2-25804820EDAC}">
              <c15:categoryFilterExceptions>
                <c15:categoryFilterException>
                  <c15:sqref>A03c!$D$120</c15:sqref>
                  <c15:spPr xmlns:c15="http://schemas.microsoft.com/office/drawing/2012/chart">
                    <a:solidFill>
                      <a:srgbClr val="008B39">
                        <a:alpha val="60000"/>
                      </a:srgbClr>
                    </a:solidFill>
                    <a:ln>
                      <a:noFill/>
                    </a:ln>
                    <a:effectLst/>
                  </c15:spPr>
                  <c15:invertIfNegative val="0"/>
                  <c15:bubble3D val="0"/>
                </c15:categoryFilterException>
                <c15:categoryFilterException>
                  <c15:sqref>A03c!$D$122</c15:sqref>
                  <c15:spPr xmlns:c15="http://schemas.microsoft.com/office/drawing/2012/chart">
                    <a:solidFill>
                      <a:srgbClr val="008B39">
                        <a:alpha val="60000"/>
                      </a:srgbClr>
                    </a:solidFill>
                    <a:ln>
                      <a:noFill/>
                    </a:ln>
                    <a:effectLst/>
                  </c15:spPr>
                  <c15:invertIfNegative val="0"/>
                  <c15:bubble3D val="0"/>
                </c15:categoryFilterException>
                <c15:categoryFilterException>
                  <c15:sqref>A03c!$D$124</c15:sqref>
                  <c15:spPr xmlns:c15="http://schemas.microsoft.com/office/drawing/2012/chart">
                    <a:solidFill>
                      <a:srgbClr val="008B39">
                        <a:alpha val="60000"/>
                      </a:srgbClr>
                    </a:solidFill>
                    <a:ln>
                      <a:noFill/>
                    </a:ln>
                    <a:effectLst/>
                  </c15:spPr>
                  <c15:invertIfNegative val="0"/>
                  <c15:bubble3D val="0"/>
                </c15:categoryFilterException>
                <c15:categoryFilterException>
                  <c15:sqref>A03c!$D$126</c15:sqref>
                  <c15:spPr xmlns:c15="http://schemas.microsoft.com/office/drawing/2012/chart">
                    <a:solidFill>
                      <a:srgbClr val="008B39">
                        <a:alpha val="60000"/>
                      </a:srgbClr>
                    </a:solidFill>
                    <a:ln>
                      <a:noFill/>
                    </a:ln>
                    <a:effectLst/>
                  </c15:spPr>
                  <c15:invertIfNegative val="0"/>
                  <c15:bubble3D val="0"/>
                </c15:categoryFilterException>
                <c15:categoryFilterException>
                  <c15:sqref>A03c!$D$128</c15:sqref>
                  <c15:spPr xmlns:c15="http://schemas.microsoft.com/office/drawing/2012/chart">
                    <a:solidFill>
                      <a:srgbClr val="008B39">
                        <a:alpha val="60000"/>
                      </a:srgbClr>
                    </a:solidFill>
                    <a:ln>
                      <a:noFill/>
                    </a:ln>
                    <a:effectLst/>
                  </c15:spPr>
                  <c15:invertIfNegative val="0"/>
                  <c15:bubble3D val="0"/>
                </c15:categoryFilterException>
                <c15:categoryFilterException>
                  <c15:sqref>A03c!$D$130</c15:sqref>
                  <c15:spPr xmlns:c15="http://schemas.microsoft.com/office/drawing/2012/chart">
                    <a:solidFill>
                      <a:srgbClr val="008B39">
                        <a:alpha val="60000"/>
                      </a:srgbClr>
                    </a:solidFill>
                    <a:ln>
                      <a:noFill/>
                    </a:ln>
                    <a:effectLst/>
                  </c15:spPr>
                  <c15:invertIfNegative val="0"/>
                  <c15:bubble3D val="0"/>
                </c15:categoryFilterException>
                <c15:categoryFilterException>
                  <c15:sqref>A03c!$D$132</c15:sqref>
                  <c15:spPr xmlns:c15="http://schemas.microsoft.com/office/drawing/2012/chart">
                    <a:solidFill>
                      <a:srgbClr val="008B39">
                        <a:alpha val="60000"/>
                      </a:srgbClr>
                    </a:solidFill>
                    <a:ln>
                      <a:noFill/>
                    </a:ln>
                    <a:effectLst/>
                  </c15:spPr>
                  <c15:invertIfNegative val="0"/>
                  <c15:bubble3D val="0"/>
                </c15:categoryFilterException>
                <c15:categoryFilterException>
                  <c15:sqref>A03c!$D$134</c15:sqref>
                  <c15:spPr xmlns:c15="http://schemas.microsoft.com/office/drawing/2012/chart">
                    <a:solidFill>
                      <a:srgbClr val="008B39">
                        <a:alpha val="60000"/>
                      </a:srgbClr>
                    </a:solidFill>
                    <a:ln>
                      <a:noFill/>
                    </a:ln>
                    <a:effectLst/>
                  </c15:spPr>
                  <c15:invertIfNegative val="0"/>
                  <c15:bubble3D val="0"/>
                </c15:categoryFilterException>
                <c15:categoryFilterException>
                  <c15:sqref>A03c!$D$136</c15:sqref>
                  <c15:spPr xmlns:c15="http://schemas.microsoft.com/office/drawing/2012/chart">
                    <a:solidFill>
                      <a:srgbClr val="008B39">
                        <a:alpha val="60000"/>
                      </a:srgbClr>
                    </a:solidFill>
                    <a:ln>
                      <a:noFill/>
                    </a:ln>
                    <a:effectLst/>
                  </c15:spPr>
                  <c15:invertIfNegative val="0"/>
                  <c15:bubble3D val="0"/>
                </c15:categoryFilterException>
                <c15:categoryFilterException>
                  <c15:sqref>A03c!$D$138</c15:sqref>
                  <c15:spPr xmlns:c15="http://schemas.microsoft.com/office/drawing/2012/chart">
                    <a:solidFill>
                      <a:srgbClr val="008B39">
                        <a:alpha val="60000"/>
                      </a:srgbClr>
                    </a:solidFill>
                    <a:ln>
                      <a:noFill/>
                    </a:ln>
                    <a:effectLst/>
                  </c15:spPr>
                  <c15:invertIfNegative val="0"/>
                  <c15:bubble3D val="0"/>
                </c15:categoryFilterException>
                <c15:categoryFilterException>
                  <c15:sqref>A03c!$D$140</c15:sqref>
                  <c15:spPr xmlns:c15="http://schemas.microsoft.com/office/drawing/2012/chart">
                    <a:solidFill>
                      <a:srgbClr val="008B39">
                        <a:alpha val="60000"/>
                      </a:srgbClr>
                    </a:solidFill>
                    <a:ln>
                      <a:noFill/>
                    </a:ln>
                    <a:effectLst/>
                  </c15:spPr>
                  <c15:invertIfNegative val="0"/>
                  <c15:bubble3D val="0"/>
                </c15:categoryFilterException>
                <c15:categoryFilterException>
                  <c15:sqref>A03c!$D$142</c15:sqref>
                  <c15:spPr xmlns:c15="http://schemas.microsoft.com/office/drawing/2012/chart">
                    <a:solidFill>
                      <a:srgbClr val="008B39">
                        <a:alpha val="60000"/>
                      </a:srgbClr>
                    </a:solidFill>
                    <a:ln>
                      <a:noFill/>
                    </a:ln>
                    <a:effectLst/>
                  </c15:spPr>
                  <c15:invertIfNegative val="0"/>
                  <c15:bubble3D val="0"/>
                </c15:categoryFilterException>
                <c15:categoryFilterException>
                  <c15:sqref>A03c!$D$144</c15:sqref>
                  <c15:spPr xmlns:c15="http://schemas.microsoft.com/office/drawing/2012/chart">
                    <a:solidFill>
                      <a:srgbClr val="008B39">
                        <a:alpha val="60000"/>
                      </a:srgbClr>
                    </a:solidFill>
                    <a:ln>
                      <a:noFill/>
                    </a:ln>
                    <a:effectLst/>
                  </c15:spPr>
                  <c15:invertIfNegative val="0"/>
                  <c15:bubble3D val="0"/>
                </c15:categoryFilterException>
                <c15:categoryFilterException>
                  <c15:sqref>A03c!$D$146</c15:sqref>
                  <c15:spPr xmlns:c15="http://schemas.microsoft.com/office/drawing/2012/chart">
                    <a:solidFill>
                      <a:srgbClr val="008B39">
                        <a:alpha val="60000"/>
                      </a:srgbClr>
                    </a:solidFill>
                    <a:ln>
                      <a:noFill/>
                    </a:ln>
                    <a:effectLst/>
                  </c15:spPr>
                  <c15:invertIfNegative val="0"/>
                  <c15:bubble3D val="0"/>
                </c15:categoryFilterException>
                <c15:categoryFilterException>
                  <c15:sqref>A03c!$D$151</c15:sqref>
                  <c15:spPr xmlns:c15="http://schemas.microsoft.com/office/drawing/2012/chart">
                    <a:solidFill>
                      <a:srgbClr val="008B39">
                        <a:alpha val="60000"/>
                      </a:srgbClr>
                    </a:solidFill>
                    <a:ln>
                      <a:noFill/>
                    </a:ln>
                    <a:effectLst/>
                  </c15:spPr>
                  <c15:invertIfNegative val="0"/>
                  <c15:bubble3D val="0"/>
                </c15:categoryFilterException>
                <c15:categoryFilterException>
                  <c15:sqref>A03c!$D$153</c15:sqref>
                  <c15:spPr xmlns:c15="http://schemas.microsoft.com/office/drawing/2012/chart">
                    <a:solidFill>
                      <a:srgbClr val="008B39">
                        <a:alpha val="60000"/>
                      </a:srgbClr>
                    </a:solidFill>
                    <a:ln>
                      <a:noFill/>
                    </a:ln>
                    <a:effectLst/>
                  </c15:spPr>
                  <c15:invertIfNegative val="0"/>
                  <c15:bubble3D val="0"/>
                </c15:categoryFilterException>
                <c15:categoryFilterException>
                  <c15:sqref>A03c!$D$155</c15:sqref>
                  <c15:spPr xmlns:c15="http://schemas.microsoft.com/office/drawing/2012/chart">
                    <a:solidFill>
                      <a:srgbClr val="008B39">
                        <a:alpha val="60000"/>
                      </a:srgbClr>
                    </a:solidFill>
                    <a:ln>
                      <a:noFill/>
                    </a:ln>
                    <a:effectLst/>
                  </c15:spPr>
                  <c15:invertIfNegative val="0"/>
                  <c15:bubble3D val="0"/>
                </c15:categoryFilterException>
                <c15:categoryFilterException>
                  <c15:sqref>A03c!$D$157</c15:sqref>
                  <c15:spPr xmlns:c15="http://schemas.microsoft.com/office/drawing/2012/chart">
                    <a:solidFill>
                      <a:srgbClr val="008B39">
                        <a:alpha val="60000"/>
                      </a:srgbClr>
                    </a:solidFill>
                    <a:ln>
                      <a:noFill/>
                    </a:ln>
                    <a:effectLst/>
                  </c15:spPr>
                  <c15:invertIfNegative val="0"/>
                  <c15:bubble3D val="0"/>
                </c15:categoryFilterException>
                <c15:categoryFilterException>
                  <c15:sqref>A03c!$D$159</c15:sqref>
                  <c15:spPr xmlns:c15="http://schemas.microsoft.com/office/drawing/2012/chart">
                    <a:solidFill>
                      <a:srgbClr val="008B39">
                        <a:alpha val="60000"/>
                      </a:srgbClr>
                    </a:solidFill>
                    <a:ln>
                      <a:noFill/>
                    </a:ln>
                    <a:effectLst/>
                  </c15:spPr>
                  <c15:invertIfNegative val="0"/>
                  <c15:bubble3D val="0"/>
                </c15:categoryFilterException>
                <c15:categoryFilterException>
                  <c15:sqref>A03c!$D$161</c15:sqref>
                  <c15:spPr xmlns:c15="http://schemas.microsoft.com/office/drawing/2012/chart">
                    <a:solidFill>
                      <a:srgbClr val="008B39">
                        <a:alpha val="60000"/>
                      </a:srgbClr>
                    </a:solidFill>
                    <a:ln>
                      <a:noFill/>
                    </a:ln>
                    <a:effectLst/>
                  </c15:spPr>
                  <c15:invertIfNegative val="0"/>
                  <c15:bubble3D val="0"/>
                </c15:categoryFilterException>
                <c15:categoryFilterException>
                  <c15:sqref>A03c!$D$163</c15:sqref>
                  <c15:spPr xmlns:c15="http://schemas.microsoft.com/office/drawing/2012/chart">
                    <a:solidFill>
                      <a:srgbClr val="008B39">
                        <a:alpha val="60000"/>
                      </a:srgbClr>
                    </a:solidFill>
                    <a:ln>
                      <a:noFill/>
                    </a:ln>
                    <a:effectLst/>
                  </c15:spPr>
                  <c15:invertIfNegative val="0"/>
                  <c15:bubble3D val="0"/>
                </c15:categoryFilterException>
                <c15:categoryFilterException>
                  <c15:sqref>A03c!$D$165</c15:sqref>
                  <c15:spPr xmlns:c15="http://schemas.microsoft.com/office/drawing/2012/chart">
                    <a:solidFill>
                      <a:srgbClr val="008B39">
                        <a:alpha val="60000"/>
                      </a:srgbClr>
                    </a:solidFill>
                    <a:ln>
                      <a:noFill/>
                    </a:ln>
                    <a:effectLst/>
                  </c15:spPr>
                  <c15:invertIfNegative val="0"/>
                  <c15:bubble3D val="0"/>
                </c15:categoryFilterException>
                <c15:categoryFilterException>
                  <c15:sqref>A03c!$D$167</c15:sqref>
                  <c15:spPr xmlns:c15="http://schemas.microsoft.com/office/drawing/2012/chart">
                    <a:solidFill>
                      <a:srgbClr val="008B39">
                        <a:alpha val="60000"/>
                      </a:srgbClr>
                    </a:solidFill>
                    <a:ln>
                      <a:noFill/>
                    </a:ln>
                    <a:effectLst/>
                  </c15:spPr>
                  <c15:invertIfNegative val="0"/>
                  <c15:bubble3D val="0"/>
                </c15:categoryFilterException>
                <c15:categoryFilterException>
                  <c15:sqref>A03c!$D$169</c15:sqref>
                  <c15:spPr xmlns:c15="http://schemas.microsoft.com/office/drawing/2012/chart">
                    <a:solidFill>
                      <a:srgbClr val="008B39">
                        <a:alpha val="60000"/>
                      </a:srgbClr>
                    </a:solidFill>
                    <a:ln>
                      <a:noFill/>
                    </a:ln>
                    <a:effectLst/>
                  </c15:spPr>
                  <c15:invertIfNegative val="0"/>
                  <c15:bubble3D val="0"/>
                </c15:categoryFilterException>
                <c15:categoryFilterException>
                  <c15:sqref>A03c!$D$171</c15:sqref>
                  <c15:spPr xmlns:c15="http://schemas.microsoft.com/office/drawing/2012/chart">
                    <a:solidFill>
                      <a:srgbClr val="008B39">
                        <a:alpha val="60000"/>
                      </a:srgbClr>
                    </a:solidFill>
                    <a:ln>
                      <a:noFill/>
                    </a:ln>
                    <a:effectLst/>
                  </c15:spPr>
                  <c15:invertIfNegative val="0"/>
                  <c15:bubble3D val="0"/>
                </c15:categoryFilterException>
                <c15:categoryFilterException>
                  <c15:sqref>A03c!$D$173</c15:sqref>
                  <c15:spPr xmlns:c15="http://schemas.microsoft.com/office/drawing/2012/chart">
                    <a:solidFill>
                      <a:srgbClr val="008B39">
                        <a:alpha val="60000"/>
                      </a:srgbClr>
                    </a:solidFill>
                    <a:ln>
                      <a:noFill/>
                    </a:ln>
                    <a:effectLst/>
                  </c15:spPr>
                  <c15:invertIfNegative val="0"/>
                  <c15:bubble3D val="0"/>
                </c15:categoryFilterException>
                <c15:categoryFilterException>
                  <c15:sqref>A03c!$D$175</c15:sqref>
                  <c15:spPr xmlns:c15="http://schemas.microsoft.com/office/drawing/2012/chart">
                    <a:solidFill>
                      <a:srgbClr val="008B39">
                        <a:alpha val="60000"/>
                      </a:srgbClr>
                    </a:solidFill>
                    <a:ln>
                      <a:noFill/>
                    </a:ln>
                    <a:effectLst/>
                  </c15:spPr>
                  <c15:invertIfNegative val="0"/>
                  <c15:bubble3D val="0"/>
                </c15:categoryFilterException>
                <c15:categoryFilterException>
                  <c15:sqref>A03c!$D$177</c15:sqref>
                  <c15:spPr xmlns:c15="http://schemas.microsoft.com/office/drawing/2012/chart">
                    <a:solidFill>
                      <a:srgbClr val="008B39">
                        <a:alpha val="60000"/>
                      </a:srgbClr>
                    </a:solidFill>
                    <a:ln>
                      <a:noFill/>
                    </a:ln>
                    <a:effectLst/>
                  </c15:spPr>
                  <c15:invertIfNegative val="0"/>
                  <c15:bubble3D val="0"/>
                </c15:categoryFilterException>
                <c15:categoryFilterException>
                  <c15:sqref>A03c!$D$179</c15:sqref>
                  <c15:spPr xmlns:c15="http://schemas.microsoft.com/office/drawing/2012/chart">
                    <a:solidFill>
                      <a:srgbClr val="008B39">
                        <a:alpha val="60000"/>
                      </a:srgbClr>
                    </a:solidFill>
                    <a:ln>
                      <a:noFill/>
                    </a:ln>
                    <a:effectLst/>
                  </c15:spPr>
                  <c15:invertIfNegative val="0"/>
                  <c15:bubble3D val="0"/>
                </c15:categoryFilterException>
                <c15:categoryFilterException>
                  <c15:sqref>A03c!$D$181</c15:sqref>
                  <c15:spPr xmlns:c15="http://schemas.microsoft.com/office/drawing/2012/chart">
                    <a:solidFill>
                      <a:srgbClr val="008B39">
                        <a:alpha val="60000"/>
                      </a:srgbClr>
                    </a:solidFill>
                    <a:ln>
                      <a:noFill/>
                    </a:ln>
                    <a:effectLst/>
                  </c15:spPr>
                  <c15:invertIfNegative val="0"/>
                  <c15:bubble3D val="0"/>
                </c15:categoryFilterException>
                <c15:categoryFilterException>
                  <c15:sqref>A03c!$D$183</c15:sqref>
                  <c15:spPr xmlns:c15="http://schemas.microsoft.com/office/drawing/2012/chart">
                    <a:solidFill>
                      <a:srgbClr val="008B39">
                        <a:alpha val="60000"/>
                      </a:srgbClr>
                    </a:solidFill>
                    <a:ln>
                      <a:noFill/>
                    </a:ln>
                    <a:effectLst/>
                  </c15:spPr>
                  <c15:invertIfNegative val="0"/>
                  <c15:bubble3D val="0"/>
                </c15:categoryFilterException>
                <c15:categoryFilterException>
                  <c15:sqref>A03c!$D$188</c15:sqref>
                  <c15:spPr xmlns:c15="http://schemas.microsoft.com/office/drawing/2012/chart">
                    <a:solidFill>
                      <a:srgbClr val="008B39">
                        <a:alpha val="60000"/>
                      </a:srgbClr>
                    </a:solidFill>
                    <a:ln>
                      <a:noFill/>
                    </a:ln>
                    <a:effectLst/>
                  </c15:spPr>
                  <c15:invertIfNegative val="0"/>
                  <c15:bubble3D val="0"/>
                </c15:categoryFilterException>
                <c15:categoryFilterException>
                  <c15:sqref>A03c!$D$190</c15:sqref>
                  <c15:spPr xmlns:c15="http://schemas.microsoft.com/office/drawing/2012/chart">
                    <a:solidFill>
                      <a:srgbClr val="008B39">
                        <a:alpha val="60000"/>
                      </a:srgbClr>
                    </a:solidFill>
                    <a:ln>
                      <a:noFill/>
                    </a:ln>
                    <a:effectLst/>
                  </c15:spPr>
                  <c15:invertIfNegative val="0"/>
                  <c15:bubble3D val="0"/>
                </c15:categoryFilterException>
                <c15:categoryFilterException>
                  <c15:sqref>A03c!$D$192</c15:sqref>
                  <c15:spPr xmlns:c15="http://schemas.microsoft.com/office/drawing/2012/chart">
                    <a:solidFill>
                      <a:srgbClr val="008B39">
                        <a:alpha val="60000"/>
                      </a:srgbClr>
                    </a:solidFill>
                    <a:ln>
                      <a:noFill/>
                    </a:ln>
                    <a:effectLst/>
                  </c15:spPr>
                  <c15:invertIfNegative val="0"/>
                  <c15:bubble3D val="0"/>
                </c15:categoryFilterException>
                <c15:categoryFilterException>
                  <c15:sqref>A03c!$D$194</c15:sqref>
                  <c15:spPr xmlns:c15="http://schemas.microsoft.com/office/drawing/2012/chart">
                    <a:solidFill>
                      <a:srgbClr val="008B39">
                        <a:alpha val="60000"/>
                      </a:srgbClr>
                    </a:solidFill>
                    <a:ln>
                      <a:noFill/>
                    </a:ln>
                    <a:effectLst/>
                  </c15:spPr>
                  <c15:invertIfNegative val="0"/>
                  <c15:bubble3D val="0"/>
                </c15:categoryFilterException>
                <c15:categoryFilterException>
                  <c15:sqref>A03c!$D$196</c15:sqref>
                  <c15:spPr xmlns:c15="http://schemas.microsoft.com/office/drawing/2012/chart">
                    <a:solidFill>
                      <a:srgbClr val="008B39">
                        <a:alpha val="60000"/>
                      </a:srgbClr>
                    </a:solidFill>
                    <a:ln>
                      <a:noFill/>
                    </a:ln>
                    <a:effectLst/>
                  </c15:spPr>
                  <c15:invertIfNegative val="0"/>
                  <c15:bubble3D val="0"/>
                </c15:categoryFilterException>
                <c15:categoryFilterException>
                  <c15:sqref>A03c!$D$198</c15:sqref>
                  <c15:spPr xmlns:c15="http://schemas.microsoft.com/office/drawing/2012/chart">
                    <a:solidFill>
                      <a:srgbClr val="008B39">
                        <a:alpha val="60000"/>
                      </a:srgbClr>
                    </a:solidFill>
                    <a:ln>
                      <a:noFill/>
                    </a:ln>
                    <a:effectLst/>
                  </c15:spPr>
                  <c15:invertIfNegative val="0"/>
                  <c15:bubble3D val="0"/>
                </c15:categoryFilterException>
                <c15:categoryFilterException>
                  <c15:sqref>A03c!$D$200</c15:sqref>
                  <c15:spPr xmlns:c15="http://schemas.microsoft.com/office/drawing/2012/chart">
                    <a:solidFill>
                      <a:srgbClr val="008B39">
                        <a:alpha val="60000"/>
                      </a:srgbClr>
                    </a:solidFill>
                    <a:ln>
                      <a:noFill/>
                    </a:ln>
                    <a:effectLst/>
                  </c15:spPr>
                  <c15:invertIfNegative val="0"/>
                  <c15:bubble3D val="0"/>
                </c15:categoryFilterException>
                <c15:categoryFilterException>
                  <c15:sqref>A03c!$D$202</c15:sqref>
                  <c15:spPr xmlns:c15="http://schemas.microsoft.com/office/drawing/2012/chart">
                    <a:solidFill>
                      <a:srgbClr val="008B39">
                        <a:alpha val="60000"/>
                      </a:srgbClr>
                    </a:solidFill>
                    <a:ln>
                      <a:noFill/>
                    </a:ln>
                    <a:effectLst/>
                  </c15:spPr>
                  <c15:invertIfNegative val="0"/>
                  <c15:bubble3D val="0"/>
                </c15:categoryFilterException>
                <c15:categoryFilterException>
                  <c15:sqref>A03c!$D$204</c15:sqref>
                  <c15:spPr xmlns:c15="http://schemas.microsoft.com/office/drawing/2012/chart">
                    <a:solidFill>
                      <a:srgbClr val="008B39">
                        <a:alpha val="60000"/>
                      </a:srgbClr>
                    </a:solidFill>
                    <a:ln>
                      <a:noFill/>
                    </a:ln>
                    <a:effectLst/>
                  </c15:spPr>
                  <c15:invertIfNegative val="0"/>
                  <c15:bubble3D val="0"/>
                </c15:categoryFilterException>
                <c15:categoryFilterException>
                  <c15:sqref>A03c!$D$207</c15:sqref>
                  <c15:spPr xmlns:c15="http://schemas.microsoft.com/office/drawing/2012/chart">
                    <a:solidFill>
                      <a:srgbClr val="008B39">
                        <a:alpha val="60000"/>
                      </a:srgbClr>
                    </a:solidFill>
                    <a:ln>
                      <a:noFill/>
                    </a:ln>
                    <a:effectLst/>
                  </c15:spPr>
                  <c15:invertIfNegative val="0"/>
                  <c15:bubble3D val="0"/>
                </c15:categoryFilterException>
                <c15:categoryFilterException>
                  <c15:sqref>A03c!$D$209</c15:sqref>
                  <c15:spPr xmlns:c15="http://schemas.microsoft.com/office/drawing/2012/chart">
                    <a:solidFill>
                      <a:srgbClr val="008B39">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60-C96A-4E55-8AC5-051F7DB4536F}"/>
            </c:ext>
          </c:extLst>
        </c:ser>
        <c:ser>
          <c:idx val="1"/>
          <c:order val="1"/>
          <c:tx>
            <c:strRef>
              <c:f>A03c!$E$118</c:f>
              <c:strCache>
                <c:ptCount val="1"/>
                <c:pt idx="0">
                  <c:v>Ja, en gång</c:v>
                </c:pt>
              </c:strCache>
            </c:strRef>
          </c:tx>
          <c:spPr>
            <a:solidFill>
              <a:srgbClr val="FFCC66"/>
            </a:solidFill>
            <a:ln>
              <a:noFill/>
            </a:ln>
            <a:effectLst/>
          </c:spPr>
          <c:invertIfNegative val="0"/>
          <c:dPt>
            <c:idx val="1"/>
            <c:invertIfNegative val="0"/>
            <c:bubble3D val="0"/>
            <c:spPr>
              <a:solidFill>
                <a:srgbClr val="FFCC66">
                  <a:alpha val="60000"/>
                </a:srgbClr>
              </a:solidFill>
              <a:ln>
                <a:noFill/>
              </a:ln>
              <a:effectLst/>
            </c:spPr>
            <c:extLst>
              <c:ext xmlns:c16="http://schemas.microsoft.com/office/drawing/2014/chart" uri="{C3380CC4-5D6E-409C-BE32-E72D297353CC}">
                <c16:uniqueId val="{0000007E-C96A-4E55-8AC5-051F7DB4536F}"/>
              </c:ext>
            </c:extLst>
          </c:dPt>
          <c:dPt>
            <c:idx val="4"/>
            <c:invertIfNegative val="0"/>
            <c:bubble3D val="0"/>
            <c:spPr>
              <a:solidFill>
                <a:srgbClr val="FFCC66">
                  <a:alpha val="60000"/>
                </a:srgbClr>
              </a:solidFill>
              <a:ln>
                <a:noFill/>
              </a:ln>
              <a:effectLst/>
            </c:spPr>
            <c:extLst>
              <c:ext xmlns:c16="http://schemas.microsoft.com/office/drawing/2014/chart" uri="{C3380CC4-5D6E-409C-BE32-E72D297353CC}">
                <c16:uniqueId val="{000000A2-C96A-4E55-8AC5-051F7DB4536F}"/>
              </c:ext>
            </c:extLst>
          </c:dPt>
          <c:dPt>
            <c:idx val="7"/>
            <c:invertIfNegative val="0"/>
            <c:bubble3D val="0"/>
            <c:spPr>
              <a:solidFill>
                <a:srgbClr val="FFCC66">
                  <a:alpha val="60000"/>
                </a:srgbClr>
              </a:solidFill>
              <a:ln>
                <a:noFill/>
              </a:ln>
              <a:effectLst/>
            </c:spPr>
            <c:extLst>
              <c:ext xmlns:c16="http://schemas.microsoft.com/office/drawing/2014/chart" uri="{C3380CC4-5D6E-409C-BE32-E72D297353CC}">
                <c16:uniqueId val="{000000BA-C96A-4E55-8AC5-051F7DB4536F}"/>
              </c:ext>
            </c:extLst>
          </c:dPt>
          <c:dPt>
            <c:idx val="10"/>
            <c:invertIfNegative val="0"/>
            <c:bubble3D val="0"/>
            <c:spPr>
              <a:solidFill>
                <a:srgbClr val="FFCC66">
                  <a:alpha val="60000"/>
                </a:srgbClr>
              </a:solidFill>
              <a:ln>
                <a:noFill/>
              </a:ln>
              <a:effectLst/>
            </c:spPr>
            <c:extLst>
              <c:ext xmlns:c16="http://schemas.microsoft.com/office/drawing/2014/chart" uri="{C3380CC4-5D6E-409C-BE32-E72D297353CC}">
                <c16:uniqueId val="{000000BC-C96A-4E55-8AC5-051F7DB4536F}"/>
              </c:ext>
            </c:extLst>
          </c:dPt>
          <c:dPt>
            <c:idx val="12"/>
            <c:invertIfNegative val="0"/>
            <c:bubble3D val="0"/>
            <c:spPr>
              <a:solidFill>
                <a:srgbClr val="FFCC66">
                  <a:alpha val="60000"/>
                </a:srgbClr>
              </a:solidFill>
              <a:ln>
                <a:noFill/>
              </a:ln>
              <a:effectLst/>
            </c:spPr>
            <c:extLst>
              <c:ext xmlns:c16="http://schemas.microsoft.com/office/drawing/2014/chart" uri="{C3380CC4-5D6E-409C-BE32-E72D297353CC}">
                <c16:uniqueId val="{000000BE-C96A-4E55-8AC5-051F7DB4536F}"/>
              </c:ext>
            </c:extLst>
          </c:dPt>
          <c:dPt>
            <c:idx val="14"/>
            <c:invertIfNegative val="0"/>
            <c:bubble3D val="0"/>
            <c:spPr>
              <a:solidFill>
                <a:srgbClr val="FFCC66">
                  <a:alpha val="60000"/>
                </a:srgbClr>
              </a:solidFill>
              <a:ln>
                <a:noFill/>
              </a:ln>
              <a:effectLst/>
            </c:spPr>
            <c:extLst>
              <c:ext xmlns:c16="http://schemas.microsoft.com/office/drawing/2014/chart" uri="{C3380CC4-5D6E-409C-BE32-E72D297353CC}">
                <c16:uniqueId val="{000000C0-C96A-4E55-8AC5-051F7DB4536F}"/>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A03c!$A$119:$C$218</c15:sqref>
                  </c15:fullRef>
                </c:ext>
              </c:extLst>
              <c:f>(A03c!$A$147:$C$149,A03c!$A$184:$C$186,A03c!$A$210:$C$218)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A03c!$E$119:$E$218</c15:sqref>
                  </c15:fullRef>
                </c:ext>
              </c:extLst>
              <c:f>(A03c!$E$147:$E$149,A03c!$E$184:$E$186,A03c!$E$210:$E$218)</c:f>
              <c:numCache>
                <c:formatCode>0;;;</c:formatCode>
                <c:ptCount val="15"/>
                <c:pt idx="0">
                  <c:v>0</c:v>
                </c:pt>
                <c:pt idx="1">
                  <c:v>5.882352941176471</c:v>
                </c:pt>
                <c:pt idx="3">
                  <c:v>1.9607843137254901</c:v>
                </c:pt>
                <c:pt idx="4">
                  <c:v>0</c:v>
                </c:pt>
                <c:pt idx="6">
                  <c:v>1.1363636363636365</c:v>
                </c:pt>
                <c:pt idx="7">
                  <c:v>0</c:v>
                </c:pt>
                <c:pt idx="9">
                  <c:v>1.6129032258064515</c:v>
                </c:pt>
                <c:pt idx="10">
                  <c:v>3.4482758620689653</c:v>
                </c:pt>
                <c:pt idx="11">
                  <c:v>0.98039215686274506</c:v>
                </c:pt>
                <c:pt idx="12">
                  <c:v>0</c:v>
                </c:pt>
                <c:pt idx="13">
                  <c:v>1.1904761904761905</c:v>
                </c:pt>
                <c:pt idx="14">
                  <c:v>1.0869565217391304</c:v>
                </c:pt>
              </c:numCache>
            </c:numRef>
          </c:val>
          <c:extLst>
            <c:ext xmlns:c15="http://schemas.microsoft.com/office/drawing/2012/chart" uri="{02D57815-91ED-43cb-92C2-25804820EDAC}">
              <c15:categoryFilterExceptions>
                <c15:categoryFilterException>
                  <c15:sqref>A03c!$E$120</c15:sqref>
                  <c15:spPr xmlns:c15="http://schemas.microsoft.com/office/drawing/2012/chart">
                    <a:solidFill>
                      <a:srgbClr val="FFCC66">
                        <a:alpha val="60000"/>
                      </a:srgbClr>
                    </a:solidFill>
                    <a:ln>
                      <a:noFill/>
                    </a:ln>
                    <a:effectLst/>
                  </c15:spPr>
                  <c15:invertIfNegative val="0"/>
                  <c15:bubble3D val="0"/>
                </c15:categoryFilterException>
                <c15:categoryFilterException>
                  <c15:sqref>A03c!$E$122</c15:sqref>
                  <c15:spPr xmlns:c15="http://schemas.microsoft.com/office/drawing/2012/chart">
                    <a:solidFill>
                      <a:srgbClr val="FFCC66">
                        <a:alpha val="60000"/>
                      </a:srgbClr>
                    </a:solidFill>
                    <a:ln>
                      <a:noFill/>
                    </a:ln>
                    <a:effectLst/>
                  </c15:spPr>
                  <c15:invertIfNegative val="0"/>
                  <c15:bubble3D val="0"/>
                </c15:categoryFilterException>
                <c15:categoryFilterException>
                  <c15:sqref>A03c!$E$124</c15:sqref>
                  <c15:spPr xmlns:c15="http://schemas.microsoft.com/office/drawing/2012/chart">
                    <a:solidFill>
                      <a:srgbClr val="FFCC66">
                        <a:alpha val="60000"/>
                      </a:srgbClr>
                    </a:solidFill>
                    <a:ln>
                      <a:noFill/>
                    </a:ln>
                    <a:effectLst/>
                  </c15:spPr>
                  <c15:invertIfNegative val="0"/>
                  <c15:bubble3D val="0"/>
                </c15:categoryFilterException>
                <c15:categoryFilterException>
                  <c15:sqref>A03c!$E$126</c15:sqref>
                  <c15:spPr xmlns:c15="http://schemas.microsoft.com/office/drawing/2012/chart">
                    <a:solidFill>
                      <a:srgbClr val="FFCC66">
                        <a:alpha val="60000"/>
                      </a:srgbClr>
                    </a:solidFill>
                    <a:ln>
                      <a:noFill/>
                    </a:ln>
                    <a:effectLst/>
                  </c15:spPr>
                  <c15:invertIfNegative val="0"/>
                  <c15:bubble3D val="0"/>
                </c15:categoryFilterException>
                <c15:categoryFilterException>
                  <c15:sqref>A03c!$E$128</c15:sqref>
                  <c15:spPr xmlns:c15="http://schemas.microsoft.com/office/drawing/2012/chart">
                    <a:solidFill>
                      <a:srgbClr val="FFCC66">
                        <a:alpha val="60000"/>
                      </a:srgbClr>
                    </a:solidFill>
                    <a:ln>
                      <a:noFill/>
                    </a:ln>
                    <a:effectLst/>
                  </c15:spPr>
                  <c15:invertIfNegative val="0"/>
                  <c15:bubble3D val="0"/>
                </c15:categoryFilterException>
                <c15:categoryFilterException>
                  <c15:sqref>A03c!$E$130</c15:sqref>
                  <c15:spPr xmlns:c15="http://schemas.microsoft.com/office/drawing/2012/chart">
                    <a:solidFill>
                      <a:srgbClr val="FFCC66">
                        <a:alpha val="60000"/>
                      </a:srgbClr>
                    </a:solidFill>
                    <a:ln>
                      <a:noFill/>
                    </a:ln>
                    <a:effectLst/>
                  </c15:spPr>
                  <c15:invertIfNegative val="0"/>
                  <c15:bubble3D val="0"/>
                </c15:categoryFilterException>
                <c15:categoryFilterException>
                  <c15:sqref>A03c!$E$132</c15:sqref>
                  <c15:spPr xmlns:c15="http://schemas.microsoft.com/office/drawing/2012/chart">
                    <a:solidFill>
                      <a:srgbClr val="FFCC66">
                        <a:alpha val="60000"/>
                      </a:srgbClr>
                    </a:solidFill>
                    <a:ln>
                      <a:noFill/>
                    </a:ln>
                    <a:effectLst/>
                  </c15:spPr>
                  <c15:invertIfNegative val="0"/>
                  <c15:bubble3D val="0"/>
                </c15:categoryFilterException>
                <c15:categoryFilterException>
                  <c15:sqref>A03c!$E$134</c15:sqref>
                  <c15:spPr xmlns:c15="http://schemas.microsoft.com/office/drawing/2012/chart">
                    <a:solidFill>
                      <a:srgbClr val="FFCC66">
                        <a:alpha val="60000"/>
                      </a:srgbClr>
                    </a:solidFill>
                    <a:ln>
                      <a:noFill/>
                    </a:ln>
                    <a:effectLst/>
                  </c15:spPr>
                  <c15:invertIfNegative val="0"/>
                  <c15:bubble3D val="0"/>
                </c15:categoryFilterException>
                <c15:categoryFilterException>
                  <c15:sqref>A03c!$E$136</c15:sqref>
                  <c15:spPr xmlns:c15="http://schemas.microsoft.com/office/drawing/2012/chart">
                    <a:solidFill>
                      <a:srgbClr val="FFCC66">
                        <a:alpha val="60000"/>
                      </a:srgbClr>
                    </a:solidFill>
                    <a:ln>
                      <a:noFill/>
                    </a:ln>
                    <a:effectLst/>
                  </c15:spPr>
                  <c15:invertIfNegative val="0"/>
                  <c15:bubble3D val="0"/>
                </c15:categoryFilterException>
                <c15:categoryFilterException>
                  <c15:sqref>A03c!$E$138</c15:sqref>
                  <c15:spPr xmlns:c15="http://schemas.microsoft.com/office/drawing/2012/chart">
                    <a:solidFill>
                      <a:srgbClr val="FFCC66">
                        <a:alpha val="60000"/>
                      </a:srgbClr>
                    </a:solidFill>
                    <a:ln>
                      <a:noFill/>
                    </a:ln>
                    <a:effectLst/>
                  </c15:spPr>
                  <c15:invertIfNegative val="0"/>
                  <c15:bubble3D val="0"/>
                </c15:categoryFilterException>
                <c15:categoryFilterException>
                  <c15:sqref>A03c!$E$140</c15:sqref>
                  <c15:spPr xmlns:c15="http://schemas.microsoft.com/office/drawing/2012/chart">
                    <a:solidFill>
                      <a:srgbClr val="FFCC66">
                        <a:alpha val="60000"/>
                      </a:srgbClr>
                    </a:solidFill>
                    <a:ln>
                      <a:noFill/>
                    </a:ln>
                    <a:effectLst/>
                  </c15:spPr>
                  <c15:invertIfNegative val="0"/>
                  <c15:bubble3D val="0"/>
                </c15:categoryFilterException>
                <c15:categoryFilterException>
                  <c15:sqref>A03c!$E$142</c15:sqref>
                  <c15:spPr xmlns:c15="http://schemas.microsoft.com/office/drawing/2012/chart">
                    <a:solidFill>
                      <a:srgbClr val="FFCC66">
                        <a:alpha val="60000"/>
                      </a:srgbClr>
                    </a:solidFill>
                    <a:ln>
                      <a:noFill/>
                    </a:ln>
                    <a:effectLst/>
                  </c15:spPr>
                  <c15:invertIfNegative val="0"/>
                  <c15:bubble3D val="0"/>
                </c15:categoryFilterException>
                <c15:categoryFilterException>
                  <c15:sqref>A03c!$E$144</c15:sqref>
                  <c15:spPr xmlns:c15="http://schemas.microsoft.com/office/drawing/2012/chart">
                    <a:solidFill>
                      <a:srgbClr val="FFCC66">
                        <a:alpha val="60000"/>
                      </a:srgbClr>
                    </a:solidFill>
                    <a:ln>
                      <a:noFill/>
                    </a:ln>
                    <a:effectLst/>
                  </c15:spPr>
                  <c15:invertIfNegative val="0"/>
                  <c15:bubble3D val="0"/>
                </c15:categoryFilterException>
                <c15:categoryFilterException>
                  <c15:sqref>A03c!$E$146</c15:sqref>
                  <c15:spPr xmlns:c15="http://schemas.microsoft.com/office/drawing/2012/chart">
                    <a:solidFill>
                      <a:srgbClr val="FFCC66">
                        <a:alpha val="60000"/>
                      </a:srgbClr>
                    </a:solidFill>
                    <a:ln>
                      <a:noFill/>
                    </a:ln>
                    <a:effectLst/>
                  </c15:spPr>
                  <c15:invertIfNegative val="0"/>
                  <c15:bubble3D val="0"/>
                </c15:categoryFilterException>
                <c15:categoryFilterException>
                  <c15:sqref>A03c!$E$151</c15:sqref>
                  <c15:spPr xmlns:c15="http://schemas.microsoft.com/office/drawing/2012/chart">
                    <a:solidFill>
                      <a:srgbClr val="FFCC66">
                        <a:alpha val="60000"/>
                      </a:srgbClr>
                    </a:solidFill>
                    <a:ln>
                      <a:noFill/>
                    </a:ln>
                    <a:effectLst/>
                  </c15:spPr>
                  <c15:invertIfNegative val="0"/>
                  <c15:bubble3D val="0"/>
                </c15:categoryFilterException>
                <c15:categoryFilterException>
                  <c15:sqref>A03c!$E$153</c15:sqref>
                  <c15:spPr xmlns:c15="http://schemas.microsoft.com/office/drawing/2012/chart">
                    <a:solidFill>
                      <a:srgbClr val="FFCC66">
                        <a:alpha val="60000"/>
                      </a:srgbClr>
                    </a:solidFill>
                    <a:ln>
                      <a:noFill/>
                    </a:ln>
                    <a:effectLst/>
                  </c15:spPr>
                  <c15:invertIfNegative val="0"/>
                  <c15:bubble3D val="0"/>
                </c15:categoryFilterException>
                <c15:categoryFilterException>
                  <c15:sqref>A03c!$E$155</c15:sqref>
                  <c15:spPr xmlns:c15="http://schemas.microsoft.com/office/drawing/2012/chart">
                    <a:solidFill>
                      <a:srgbClr val="FFCC66">
                        <a:alpha val="60000"/>
                      </a:srgbClr>
                    </a:solidFill>
                    <a:ln>
                      <a:noFill/>
                    </a:ln>
                    <a:effectLst/>
                  </c15:spPr>
                  <c15:invertIfNegative val="0"/>
                  <c15:bubble3D val="0"/>
                </c15:categoryFilterException>
                <c15:categoryFilterException>
                  <c15:sqref>A03c!$E$157</c15:sqref>
                  <c15:spPr xmlns:c15="http://schemas.microsoft.com/office/drawing/2012/chart">
                    <a:solidFill>
                      <a:srgbClr val="FFCC66">
                        <a:alpha val="60000"/>
                      </a:srgbClr>
                    </a:solidFill>
                    <a:ln>
                      <a:noFill/>
                    </a:ln>
                    <a:effectLst/>
                  </c15:spPr>
                  <c15:invertIfNegative val="0"/>
                  <c15:bubble3D val="0"/>
                </c15:categoryFilterException>
                <c15:categoryFilterException>
                  <c15:sqref>A03c!$E$159</c15:sqref>
                  <c15:spPr xmlns:c15="http://schemas.microsoft.com/office/drawing/2012/chart">
                    <a:solidFill>
                      <a:srgbClr val="FFCC66">
                        <a:alpha val="60000"/>
                      </a:srgbClr>
                    </a:solidFill>
                    <a:ln>
                      <a:noFill/>
                    </a:ln>
                    <a:effectLst/>
                  </c15:spPr>
                  <c15:invertIfNegative val="0"/>
                  <c15:bubble3D val="0"/>
                </c15:categoryFilterException>
                <c15:categoryFilterException>
                  <c15:sqref>A03c!$E$161</c15:sqref>
                  <c15:spPr xmlns:c15="http://schemas.microsoft.com/office/drawing/2012/chart">
                    <a:solidFill>
                      <a:srgbClr val="FFCC66">
                        <a:alpha val="60000"/>
                      </a:srgbClr>
                    </a:solidFill>
                    <a:ln>
                      <a:noFill/>
                    </a:ln>
                    <a:effectLst/>
                  </c15:spPr>
                  <c15:invertIfNegative val="0"/>
                  <c15:bubble3D val="0"/>
                </c15:categoryFilterException>
                <c15:categoryFilterException>
                  <c15:sqref>A03c!$E$163</c15:sqref>
                  <c15:spPr xmlns:c15="http://schemas.microsoft.com/office/drawing/2012/chart">
                    <a:solidFill>
                      <a:srgbClr val="FFCC66">
                        <a:alpha val="60000"/>
                      </a:srgbClr>
                    </a:solidFill>
                    <a:ln>
                      <a:noFill/>
                    </a:ln>
                    <a:effectLst/>
                  </c15:spPr>
                  <c15:invertIfNegative val="0"/>
                  <c15:bubble3D val="0"/>
                </c15:categoryFilterException>
                <c15:categoryFilterException>
                  <c15:sqref>A03c!$E$165</c15:sqref>
                  <c15:spPr xmlns:c15="http://schemas.microsoft.com/office/drawing/2012/chart">
                    <a:solidFill>
                      <a:srgbClr val="FFCC66">
                        <a:alpha val="60000"/>
                      </a:srgbClr>
                    </a:solidFill>
                    <a:ln>
                      <a:noFill/>
                    </a:ln>
                    <a:effectLst/>
                  </c15:spPr>
                  <c15:invertIfNegative val="0"/>
                  <c15:bubble3D val="0"/>
                </c15:categoryFilterException>
                <c15:categoryFilterException>
                  <c15:sqref>A03c!$E$167</c15:sqref>
                  <c15:spPr xmlns:c15="http://schemas.microsoft.com/office/drawing/2012/chart">
                    <a:solidFill>
                      <a:srgbClr val="FFCC66">
                        <a:alpha val="60000"/>
                      </a:srgbClr>
                    </a:solidFill>
                    <a:ln>
                      <a:noFill/>
                    </a:ln>
                    <a:effectLst/>
                  </c15:spPr>
                  <c15:invertIfNegative val="0"/>
                  <c15:bubble3D val="0"/>
                </c15:categoryFilterException>
                <c15:categoryFilterException>
                  <c15:sqref>A03c!$E$169</c15:sqref>
                  <c15:spPr xmlns:c15="http://schemas.microsoft.com/office/drawing/2012/chart">
                    <a:solidFill>
                      <a:srgbClr val="FFCC66">
                        <a:alpha val="60000"/>
                      </a:srgbClr>
                    </a:solidFill>
                    <a:ln>
                      <a:noFill/>
                    </a:ln>
                    <a:effectLst/>
                  </c15:spPr>
                  <c15:invertIfNegative val="0"/>
                  <c15:bubble3D val="0"/>
                </c15:categoryFilterException>
                <c15:categoryFilterException>
                  <c15:sqref>A03c!$E$171</c15:sqref>
                  <c15:spPr xmlns:c15="http://schemas.microsoft.com/office/drawing/2012/chart">
                    <a:solidFill>
                      <a:srgbClr val="FFCC66">
                        <a:alpha val="60000"/>
                      </a:srgbClr>
                    </a:solidFill>
                    <a:ln>
                      <a:noFill/>
                    </a:ln>
                    <a:effectLst/>
                  </c15:spPr>
                  <c15:invertIfNegative val="0"/>
                  <c15:bubble3D val="0"/>
                </c15:categoryFilterException>
                <c15:categoryFilterException>
                  <c15:sqref>A03c!$E$173</c15:sqref>
                  <c15:spPr xmlns:c15="http://schemas.microsoft.com/office/drawing/2012/chart">
                    <a:solidFill>
                      <a:srgbClr val="FFCC66">
                        <a:alpha val="60000"/>
                      </a:srgbClr>
                    </a:solidFill>
                    <a:ln>
                      <a:noFill/>
                    </a:ln>
                    <a:effectLst/>
                  </c15:spPr>
                  <c15:invertIfNegative val="0"/>
                  <c15:bubble3D val="0"/>
                </c15:categoryFilterException>
                <c15:categoryFilterException>
                  <c15:sqref>A03c!$E$175</c15:sqref>
                  <c15:spPr xmlns:c15="http://schemas.microsoft.com/office/drawing/2012/chart">
                    <a:solidFill>
                      <a:srgbClr val="FFCC66">
                        <a:alpha val="60000"/>
                      </a:srgbClr>
                    </a:solidFill>
                    <a:ln>
                      <a:noFill/>
                    </a:ln>
                    <a:effectLst/>
                  </c15:spPr>
                  <c15:invertIfNegative val="0"/>
                  <c15:bubble3D val="0"/>
                </c15:categoryFilterException>
                <c15:categoryFilterException>
                  <c15:sqref>A03c!$E$177</c15:sqref>
                  <c15:spPr xmlns:c15="http://schemas.microsoft.com/office/drawing/2012/chart">
                    <a:solidFill>
                      <a:srgbClr val="FFCC66">
                        <a:alpha val="60000"/>
                      </a:srgbClr>
                    </a:solidFill>
                    <a:ln>
                      <a:noFill/>
                    </a:ln>
                    <a:effectLst/>
                  </c15:spPr>
                  <c15:invertIfNegative val="0"/>
                  <c15:bubble3D val="0"/>
                </c15:categoryFilterException>
                <c15:categoryFilterException>
                  <c15:sqref>A03c!$E$179</c15:sqref>
                  <c15:spPr xmlns:c15="http://schemas.microsoft.com/office/drawing/2012/chart">
                    <a:solidFill>
                      <a:srgbClr val="FFCC66">
                        <a:alpha val="60000"/>
                      </a:srgbClr>
                    </a:solidFill>
                    <a:ln>
                      <a:noFill/>
                    </a:ln>
                    <a:effectLst/>
                  </c15:spPr>
                  <c15:invertIfNegative val="0"/>
                  <c15:bubble3D val="0"/>
                </c15:categoryFilterException>
                <c15:categoryFilterException>
                  <c15:sqref>A03c!$E$181</c15:sqref>
                  <c15:spPr xmlns:c15="http://schemas.microsoft.com/office/drawing/2012/chart">
                    <a:solidFill>
                      <a:srgbClr val="FFCC66">
                        <a:alpha val="60000"/>
                      </a:srgbClr>
                    </a:solidFill>
                    <a:ln>
                      <a:noFill/>
                    </a:ln>
                    <a:effectLst/>
                  </c15:spPr>
                  <c15:invertIfNegative val="0"/>
                  <c15:bubble3D val="0"/>
                </c15:categoryFilterException>
                <c15:categoryFilterException>
                  <c15:sqref>A03c!$E$183</c15:sqref>
                  <c15:spPr xmlns:c15="http://schemas.microsoft.com/office/drawing/2012/chart">
                    <a:solidFill>
                      <a:srgbClr val="FFCC66">
                        <a:alpha val="60000"/>
                      </a:srgbClr>
                    </a:solidFill>
                    <a:ln>
                      <a:noFill/>
                    </a:ln>
                    <a:effectLst/>
                  </c15:spPr>
                  <c15:invertIfNegative val="0"/>
                  <c15:bubble3D val="0"/>
                </c15:categoryFilterException>
                <c15:categoryFilterException>
                  <c15:sqref>A03c!$E$188</c15:sqref>
                  <c15:spPr xmlns:c15="http://schemas.microsoft.com/office/drawing/2012/chart">
                    <a:solidFill>
                      <a:srgbClr val="FFCC66">
                        <a:alpha val="60000"/>
                      </a:srgbClr>
                    </a:solidFill>
                    <a:ln>
                      <a:noFill/>
                    </a:ln>
                    <a:effectLst/>
                  </c15:spPr>
                  <c15:invertIfNegative val="0"/>
                  <c15:bubble3D val="0"/>
                </c15:categoryFilterException>
                <c15:categoryFilterException>
                  <c15:sqref>A03c!$E$190</c15:sqref>
                  <c15:spPr xmlns:c15="http://schemas.microsoft.com/office/drawing/2012/chart">
                    <a:solidFill>
                      <a:srgbClr val="FFCC66">
                        <a:alpha val="60000"/>
                      </a:srgbClr>
                    </a:solidFill>
                    <a:ln>
                      <a:noFill/>
                    </a:ln>
                    <a:effectLst/>
                  </c15:spPr>
                  <c15:invertIfNegative val="0"/>
                  <c15:bubble3D val="0"/>
                </c15:categoryFilterException>
                <c15:categoryFilterException>
                  <c15:sqref>A03c!$E$192</c15:sqref>
                  <c15:spPr xmlns:c15="http://schemas.microsoft.com/office/drawing/2012/chart">
                    <a:solidFill>
                      <a:srgbClr val="FFCC66">
                        <a:alpha val="60000"/>
                      </a:srgbClr>
                    </a:solidFill>
                    <a:ln>
                      <a:noFill/>
                    </a:ln>
                    <a:effectLst/>
                  </c15:spPr>
                  <c15:invertIfNegative val="0"/>
                  <c15:bubble3D val="0"/>
                </c15:categoryFilterException>
                <c15:categoryFilterException>
                  <c15:sqref>A03c!$E$194</c15:sqref>
                  <c15:spPr xmlns:c15="http://schemas.microsoft.com/office/drawing/2012/chart">
                    <a:solidFill>
                      <a:srgbClr val="FFCC66">
                        <a:alpha val="60000"/>
                      </a:srgbClr>
                    </a:solidFill>
                    <a:ln>
                      <a:noFill/>
                    </a:ln>
                    <a:effectLst/>
                  </c15:spPr>
                  <c15:invertIfNegative val="0"/>
                  <c15:bubble3D val="0"/>
                </c15:categoryFilterException>
                <c15:categoryFilterException>
                  <c15:sqref>A03c!$E$196</c15:sqref>
                  <c15:spPr xmlns:c15="http://schemas.microsoft.com/office/drawing/2012/chart">
                    <a:solidFill>
                      <a:srgbClr val="FFCC66">
                        <a:alpha val="60000"/>
                      </a:srgbClr>
                    </a:solidFill>
                    <a:ln>
                      <a:noFill/>
                    </a:ln>
                    <a:effectLst/>
                  </c15:spPr>
                  <c15:invertIfNegative val="0"/>
                  <c15:bubble3D val="0"/>
                </c15:categoryFilterException>
                <c15:categoryFilterException>
                  <c15:sqref>A03c!$E$198</c15:sqref>
                  <c15:spPr xmlns:c15="http://schemas.microsoft.com/office/drawing/2012/chart">
                    <a:solidFill>
                      <a:srgbClr val="FFCC66">
                        <a:alpha val="60000"/>
                      </a:srgbClr>
                    </a:solidFill>
                    <a:ln>
                      <a:noFill/>
                    </a:ln>
                    <a:effectLst/>
                  </c15:spPr>
                  <c15:invertIfNegative val="0"/>
                  <c15:bubble3D val="0"/>
                </c15:categoryFilterException>
                <c15:categoryFilterException>
                  <c15:sqref>A03c!$E$200</c15:sqref>
                  <c15:spPr xmlns:c15="http://schemas.microsoft.com/office/drawing/2012/chart">
                    <a:solidFill>
                      <a:srgbClr val="FFCC66">
                        <a:alpha val="60000"/>
                      </a:srgbClr>
                    </a:solidFill>
                    <a:ln>
                      <a:noFill/>
                    </a:ln>
                    <a:effectLst/>
                  </c15:spPr>
                  <c15:invertIfNegative val="0"/>
                  <c15:bubble3D val="0"/>
                </c15:categoryFilterException>
                <c15:categoryFilterException>
                  <c15:sqref>A03c!$E$202</c15:sqref>
                  <c15:spPr xmlns:c15="http://schemas.microsoft.com/office/drawing/2012/chart">
                    <a:solidFill>
                      <a:srgbClr val="FFCC66">
                        <a:alpha val="60000"/>
                      </a:srgbClr>
                    </a:solidFill>
                    <a:ln>
                      <a:noFill/>
                    </a:ln>
                    <a:effectLst/>
                  </c15:spPr>
                  <c15:invertIfNegative val="0"/>
                  <c15:bubble3D val="0"/>
                </c15:categoryFilterException>
                <c15:categoryFilterException>
                  <c15:sqref>A03c!$E$204</c15:sqref>
                  <c15:spPr xmlns:c15="http://schemas.microsoft.com/office/drawing/2012/chart">
                    <a:solidFill>
                      <a:srgbClr val="FFCC66">
                        <a:alpha val="60000"/>
                      </a:srgbClr>
                    </a:solidFill>
                    <a:ln>
                      <a:noFill/>
                    </a:ln>
                    <a:effectLst/>
                  </c15:spPr>
                  <c15:invertIfNegative val="0"/>
                  <c15:bubble3D val="0"/>
                </c15:categoryFilterException>
                <c15:categoryFilterException>
                  <c15:sqref>A03c!$E$207</c15:sqref>
                  <c15:spPr xmlns:c15="http://schemas.microsoft.com/office/drawing/2012/chart">
                    <a:solidFill>
                      <a:srgbClr val="FFCC66">
                        <a:alpha val="60000"/>
                      </a:srgbClr>
                    </a:solidFill>
                    <a:ln>
                      <a:noFill/>
                    </a:ln>
                    <a:effectLst/>
                  </c15:spPr>
                  <c15:invertIfNegative val="0"/>
                  <c15:bubble3D val="0"/>
                </c15:categoryFilterException>
                <c15:categoryFilterException>
                  <c15:sqref>A03c!$E$209</c15:sqref>
                  <c15:spPr xmlns:c15="http://schemas.microsoft.com/office/drawing/2012/chart">
                    <a:solidFill>
                      <a:srgbClr val="FFCC66">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C1-C96A-4E55-8AC5-051F7DB4536F}"/>
            </c:ext>
          </c:extLst>
        </c:ser>
        <c:ser>
          <c:idx val="2"/>
          <c:order val="2"/>
          <c:tx>
            <c:strRef>
              <c:f>A03c!$F$118</c:f>
              <c:strCache>
                <c:ptCount val="1"/>
                <c:pt idx="0">
                  <c:v>Ja, flera gånger</c:v>
                </c:pt>
              </c:strCache>
            </c:strRef>
          </c:tx>
          <c:spPr>
            <a:solidFill>
              <a:srgbClr val="E63900"/>
            </a:solidFill>
            <a:ln>
              <a:noFill/>
            </a:ln>
            <a:effectLst/>
          </c:spPr>
          <c:invertIfNegative val="0"/>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DF-C96A-4E55-8AC5-051F7DB4536F}"/>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103-C96A-4E55-8AC5-051F7DB4536F}"/>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11B-C96A-4E55-8AC5-051F7DB4536F}"/>
              </c:ext>
            </c:extLst>
          </c:dPt>
          <c:dPt>
            <c:idx val="10"/>
            <c:invertIfNegative val="0"/>
            <c:bubble3D val="0"/>
            <c:spPr>
              <a:solidFill>
                <a:srgbClr val="E63900">
                  <a:alpha val="60000"/>
                </a:srgbClr>
              </a:solidFill>
              <a:ln>
                <a:noFill/>
              </a:ln>
              <a:effectLst/>
            </c:spPr>
            <c:extLst>
              <c:ext xmlns:c16="http://schemas.microsoft.com/office/drawing/2014/chart" uri="{C3380CC4-5D6E-409C-BE32-E72D297353CC}">
                <c16:uniqueId val="{0000011D-C96A-4E55-8AC5-051F7DB4536F}"/>
              </c:ext>
            </c:extLst>
          </c:dPt>
          <c:dPt>
            <c:idx val="12"/>
            <c:invertIfNegative val="0"/>
            <c:bubble3D val="0"/>
            <c:spPr>
              <a:solidFill>
                <a:srgbClr val="E63900">
                  <a:alpha val="60000"/>
                </a:srgbClr>
              </a:solidFill>
              <a:ln>
                <a:noFill/>
              </a:ln>
              <a:effectLst/>
            </c:spPr>
            <c:extLst>
              <c:ext xmlns:c16="http://schemas.microsoft.com/office/drawing/2014/chart" uri="{C3380CC4-5D6E-409C-BE32-E72D297353CC}">
                <c16:uniqueId val="{0000011F-C96A-4E55-8AC5-051F7DB4536F}"/>
              </c:ext>
            </c:extLst>
          </c:dPt>
          <c:dPt>
            <c:idx val="14"/>
            <c:invertIfNegative val="0"/>
            <c:bubble3D val="0"/>
            <c:spPr>
              <a:solidFill>
                <a:srgbClr val="E63900">
                  <a:alpha val="60000"/>
                </a:srgbClr>
              </a:solidFill>
              <a:ln>
                <a:noFill/>
              </a:ln>
              <a:effectLst/>
            </c:spPr>
            <c:extLst>
              <c:ext xmlns:c16="http://schemas.microsoft.com/office/drawing/2014/chart" uri="{C3380CC4-5D6E-409C-BE32-E72D297353CC}">
                <c16:uniqueId val="{00000121-C96A-4E55-8AC5-051F7DB4536F}"/>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A03c!$A$119:$C$218</c15:sqref>
                  </c15:fullRef>
                </c:ext>
              </c:extLst>
              <c:f>(A03c!$A$147:$C$149,A03c!$A$184:$C$186,A03c!$A$210:$C$218)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A03c!$F$119:$F$218</c15:sqref>
                  </c15:fullRef>
                </c:ext>
              </c:extLst>
              <c:f>(A03c!$F$147:$F$149,A03c!$F$184:$F$186,A03c!$F$210:$F$218)</c:f>
              <c:numCache>
                <c:formatCode>0;;;</c:formatCode>
                <c:ptCount val="15"/>
                <c:pt idx="0">
                  <c:v>0</c:v>
                </c:pt>
                <c:pt idx="1">
                  <c:v>0</c:v>
                </c:pt>
                <c:pt idx="3">
                  <c:v>0</c:v>
                </c:pt>
                <c:pt idx="4">
                  <c:v>0</c:v>
                </c:pt>
                <c:pt idx="6">
                  <c:v>0</c:v>
                </c:pt>
                <c:pt idx="7">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15:categoryFilterException>
                  <c15:sqref>A03c!$F$120</c15:sqref>
                  <c15:spPr xmlns:c15="http://schemas.microsoft.com/office/drawing/2012/chart">
                    <a:solidFill>
                      <a:srgbClr val="E63900">
                        <a:alpha val="60000"/>
                      </a:srgbClr>
                    </a:solidFill>
                    <a:ln>
                      <a:noFill/>
                    </a:ln>
                    <a:effectLst/>
                  </c15:spPr>
                  <c15:invertIfNegative val="0"/>
                  <c15:bubble3D val="0"/>
                </c15:categoryFilterException>
                <c15:categoryFilterException>
                  <c15:sqref>A03c!$F$122</c15:sqref>
                  <c15:spPr xmlns:c15="http://schemas.microsoft.com/office/drawing/2012/chart">
                    <a:solidFill>
                      <a:srgbClr val="E63900">
                        <a:alpha val="60000"/>
                      </a:srgbClr>
                    </a:solidFill>
                    <a:ln>
                      <a:noFill/>
                    </a:ln>
                    <a:effectLst/>
                  </c15:spPr>
                  <c15:invertIfNegative val="0"/>
                  <c15:bubble3D val="0"/>
                </c15:categoryFilterException>
                <c15:categoryFilterException>
                  <c15:sqref>A03c!$F$124</c15:sqref>
                  <c15:spPr xmlns:c15="http://schemas.microsoft.com/office/drawing/2012/chart">
                    <a:solidFill>
                      <a:srgbClr val="E63900">
                        <a:alpha val="60000"/>
                      </a:srgbClr>
                    </a:solidFill>
                    <a:ln>
                      <a:noFill/>
                    </a:ln>
                    <a:effectLst/>
                  </c15:spPr>
                  <c15:invertIfNegative val="0"/>
                  <c15:bubble3D val="0"/>
                </c15:categoryFilterException>
                <c15:categoryFilterException>
                  <c15:sqref>A03c!$F$126</c15:sqref>
                  <c15:spPr xmlns:c15="http://schemas.microsoft.com/office/drawing/2012/chart">
                    <a:solidFill>
                      <a:srgbClr val="E63900">
                        <a:alpha val="60000"/>
                      </a:srgbClr>
                    </a:solidFill>
                    <a:ln>
                      <a:noFill/>
                    </a:ln>
                    <a:effectLst/>
                  </c15:spPr>
                  <c15:invertIfNegative val="0"/>
                  <c15:bubble3D val="0"/>
                </c15:categoryFilterException>
                <c15:categoryFilterException>
                  <c15:sqref>A03c!$F$128</c15:sqref>
                  <c15:spPr xmlns:c15="http://schemas.microsoft.com/office/drawing/2012/chart">
                    <a:solidFill>
                      <a:srgbClr val="E63900">
                        <a:alpha val="60000"/>
                      </a:srgbClr>
                    </a:solidFill>
                    <a:ln>
                      <a:noFill/>
                    </a:ln>
                    <a:effectLst/>
                  </c15:spPr>
                  <c15:invertIfNegative val="0"/>
                  <c15:bubble3D val="0"/>
                </c15:categoryFilterException>
                <c15:categoryFilterException>
                  <c15:sqref>A03c!$F$130</c15:sqref>
                  <c15:spPr xmlns:c15="http://schemas.microsoft.com/office/drawing/2012/chart">
                    <a:solidFill>
                      <a:srgbClr val="E63900">
                        <a:alpha val="60000"/>
                      </a:srgbClr>
                    </a:solidFill>
                    <a:ln>
                      <a:noFill/>
                    </a:ln>
                    <a:effectLst/>
                  </c15:spPr>
                  <c15:invertIfNegative val="0"/>
                  <c15:bubble3D val="0"/>
                </c15:categoryFilterException>
                <c15:categoryFilterException>
                  <c15:sqref>A03c!$F$132</c15:sqref>
                  <c15:spPr xmlns:c15="http://schemas.microsoft.com/office/drawing/2012/chart">
                    <a:solidFill>
                      <a:srgbClr val="E63900">
                        <a:alpha val="60000"/>
                      </a:srgbClr>
                    </a:solidFill>
                    <a:ln>
                      <a:noFill/>
                    </a:ln>
                    <a:effectLst/>
                  </c15:spPr>
                  <c15:invertIfNegative val="0"/>
                  <c15:bubble3D val="0"/>
                </c15:categoryFilterException>
                <c15:categoryFilterException>
                  <c15:sqref>A03c!$F$134</c15:sqref>
                  <c15:spPr xmlns:c15="http://schemas.microsoft.com/office/drawing/2012/chart">
                    <a:solidFill>
                      <a:srgbClr val="E63900">
                        <a:alpha val="60000"/>
                      </a:srgbClr>
                    </a:solidFill>
                    <a:ln>
                      <a:noFill/>
                    </a:ln>
                    <a:effectLst/>
                  </c15:spPr>
                  <c15:invertIfNegative val="0"/>
                  <c15:bubble3D val="0"/>
                </c15:categoryFilterException>
                <c15:categoryFilterException>
                  <c15:sqref>A03c!$F$136</c15:sqref>
                  <c15:spPr xmlns:c15="http://schemas.microsoft.com/office/drawing/2012/chart">
                    <a:solidFill>
                      <a:srgbClr val="E63900">
                        <a:alpha val="60000"/>
                      </a:srgbClr>
                    </a:solidFill>
                    <a:ln>
                      <a:noFill/>
                    </a:ln>
                    <a:effectLst/>
                  </c15:spPr>
                  <c15:invertIfNegative val="0"/>
                  <c15:bubble3D val="0"/>
                </c15:categoryFilterException>
                <c15:categoryFilterException>
                  <c15:sqref>A03c!$F$138</c15:sqref>
                  <c15:spPr xmlns:c15="http://schemas.microsoft.com/office/drawing/2012/chart">
                    <a:solidFill>
                      <a:srgbClr val="E63900">
                        <a:alpha val="60000"/>
                      </a:srgbClr>
                    </a:solidFill>
                    <a:ln>
                      <a:noFill/>
                    </a:ln>
                    <a:effectLst/>
                  </c15:spPr>
                  <c15:invertIfNegative val="0"/>
                  <c15:bubble3D val="0"/>
                </c15:categoryFilterException>
                <c15:categoryFilterException>
                  <c15:sqref>A03c!$F$140</c15:sqref>
                  <c15:spPr xmlns:c15="http://schemas.microsoft.com/office/drawing/2012/chart">
                    <a:solidFill>
                      <a:srgbClr val="E63900">
                        <a:alpha val="60000"/>
                      </a:srgbClr>
                    </a:solidFill>
                    <a:ln>
                      <a:noFill/>
                    </a:ln>
                    <a:effectLst/>
                  </c15:spPr>
                  <c15:invertIfNegative val="0"/>
                  <c15:bubble3D val="0"/>
                </c15:categoryFilterException>
                <c15:categoryFilterException>
                  <c15:sqref>A03c!$F$142</c15:sqref>
                  <c15:spPr xmlns:c15="http://schemas.microsoft.com/office/drawing/2012/chart">
                    <a:solidFill>
                      <a:srgbClr val="E63900">
                        <a:alpha val="60000"/>
                      </a:srgbClr>
                    </a:solidFill>
                    <a:ln>
                      <a:noFill/>
                    </a:ln>
                    <a:effectLst/>
                  </c15:spPr>
                  <c15:invertIfNegative val="0"/>
                  <c15:bubble3D val="0"/>
                </c15:categoryFilterException>
                <c15:categoryFilterException>
                  <c15:sqref>A03c!$F$144</c15:sqref>
                  <c15:spPr xmlns:c15="http://schemas.microsoft.com/office/drawing/2012/chart">
                    <a:solidFill>
                      <a:srgbClr val="E63900">
                        <a:alpha val="60000"/>
                      </a:srgbClr>
                    </a:solidFill>
                    <a:ln>
                      <a:noFill/>
                    </a:ln>
                    <a:effectLst/>
                  </c15:spPr>
                  <c15:invertIfNegative val="0"/>
                  <c15:bubble3D val="0"/>
                </c15:categoryFilterException>
                <c15:categoryFilterException>
                  <c15:sqref>A03c!$F$146</c15:sqref>
                  <c15:spPr xmlns:c15="http://schemas.microsoft.com/office/drawing/2012/chart">
                    <a:solidFill>
                      <a:srgbClr val="E63900">
                        <a:alpha val="60000"/>
                      </a:srgbClr>
                    </a:solidFill>
                    <a:ln>
                      <a:noFill/>
                    </a:ln>
                    <a:effectLst/>
                  </c15:spPr>
                  <c15:invertIfNegative val="0"/>
                  <c15:bubble3D val="0"/>
                </c15:categoryFilterException>
                <c15:categoryFilterException>
                  <c15:sqref>A03c!$F$151</c15:sqref>
                  <c15:spPr xmlns:c15="http://schemas.microsoft.com/office/drawing/2012/chart">
                    <a:solidFill>
                      <a:srgbClr val="E63900">
                        <a:alpha val="60000"/>
                      </a:srgbClr>
                    </a:solidFill>
                    <a:ln>
                      <a:noFill/>
                    </a:ln>
                    <a:effectLst/>
                  </c15:spPr>
                  <c15:invertIfNegative val="0"/>
                  <c15:bubble3D val="0"/>
                </c15:categoryFilterException>
                <c15:categoryFilterException>
                  <c15:sqref>A03c!$F$153</c15:sqref>
                  <c15:spPr xmlns:c15="http://schemas.microsoft.com/office/drawing/2012/chart">
                    <a:solidFill>
                      <a:srgbClr val="E63900">
                        <a:alpha val="60000"/>
                      </a:srgbClr>
                    </a:solidFill>
                    <a:ln>
                      <a:noFill/>
                    </a:ln>
                    <a:effectLst/>
                  </c15:spPr>
                  <c15:invertIfNegative val="0"/>
                  <c15:bubble3D val="0"/>
                </c15:categoryFilterException>
                <c15:categoryFilterException>
                  <c15:sqref>A03c!$F$155</c15:sqref>
                  <c15:spPr xmlns:c15="http://schemas.microsoft.com/office/drawing/2012/chart">
                    <a:solidFill>
                      <a:srgbClr val="E63900">
                        <a:alpha val="60000"/>
                      </a:srgbClr>
                    </a:solidFill>
                    <a:ln>
                      <a:noFill/>
                    </a:ln>
                    <a:effectLst/>
                  </c15:spPr>
                  <c15:invertIfNegative val="0"/>
                  <c15:bubble3D val="0"/>
                </c15:categoryFilterException>
                <c15:categoryFilterException>
                  <c15:sqref>A03c!$F$157</c15:sqref>
                  <c15:spPr xmlns:c15="http://schemas.microsoft.com/office/drawing/2012/chart">
                    <a:solidFill>
                      <a:srgbClr val="E63900">
                        <a:alpha val="60000"/>
                      </a:srgbClr>
                    </a:solidFill>
                    <a:ln>
                      <a:noFill/>
                    </a:ln>
                    <a:effectLst/>
                  </c15:spPr>
                  <c15:invertIfNegative val="0"/>
                  <c15:bubble3D val="0"/>
                </c15:categoryFilterException>
                <c15:categoryFilterException>
                  <c15:sqref>A03c!$F$159</c15:sqref>
                  <c15:spPr xmlns:c15="http://schemas.microsoft.com/office/drawing/2012/chart">
                    <a:solidFill>
                      <a:srgbClr val="E63900">
                        <a:alpha val="60000"/>
                      </a:srgbClr>
                    </a:solidFill>
                    <a:ln>
                      <a:noFill/>
                    </a:ln>
                    <a:effectLst/>
                  </c15:spPr>
                  <c15:invertIfNegative val="0"/>
                  <c15:bubble3D val="0"/>
                </c15:categoryFilterException>
                <c15:categoryFilterException>
                  <c15:sqref>A03c!$F$161</c15:sqref>
                  <c15:spPr xmlns:c15="http://schemas.microsoft.com/office/drawing/2012/chart">
                    <a:solidFill>
                      <a:srgbClr val="E63900">
                        <a:alpha val="60000"/>
                      </a:srgbClr>
                    </a:solidFill>
                    <a:ln>
                      <a:noFill/>
                    </a:ln>
                    <a:effectLst/>
                  </c15:spPr>
                  <c15:invertIfNegative val="0"/>
                  <c15:bubble3D val="0"/>
                </c15:categoryFilterException>
                <c15:categoryFilterException>
                  <c15:sqref>A03c!$F$163</c15:sqref>
                  <c15:spPr xmlns:c15="http://schemas.microsoft.com/office/drawing/2012/chart">
                    <a:solidFill>
                      <a:srgbClr val="E63900">
                        <a:alpha val="60000"/>
                      </a:srgbClr>
                    </a:solidFill>
                    <a:ln>
                      <a:noFill/>
                    </a:ln>
                    <a:effectLst/>
                  </c15:spPr>
                  <c15:invertIfNegative val="0"/>
                  <c15:bubble3D val="0"/>
                </c15:categoryFilterException>
                <c15:categoryFilterException>
                  <c15:sqref>A03c!$F$165</c15:sqref>
                  <c15:spPr xmlns:c15="http://schemas.microsoft.com/office/drawing/2012/chart">
                    <a:solidFill>
                      <a:srgbClr val="E63900">
                        <a:alpha val="60000"/>
                      </a:srgbClr>
                    </a:solidFill>
                    <a:ln>
                      <a:noFill/>
                    </a:ln>
                    <a:effectLst/>
                  </c15:spPr>
                  <c15:invertIfNegative val="0"/>
                  <c15:bubble3D val="0"/>
                </c15:categoryFilterException>
                <c15:categoryFilterException>
                  <c15:sqref>A03c!$F$167</c15:sqref>
                  <c15:spPr xmlns:c15="http://schemas.microsoft.com/office/drawing/2012/chart">
                    <a:solidFill>
                      <a:srgbClr val="E63900">
                        <a:alpha val="60000"/>
                      </a:srgbClr>
                    </a:solidFill>
                    <a:ln>
                      <a:noFill/>
                    </a:ln>
                    <a:effectLst/>
                  </c15:spPr>
                  <c15:invertIfNegative val="0"/>
                  <c15:bubble3D val="0"/>
                </c15:categoryFilterException>
                <c15:categoryFilterException>
                  <c15:sqref>A03c!$F$169</c15:sqref>
                  <c15:spPr xmlns:c15="http://schemas.microsoft.com/office/drawing/2012/chart">
                    <a:solidFill>
                      <a:srgbClr val="E63900">
                        <a:alpha val="60000"/>
                      </a:srgbClr>
                    </a:solidFill>
                    <a:ln>
                      <a:noFill/>
                    </a:ln>
                    <a:effectLst/>
                  </c15:spPr>
                  <c15:invertIfNegative val="0"/>
                  <c15:bubble3D val="0"/>
                </c15:categoryFilterException>
                <c15:categoryFilterException>
                  <c15:sqref>A03c!$F$171</c15:sqref>
                  <c15:spPr xmlns:c15="http://schemas.microsoft.com/office/drawing/2012/chart">
                    <a:solidFill>
                      <a:srgbClr val="E63900">
                        <a:alpha val="60000"/>
                      </a:srgbClr>
                    </a:solidFill>
                    <a:ln>
                      <a:noFill/>
                    </a:ln>
                    <a:effectLst/>
                  </c15:spPr>
                  <c15:invertIfNegative val="0"/>
                  <c15:bubble3D val="0"/>
                </c15:categoryFilterException>
                <c15:categoryFilterException>
                  <c15:sqref>A03c!$F$173</c15:sqref>
                  <c15:spPr xmlns:c15="http://schemas.microsoft.com/office/drawing/2012/chart">
                    <a:solidFill>
                      <a:srgbClr val="E63900">
                        <a:alpha val="60000"/>
                      </a:srgbClr>
                    </a:solidFill>
                    <a:ln>
                      <a:noFill/>
                    </a:ln>
                    <a:effectLst/>
                  </c15:spPr>
                  <c15:invertIfNegative val="0"/>
                  <c15:bubble3D val="0"/>
                </c15:categoryFilterException>
                <c15:categoryFilterException>
                  <c15:sqref>A03c!$F$175</c15:sqref>
                  <c15:spPr xmlns:c15="http://schemas.microsoft.com/office/drawing/2012/chart">
                    <a:solidFill>
                      <a:srgbClr val="E63900">
                        <a:alpha val="60000"/>
                      </a:srgbClr>
                    </a:solidFill>
                    <a:ln>
                      <a:noFill/>
                    </a:ln>
                    <a:effectLst/>
                  </c15:spPr>
                  <c15:invertIfNegative val="0"/>
                  <c15:bubble3D val="0"/>
                </c15:categoryFilterException>
                <c15:categoryFilterException>
                  <c15:sqref>A03c!$F$177</c15:sqref>
                  <c15:spPr xmlns:c15="http://schemas.microsoft.com/office/drawing/2012/chart">
                    <a:solidFill>
                      <a:srgbClr val="E63900">
                        <a:alpha val="60000"/>
                      </a:srgbClr>
                    </a:solidFill>
                    <a:ln>
                      <a:noFill/>
                    </a:ln>
                    <a:effectLst/>
                  </c15:spPr>
                  <c15:invertIfNegative val="0"/>
                  <c15:bubble3D val="0"/>
                </c15:categoryFilterException>
                <c15:categoryFilterException>
                  <c15:sqref>A03c!$F$179</c15:sqref>
                  <c15:spPr xmlns:c15="http://schemas.microsoft.com/office/drawing/2012/chart">
                    <a:solidFill>
                      <a:srgbClr val="E63900">
                        <a:alpha val="60000"/>
                      </a:srgbClr>
                    </a:solidFill>
                    <a:ln>
                      <a:noFill/>
                    </a:ln>
                    <a:effectLst/>
                  </c15:spPr>
                  <c15:invertIfNegative val="0"/>
                  <c15:bubble3D val="0"/>
                </c15:categoryFilterException>
                <c15:categoryFilterException>
                  <c15:sqref>A03c!$F$181</c15:sqref>
                  <c15:spPr xmlns:c15="http://schemas.microsoft.com/office/drawing/2012/chart">
                    <a:solidFill>
                      <a:srgbClr val="E63900">
                        <a:alpha val="60000"/>
                      </a:srgbClr>
                    </a:solidFill>
                    <a:ln>
                      <a:noFill/>
                    </a:ln>
                    <a:effectLst/>
                  </c15:spPr>
                  <c15:invertIfNegative val="0"/>
                  <c15:bubble3D val="0"/>
                </c15:categoryFilterException>
                <c15:categoryFilterException>
                  <c15:sqref>A03c!$F$183</c15:sqref>
                  <c15:spPr xmlns:c15="http://schemas.microsoft.com/office/drawing/2012/chart">
                    <a:solidFill>
                      <a:srgbClr val="E63900">
                        <a:alpha val="60000"/>
                      </a:srgbClr>
                    </a:solidFill>
                    <a:ln>
                      <a:noFill/>
                    </a:ln>
                    <a:effectLst/>
                  </c15:spPr>
                  <c15:invertIfNegative val="0"/>
                  <c15:bubble3D val="0"/>
                </c15:categoryFilterException>
                <c15:categoryFilterException>
                  <c15:sqref>A03c!$F$188</c15:sqref>
                  <c15:spPr xmlns:c15="http://schemas.microsoft.com/office/drawing/2012/chart">
                    <a:solidFill>
                      <a:srgbClr val="E63900">
                        <a:alpha val="60000"/>
                      </a:srgbClr>
                    </a:solidFill>
                    <a:ln>
                      <a:noFill/>
                    </a:ln>
                    <a:effectLst/>
                  </c15:spPr>
                  <c15:invertIfNegative val="0"/>
                  <c15:bubble3D val="0"/>
                </c15:categoryFilterException>
                <c15:categoryFilterException>
                  <c15:sqref>A03c!$F$190</c15:sqref>
                  <c15:spPr xmlns:c15="http://schemas.microsoft.com/office/drawing/2012/chart">
                    <a:solidFill>
                      <a:srgbClr val="E63900">
                        <a:alpha val="60000"/>
                      </a:srgbClr>
                    </a:solidFill>
                    <a:ln>
                      <a:noFill/>
                    </a:ln>
                    <a:effectLst/>
                  </c15:spPr>
                  <c15:invertIfNegative val="0"/>
                  <c15:bubble3D val="0"/>
                </c15:categoryFilterException>
                <c15:categoryFilterException>
                  <c15:sqref>A03c!$F$192</c15:sqref>
                  <c15:spPr xmlns:c15="http://schemas.microsoft.com/office/drawing/2012/chart">
                    <a:solidFill>
                      <a:srgbClr val="E63900">
                        <a:alpha val="60000"/>
                      </a:srgbClr>
                    </a:solidFill>
                    <a:ln>
                      <a:noFill/>
                    </a:ln>
                    <a:effectLst/>
                  </c15:spPr>
                  <c15:invertIfNegative val="0"/>
                  <c15:bubble3D val="0"/>
                </c15:categoryFilterException>
                <c15:categoryFilterException>
                  <c15:sqref>A03c!$F$194</c15:sqref>
                  <c15:spPr xmlns:c15="http://schemas.microsoft.com/office/drawing/2012/chart">
                    <a:solidFill>
                      <a:srgbClr val="E63900">
                        <a:alpha val="60000"/>
                      </a:srgbClr>
                    </a:solidFill>
                    <a:ln>
                      <a:noFill/>
                    </a:ln>
                    <a:effectLst/>
                  </c15:spPr>
                  <c15:invertIfNegative val="0"/>
                  <c15:bubble3D val="0"/>
                </c15:categoryFilterException>
                <c15:categoryFilterException>
                  <c15:sqref>A03c!$F$196</c15:sqref>
                  <c15:spPr xmlns:c15="http://schemas.microsoft.com/office/drawing/2012/chart">
                    <a:solidFill>
                      <a:srgbClr val="E63900">
                        <a:alpha val="60000"/>
                      </a:srgbClr>
                    </a:solidFill>
                    <a:ln>
                      <a:noFill/>
                    </a:ln>
                    <a:effectLst/>
                  </c15:spPr>
                  <c15:invertIfNegative val="0"/>
                  <c15:bubble3D val="0"/>
                </c15:categoryFilterException>
                <c15:categoryFilterException>
                  <c15:sqref>A03c!$F$198</c15:sqref>
                  <c15:spPr xmlns:c15="http://schemas.microsoft.com/office/drawing/2012/chart">
                    <a:solidFill>
                      <a:srgbClr val="E63900">
                        <a:alpha val="60000"/>
                      </a:srgbClr>
                    </a:solidFill>
                    <a:ln>
                      <a:noFill/>
                    </a:ln>
                    <a:effectLst/>
                  </c15:spPr>
                  <c15:invertIfNegative val="0"/>
                  <c15:bubble3D val="0"/>
                </c15:categoryFilterException>
                <c15:categoryFilterException>
                  <c15:sqref>A03c!$F$200</c15:sqref>
                  <c15:spPr xmlns:c15="http://schemas.microsoft.com/office/drawing/2012/chart">
                    <a:solidFill>
                      <a:srgbClr val="E63900">
                        <a:alpha val="60000"/>
                      </a:srgbClr>
                    </a:solidFill>
                    <a:ln>
                      <a:noFill/>
                    </a:ln>
                    <a:effectLst/>
                  </c15:spPr>
                  <c15:invertIfNegative val="0"/>
                  <c15:bubble3D val="0"/>
                </c15:categoryFilterException>
                <c15:categoryFilterException>
                  <c15:sqref>A03c!$F$202</c15:sqref>
                  <c15:spPr xmlns:c15="http://schemas.microsoft.com/office/drawing/2012/chart">
                    <a:solidFill>
                      <a:srgbClr val="E63900">
                        <a:alpha val="60000"/>
                      </a:srgbClr>
                    </a:solidFill>
                    <a:ln>
                      <a:noFill/>
                    </a:ln>
                    <a:effectLst/>
                  </c15:spPr>
                  <c15:invertIfNegative val="0"/>
                  <c15:bubble3D val="0"/>
                </c15:categoryFilterException>
                <c15:categoryFilterException>
                  <c15:sqref>A03c!$F$204</c15:sqref>
                  <c15:spPr xmlns:c15="http://schemas.microsoft.com/office/drawing/2012/chart">
                    <a:solidFill>
                      <a:srgbClr val="E63900">
                        <a:alpha val="60000"/>
                      </a:srgbClr>
                    </a:solidFill>
                    <a:ln>
                      <a:noFill/>
                    </a:ln>
                    <a:effectLst/>
                  </c15:spPr>
                  <c15:invertIfNegative val="0"/>
                  <c15:bubble3D val="0"/>
                </c15:categoryFilterException>
                <c15:categoryFilterException>
                  <c15:sqref>A03c!$F$207</c15:sqref>
                  <c15:spPr xmlns:c15="http://schemas.microsoft.com/office/drawing/2012/chart">
                    <a:solidFill>
                      <a:srgbClr val="E63900">
                        <a:alpha val="60000"/>
                      </a:srgbClr>
                    </a:solidFill>
                    <a:ln>
                      <a:noFill/>
                    </a:ln>
                    <a:effectLst/>
                  </c15:spPr>
                  <c15:invertIfNegative val="0"/>
                  <c15:bubble3D val="0"/>
                </c15:categoryFilterException>
                <c15:categoryFilterException>
                  <c15:sqref>A03c!$F$209</c15:sqref>
                  <c15:spPr xmlns:c15="http://schemas.microsoft.com/office/drawing/2012/chart">
                    <a:solidFill>
                      <a:srgbClr val="E63900">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122-C96A-4E55-8AC5-051F7DB4536F}"/>
            </c:ext>
          </c:extLst>
        </c:ser>
        <c:dLbls>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'A04'!$A$2</c:f>
          <c:strCache>
            <c:ptCount val="1"/>
            <c:pt idx="0">
              <c:v>Har du använt narkotika?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9.4916444444444442E-2"/>
          <c:y val="0.21761725058239589"/>
          <c:w val="0.87543255555555555"/>
          <c:h val="0.5797554202316435"/>
        </c:manualLayout>
      </c:layout>
      <c:barChart>
        <c:barDir val="bar"/>
        <c:grouping val="stacked"/>
        <c:varyColors val="0"/>
        <c:ser>
          <c:idx val="0"/>
          <c:order val="0"/>
          <c:tx>
            <c:strRef>
              <c:f>'A04'!$C$37</c:f>
              <c:strCache>
                <c:ptCount val="1"/>
                <c:pt idx="0">
                  <c:v>Nej</c:v>
                </c:pt>
              </c:strCache>
            </c:strRef>
          </c:tx>
          <c:spPr>
            <a:solidFill>
              <a:srgbClr val="008B39"/>
            </a:solidFill>
            <a:ln>
              <a:noFill/>
            </a:ln>
            <a:effectLst/>
          </c:spPr>
          <c:invertIfNegative val="0"/>
          <c:dPt>
            <c:idx val="0"/>
            <c:invertIfNegative val="0"/>
            <c:bubble3D val="0"/>
            <c:spPr>
              <a:solidFill>
                <a:srgbClr val="008B39"/>
              </a:solidFill>
              <a:ln>
                <a:noFill/>
              </a:ln>
              <a:effectLst/>
            </c:spPr>
            <c:extLst>
              <c:ext xmlns:c16="http://schemas.microsoft.com/office/drawing/2014/chart" uri="{C3380CC4-5D6E-409C-BE32-E72D297353CC}">
                <c16:uniqueId val="{00000001-42AF-4F4D-9B8D-ED2D1131881E}"/>
              </c:ext>
            </c:extLst>
          </c:dPt>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03-42AF-4F4D-9B8D-ED2D1131881E}"/>
              </c:ext>
            </c:extLst>
          </c:dPt>
          <c:dPt>
            <c:idx val="3"/>
            <c:invertIfNegative val="0"/>
            <c:bubble3D val="0"/>
            <c:spPr>
              <a:solidFill>
                <a:srgbClr val="008B39"/>
              </a:solidFill>
              <a:ln>
                <a:noFill/>
              </a:ln>
              <a:effectLst/>
            </c:spPr>
            <c:extLst>
              <c:ext xmlns:c16="http://schemas.microsoft.com/office/drawing/2014/chart" uri="{C3380CC4-5D6E-409C-BE32-E72D297353CC}">
                <c16:uniqueId val="{00000005-42AF-4F4D-9B8D-ED2D1131881E}"/>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07-42AF-4F4D-9B8D-ED2D1131881E}"/>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09-42AF-4F4D-9B8D-ED2D1131881E}"/>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'A04'!$A$38:$B$45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'A04'!$C$38:$C$45</c:f>
              <c:numCache>
                <c:formatCode>0;;;</c:formatCode>
                <c:ptCount val="8"/>
                <c:pt idx="0">
                  <c:v>95.161290322580641</c:v>
                </c:pt>
                <c:pt idx="1">
                  <c:v>96.551724137931032</c:v>
                </c:pt>
                <c:pt idx="3">
                  <c:v>95.192307692307693</c:v>
                </c:pt>
                <c:pt idx="4">
                  <c:v>92.857142857142861</c:v>
                </c:pt>
                <c:pt idx="6">
                  <c:v>94.705882352941174</c:v>
                </c:pt>
                <c:pt idx="7">
                  <c:v>94.505494505494511</c:v>
                </c:pt>
              </c:numCache>
            </c:numRef>
          </c:val>
          <c:extLst>
            <c:ext xmlns:c16="http://schemas.microsoft.com/office/drawing/2014/chart" uri="{C3380CC4-5D6E-409C-BE32-E72D297353CC}">
              <c16:uniqueId val="{0000000A-42AF-4F4D-9B8D-ED2D1131881E}"/>
            </c:ext>
          </c:extLst>
        </c:ser>
        <c:ser>
          <c:idx val="1"/>
          <c:order val="1"/>
          <c:tx>
            <c:strRef>
              <c:f>'A04'!$D$37</c:f>
              <c:strCache>
                <c:ptCount val="1"/>
                <c:pt idx="0">
                  <c:v>Ja, en gång</c:v>
                </c:pt>
              </c:strCache>
            </c:strRef>
          </c:tx>
          <c:spPr>
            <a:solidFill>
              <a:srgbClr val="FFCC66"/>
            </a:solidFill>
            <a:ln>
              <a:noFill/>
            </a:ln>
            <a:effectLst/>
          </c:spPr>
          <c:invertIfNegative val="0"/>
          <c:dPt>
            <c:idx val="0"/>
            <c:invertIfNegative val="0"/>
            <c:bubble3D val="0"/>
            <c:spPr>
              <a:solidFill>
                <a:srgbClr val="FFCC66"/>
              </a:solidFill>
              <a:ln>
                <a:noFill/>
              </a:ln>
              <a:effectLst/>
            </c:spPr>
            <c:extLst>
              <c:ext xmlns:c16="http://schemas.microsoft.com/office/drawing/2014/chart" uri="{C3380CC4-5D6E-409C-BE32-E72D297353CC}">
                <c16:uniqueId val="{0000000C-42AF-4F4D-9B8D-ED2D1131881E}"/>
              </c:ext>
            </c:extLst>
          </c:dPt>
          <c:dPt>
            <c:idx val="1"/>
            <c:invertIfNegative val="0"/>
            <c:bubble3D val="0"/>
            <c:spPr>
              <a:solidFill>
                <a:srgbClr val="FFCC66">
                  <a:alpha val="60000"/>
                </a:srgbClr>
              </a:solidFill>
              <a:ln>
                <a:noFill/>
              </a:ln>
              <a:effectLst/>
            </c:spPr>
            <c:extLst>
              <c:ext xmlns:c16="http://schemas.microsoft.com/office/drawing/2014/chart" uri="{C3380CC4-5D6E-409C-BE32-E72D297353CC}">
                <c16:uniqueId val="{0000000E-42AF-4F4D-9B8D-ED2D1131881E}"/>
              </c:ext>
            </c:extLst>
          </c:dPt>
          <c:dPt>
            <c:idx val="3"/>
            <c:invertIfNegative val="0"/>
            <c:bubble3D val="0"/>
            <c:spPr>
              <a:solidFill>
                <a:srgbClr val="FFCC66"/>
              </a:solidFill>
              <a:ln>
                <a:noFill/>
              </a:ln>
              <a:effectLst/>
            </c:spPr>
            <c:extLst>
              <c:ext xmlns:c16="http://schemas.microsoft.com/office/drawing/2014/chart" uri="{C3380CC4-5D6E-409C-BE32-E72D297353CC}">
                <c16:uniqueId val="{00000010-42AF-4F4D-9B8D-ED2D1131881E}"/>
              </c:ext>
            </c:extLst>
          </c:dPt>
          <c:dPt>
            <c:idx val="4"/>
            <c:invertIfNegative val="0"/>
            <c:bubble3D val="0"/>
            <c:spPr>
              <a:solidFill>
                <a:srgbClr val="FFCC66">
                  <a:alpha val="60000"/>
                </a:srgbClr>
              </a:solidFill>
              <a:ln>
                <a:noFill/>
              </a:ln>
              <a:effectLst/>
            </c:spPr>
            <c:extLst>
              <c:ext xmlns:c16="http://schemas.microsoft.com/office/drawing/2014/chart" uri="{C3380CC4-5D6E-409C-BE32-E72D297353CC}">
                <c16:uniqueId val="{00000012-42AF-4F4D-9B8D-ED2D1131881E}"/>
              </c:ext>
            </c:extLst>
          </c:dPt>
          <c:dPt>
            <c:idx val="7"/>
            <c:invertIfNegative val="0"/>
            <c:bubble3D val="0"/>
            <c:spPr>
              <a:solidFill>
                <a:srgbClr val="FFCC66">
                  <a:alpha val="60000"/>
                </a:srgbClr>
              </a:solidFill>
              <a:ln>
                <a:noFill/>
              </a:ln>
              <a:effectLst/>
            </c:spPr>
            <c:extLst>
              <c:ext xmlns:c16="http://schemas.microsoft.com/office/drawing/2014/chart" uri="{C3380CC4-5D6E-409C-BE32-E72D297353CC}">
                <c16:uniqueId val="{00000014-42AF-4F4D-9B8D-ED2D1131881E}"/>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'A04'!$A$38:$B$45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'A04'!$D$38:$D$45</c:f>
              <c:numCache>
                <c:formatCode>0;;;</c:formatCode>
                <c:ptCount val="8"/>
                <c:pt idx="0">
                  <c:v>4.838709677419355</c:v>
                </c:pt>
                <c:pt idx="1">
                  <c:v>0</c:v>
                </c:pt>
                <c:pt idx="3">
                  <c:v>3.8461538461538463</c:v>
                </c:pt>
                <c:pt idx="4">
                  <c:v>7.1428571428571432</c:v>
                </c:pt>
                <c:pt idx="6">
                  <c:v>4.117647058823529</c:v>
                </c:pt>
                <c:pt idx="7">
                  <c:v>4.395604395604396</c:v>
                </c:pt>
              </c:numCache>
            </c:numRef>
          </c:val>
          <c:extLst>
            <c:ext xmlns:c16="http://schemas.microsoft.com/office/drawing/2014/chart" uri="{C3380CC4-5D6E-409C-BE32-E72D297353CC}">
              <c16:uniqueId val="{00000015-42AF-4F4D-9B8D-ED2D1131881E}"/>
            </c:ext>
          </c:extLst>
        </c:ser>
        <c:ser>
          <c:idx val="2"/>
          <c:order val="2"/>
          <c:tx>
            <c:strRef>
              <c:f>'A04'!$E$37</c:f>
              <c:strCache>
                <c:ptCount val="1"/>
                <c:pt idx="0">
                  <c:v>Ja, flera gånger</c:v>
                </c:pt>
              </c:strCache>
            </c:strRef>
          </c:tx>
          <c:spPr>
            <a:solidFill>
              <a:srgbClr val="E63900"/>
            </a:solidFill>
            <a:ln>
              <a:noFill/>
            </a:ln>
            <a:effectLst/>
          </c:spPr>
          <c:invertIfNegative val="0"/>
          <c:dPt>
            <c:idx val="0"/>
            <c:invertIfNegative val="0"/>
            <c:bubble3D val="0"/>
            <c:spPr>
              <a:solidFill>
                <a:srgbClr val="E63900"/>
              </a:solidFill>
              <a:ln>
                <a:noFill/>
              </a:ln>
              <a:effectLst/>
            </c:spPr>
            <c:extLst>
              <c:ext xmlns:c16="http://schemas.microsoft.com/office/drawing/2014/chart" uri="{C3380CC4-5D6E-409C-BE32-E72D297353CC}">
                <c16:uniqueId val="{00000017-42AF-4F4D-9B8D-ED2D1131881E}"/>
              </c:ext>
            </c:extLst>
          </c:dPt>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19-42AF-4F4D-9B8D-ED2D1131881E}"/>
              </c:ext>
            </c:extLst>
          </c:dPt>
          <c:dPt>
            <c:idx val="3"/>
            <c:invertIfNegative val="0"/>
            <c:bubble3D val="0"/>
            <c:spPr>
              <a:solidFill>
                <a:srgbClr val="E63900"/>
              </a:solidFill>
              <a:ln>
                <a:noFill/>
              </a:ln>
              <a:effectLst/>
            </c:spPr>
            <c:extLst>
              <c:ext xmlns:c16="http://schemas.microsoft.com/office/drawing/2014/chart" uri="{C3380CC4-5D6E-409C-BE32-E72D297353CC}">
                <c16:uniqueId val="{0000001B-42AF-4F4D-9B8D-ED2D1131881E}"/>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01D-42AF-4F4D-9B8D-ED2D1131881E}"/>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01F-42AF-4F4D-9B8D-ED2D1131881E}"/>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'A04'!$A$38:$B$45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'A04'!$E$38:$E$45</c:f>
              <c:numCache>
                <c:formatCode>0;;;</c:formatCode>
                <c:ptCount val="8"/>
                <c:pt idx="0">
                  <c:v>0</c:v>
                </c:pt>
                <c:pt idx="1">
                  <c:v>3.4482758620689653</c:v>
                </c:pt>
                <c:pt idx="3">
                  <c:v>0.96153846153846156</c:v>
                </c:pt>
                <c:pt idx="4">
                  <c:v>0</c:v>
                </c:pt>
                <c:pt idx="6">
                  <c:v>1.1764705882352942</c:v>
                </c:pt>
                <c:pt idx="7">
                  <c:v>1.098901098901099</c:v>
                </c:pt>
              </c:numCache>
            </c:numRef>
          </c:val>
          <c:extLst xmlns:c15="http://schemas.microsoft.com/office/drawing/2012/chart">
            <c:ext xmlns:c16="http://schemas.microsoft.com/office/drawing/2014/chart" uri="{C3380CC4-5D6E-409C-BE32-E72D297353CC}">
              <c16:uniqueId val="{00000020-42AF-4F4D-9B8D-ED2D1131881E}"/>
            </c:ext>
          </c:extLst>
        </c:ser>
        <c:dLbls>
          <c:dLblPos val="inBase"/>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v>2026 Tjejer</c:v>
          </c:tx>
          <c:spPr>
            <a:solidFill>
              <a:srgbClr val="9FC53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'L01'!$B$47:$B$62</c15:sqref>
                  </c15:fullRef>
                </c:ext>
              </c:extLst>
              <c:f>('L01'!$B$51,'L01'!$B$57,'L01'!$B$60:$B$62)</c:f>
              <c:strCache>
                <c:ptCount val="5"/>
                <c:pt idx="0">
                  <c:v>Norra länsdelen</c:v>
                </c:pt>
                <c:pt idx="1">
                  <c:v>Södra länsdelen</c:v>
                </c:pt>
                <c:pt idx="2">
                  <c:v>Västra länsdelen</c:v>
                </c:pt>
                <c:pt idx="3">
                  <c:v>Örebro kommun</c:v>
                </c:pt>
                <c:pt idx="4">
                  <c:v>Örebro län</c:v>
                </c:pt>
              </c:strCache>
            </c:strRef>
          </c:cat>
          <c:val>
            <c:numRef>
              <c:extLst>
                <c:ext xmlns:c15="http://schemas.microsoft.com/office/drawing/2012/chart" uri="{02D57815-91ED-43cb-92C2-25804820EDAC}">
                  <c15:fullRef>
                    <c15:sqref>'L01'!$C$47:$C$62</c15:sqref>
                  </c15:fullRef>
                </c:ext>
              </c:extLst>
              <c:f>('L01'!$C$51,'L01'!$C$57,'L01'!$C$60:$C$62)</c:f>
              <c:numCache>
                <c:formatCode>0</c:formatCode>
                <c:ptCount val="5"/>
                <c:pt idx="1">
                  <c:v>44.444444444444443</c:v>
                </c:pt>
                <c:pt idx="3">
                  <c:v>70.588235294117652</c:v>
                </c:pt>
                <c:pt idx="4">
                  <c:v>62.121212121212125</c:v>
                </c:pt>
              </c:numCache>
            </c:numRef>
          </c:val>
          <c:extLst>
            <c:ext xmlns:c16="http://schemas.microsoft.com/office/drawing/2014/chart" uri="{C3380CC4-5D6E-409C-BE32-E72D297353CC}">
              <c16:uniqueId val="{00000000-21C1-45C5-82CD-3EBDA2590C0C}"/>
            </c:ext>
          </c:extLst>
        </c:ser>
        <c:ser>
          <c:idx val="1"/>
          <c:order val="1"/>
          <c:tx>
            <c:v>2023 Tjejer</c:v>
          </c:tx>
          <c:spPr>
            <a:solidFill>
              <a:srgbClr val="9FC53A">
                <a:alpha val="4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alpha val="75000"/>
                      </a:sysClr>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'L01'!$B$47:$B$62</c15:sqref>
                  </c15:fullRef>
                </c:ext>
              </c:extLst>
              <c:f>('L01'!$B$51,'L01'!$B$57,'L01'!$B$60:$B$62)</c:f>
              <c:strCache>
                <c:ptCount val="5"/>
                <c:pt idx="0">
                  <c:v>Norra länsdelen</c:v>
                </c:pt>
                <c:pt idx="1">
                  <c:v>Södra länsdelen</c:v>
                </c:pt>
                <c:pt idx="2">
                  <c:v>Västra länsdelen</c:v>
                </c:pt>
                <c:pt idx="3">
                  <c:v>Örebro kommun</c:v>
                </c:pt>
                <c:pt idx="4">
                  <c:v>Örebro län</c:v>
                </c:pt>
              </c:strCache>
            </c:strRef>
          </c:cat>
          <c:val>
            <c:numRef>
              <c:extLst>
                <c:ext xmlns:c15="http://schemas.microsoft.com/office/drawing/2012/chart" uri="{02D57815-91ED-43cb-92C2-25804820EDAC}">
                  <c15:fullRef>
                    <c15:sqref>'L01'!$C$63:$C$78</c15:sqref>
                  </c15:fullRef>
                </c:ext>
              </c:extLst>
              <c:f>('L01'!$C$67,'L01'!$C$73,'L01'!$C$76:$C$78)</c:f>
              <c:numCache>
                <c:formatCode>0</c:formatCode>
                <c:ptCount val="5"/>
                <c:pt idx="1">
                  <c:v>66.666666666666671</c:v>
                </c:pt>
                <c:pt idx="3">
                  <c:v>64.285714285714292</c:v>
                </c:pt>
                <c:pt idx="4">
                  <c:v>69.444444444444443</c:v>
                </c:pt>
              </c:numCache>
            </c:numRef>
          </c:val>
          <c:extLst>
            <c:ext xmlns:c16="http://schemas.microsoft.com/office/drawing/2014/chart" uri="{C3380CC4-5D6E-409C-BE32-E72D297353CC}">
              <c16:uniqueId val="{00000001-21C1-45C5-82CD-3EBDA2590C0C}"/>
            </c:ext>
          </c:extLst>
        </c:ser>
        <c:dLbls>
          <c:dLblPos val="outEnd"/>
          <c:showLegendKey val="0"/>
          <c:showVal val="1"/>
          <c:showCatName val="0"/>
          <c:showSerName val="0"/>
          <c:showPercent val="0"/>
          <c:showBubbleSize val="0"/>
        </c:dLbls>
        <c:gapWidth val="6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sz="1200"/>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'A04'!$A$51</c:f>
          <c:strCache>
            <c:ptCount val="1"/>
            <c:pt idx="0">
              <c:v>Har du använt narkotika?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0.16657627944764605"/>
          <c:y val="9.7365257885068168E-2"/>
          <c:w val="0.80891562270300321"/>
          <c:h val="0.78984434959811578"/>
        </c:manualLayout>
      </c:layout>
      <c:barChart>
        <c:barDir val="bar"/>
        <c:grouping val="stacked"/>
        <c:varyColors val="0"/>
        <c:ser>
          <c:idx val="0"/>
          <c:order val="0"/>
          <c:tx>
            <c:strRef>
              <c:f>'A04'!$D$118</c:f>
              <c:strCache>
                <c:ptCount val="1"/>
                <c:pt idx="0">
                  <c:v>Nej</c:v>
                </c:pt>
              </c:strCache>
            </c:strRef>
          </c:tx>
          <c:spPr>
            <a:solidFill>
              <a:srgbClr val="008B39"/>
            </a:solidFill>
            <a:ln>
              <a:noFill/>
            </a:ln>
            <a:effectLst/>
          </c:spPr>
          <c:invertIfNegative val="0"/>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1D-83AE-4F3B-A956-787EC3847731}"/>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41-83AE-4F3B-A956-787EC3847731}"/>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59-83AE-4F3B-A956-787EC3847731}"/>
              </c:ext>
            </c:extLst>
          </c:dPt>
          <c:dPt>
            <c:idx val="10"/>
            <c:invertIfNegative val="0"/>
            <c:bubble3D val="0"/>
            <c:spPr>
              <a:solidFill>
                <a:srgbClr val="008B39">
                  <a:alpha val="60000"/>
                </a:srgbClr>
              </a:solidFill>
              <a:ln>
                <a:noFill/>
              </a:ln>
              <a:effectLst/>
            </c:spPr>
            <c:extLst>
              <c:ext xmlns:c16="http://schemas.microsoft.com/office/drawing/2014/chart" uri="{C3380CC4-5D6E-409C-BE32-E72D297353CC}">
                <c16:uniqueId val="{0000005B-83AE-4F3B-A956-787EC3847731}"/>
              </c:ext>
            </c:extLst>
          </c:dPt>
          <c:dPt>
            <c:idx val="12"/>
            <c:invertIfNegative val="0"/>
            <c:bubble3D val="0"/>
            <c:spPr>
              <a:solidFill>
                <a:srgbClr val="008B39">
                  <a:alpha val="60000"/>
                </a:srgbClr>
              </a:solidFill>
              <a:ln>
                <a:noFill/>
              </a:ln>
              <a:effectLst/>
            </c:spPr>
            <c:extLst>
              <c:ext xmlns:c16="http://schemas.microsoft.com/office/drawing/2014/chart" uri="{C3380CC4-5D6E-409C-BE32-E72D297353CC}">
                <c16:uniqueId val="{0000005D-83AE-4F3B-A956-787EC3847731}"/>
              </c:ext>
            </c:extLst>
          </c:dPt>
          <c:dPt>
            <c:idx val="14"/>
            <c:invertIfNegative val="0"/>
            <c:bubble3D val="0"/>
            <c:spPr>
              <a:solidFill>
                <a:srgbClr val="008B39">
                  <a:alpha val="60000"/>
                </a:srgbClr>
              </a:solidFill>
              <a:ln>
                <a:noFill/>
              </a:ln>
              <a:effectLst/>
            </c:spPr>
            <c:extLst>
              <c:ext xmlns:c16="http://schemas.microsoft.com/office/drawing/2014/chart" uri="{C3380CC4-5D6E-409C-BE32-E72D297353CC}">
                <c16:uniqueId val="{0000005F-83AE-4F3B-A956-787EC3847731}"/>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'A04'!$A$119:$C$218</c15:sqref>
                  </c15:fullRef>
                </c:ext>
              </c:extLst>
              <c:f>('A04'!$A$147:$C$149,'A04'!$A$184:$C$186,'A04'!$A$210:$C$218)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'A04'!$D$119:$D$218</c15:sqref>
                  </c15:fullRef>
                </c:ext>
              </c:extLst>
              <c:f>('A04'!$D$147:$D$149,'A04'!$D$184:$D$186,'A04'!$D$210:$D$218)</c:f>
              <c:numCache>
                <c:formatCode>0;;;</c:formatCode>
                <c:ptCount val="15"/>
                <c:pt idx="0">
                  <c:v>100</c:v>
                </c:pt>
                <c:pt idx="1">
                  <c:v>88.235294117647058</c:v>
                </c:pt>
                <c:pt idx="3">
                  <c:v>90.384615384615387</c:v>
                </c:pt>
                <c:pt idx="4">
                  <c:v>100</c:v>
                </c:pt>
                <c:pt idx="6">
                  <c:v>95.50561797752809</c:v>
                </c:pt>
                <c:pt idx="7">
                  <c:v>93.023255813953483</c:v>
                </c:pt>
                <c:pt idx="9">
                  <c:v>95.161290322580641</c:v>
                </c:pt>
                <c:pt idx="10">
                  <c:v>96.551724137931032</c:v>
                </c:pt>
                <c:pt idx="11">
                  <c:v>95.192307692307693</c:v>
                </c:pt>
                <c:pt idx="12">
                  <c:v>92.857142857142861</c:v>
                </c:pt>
                <c:pt idx="13">
                  <c:v>94.705882352941174</c:v>
                </c:pt>
                <c:pt idx="14">
                  <c:v>94.505494505494511</c:v>
                </c:pt>
              </c:numCache>
            </c:numRef>
          </c:val>
          <c:extLst>
            <c:ext xmlns:c15="http://schemas.microsoft.com/office/drawing/2012/chart" uri="{02D57815-91ED-43cb-92C2-25804820EDAC}">
              <c15:categoryFilterExceptions>
                <c15:categoryFilterException>
                  <c15:sqref>'A04'!$D$120</c15:sqref>
                  <c15:spPr xmlns:c15="http://schemas.microsoft.com/office/drawing/2012/chart">
                    <a:solidFill>
                      <a:srgbClr val="008B39">
                        <a:alpha val="60000"/>
                      </a:srgbClr>
                    </a:solidFill>
                    <a:ln>
                      <a:noFill/>
                    </a:ln>
                    <a:effectLst/>
                  </c15:spPr>
                  <c15:invertIfNegative val="0"/>
                  <c15:bubble3D val="0"/>
                </c15:categoryFilterException>
                <c15:categoryFilterException>
                  <c15:sqref>'A04'!$D$122</c15:sqref>
                  <c15:spPr xmlns:c15="http://schemas.microsoft.com/office/drawing/2012/chart">
                    <a:solidFill>
                      <a:srgbClr val="008B39">
                        <a:alpha val="60000"/>
                      </a:srgbClr>
                    </a:solidFill>
                    <a:ln>
                      <a:noFill/>
                    </a:ln>
                    <a:effectLst/>
                  </c15:spPr>
                  <c15:invertIfNegative val="0"/>
                  <c15:bubble3D val="0"/>
                </c15:categoryFilterException>
                <c15:categoryFilterException>
                  <c15:sqref>'A04'!$D$124</c15:sqref>
                  <c15:spPr xmlns:c15="http://schemas.microsoft.com/office/drawing/2012/chart">
                    <a:solidFill>
                      <a:srgbClr val="008B39">
                        <a:alpha val="60000"/>
                      </a:srgbClr>
                    </a:solidFill>
                    <a:ln>
                      <a:noFill/>
                    </a:ln>
                    <a:effectLst/>
                  </c15:spPr>
                  <c15:invertIfNegative val="0"/>
                  <c15:bubble3D val="0"/>
                </c15:categoryFilterException>
                <c15:categoryFilterException>
                  <c15:sqref>'A04'!$D$126</c15:sqref>
                  <c15:spPr xmlns:c15="http://schemas.microsoft.com/office/drawing/2012/chart">
                    <a:solidFill>
                      <a:srgbClr val="008B39">
                        <a:alpha val="60000"/>
                      </a:srgbClr>
                    </a:solidFill>
                    <a:ln>
                      <a:noFill/>
                    </a:ln>
                    <a:effectLst/>
                  </c15:spPr>
                  <c15:invertIfNegative val="0"/>
                  <c15:bubble3D val="0"/>
                </c15:categoryFilterException>
                <c15:categoryFilterException>
                  <c15:sqref>'A04'!$D$128</c15:sqref>
                  <c15:spPr xmlns:c15="http://schemas.microsoft.com/office/drawing/2012/chart">
                    <a:solidFill>
                      <a:srgbClr val="008B39">
                        <a:alpha val="60000"/>
                      </a:srgbClr>
                    </a:solidFill>
                    <a:ln>
                      <a:noFill/>
                    </a:ln>
                    <a:effectLst/>
                  </c15:spPr>
                  <c15:invertIfNegative val="0"/>
                  <c15:bubble3D val="0"/>
                </c15:categoryFilterException>
                <c15:categoryFilterException>
                  <c15:sqref>'A04'!$D$130</c15:sqref>
                  <c15:spPr xmlns:c15="http://schemas.microsoft.com/office/drawing/2012/chart">
                    <a:solidFill>
                      <a:srgbClr val="008B39">
                        <a:alpha val="60000"/>
                      </a:srgbClr>
                    </a:solidFill>
                    <a:ln>
                      <a:noFill/>
                    </a:ln>
                    <a:effectLst/>
                  </c15:spPr>
                  <c15:invertIfNegative val="0"/>
                  <c15:bubble3D val="0"/>
                </c15:categoryFilterException>
                <c15:categoryFilterException>
                  <c15:sqref>'A04'!$D$132</c15:sqref>
                  <c15:spPr xmlns:c15="http://schemas.microsoft.com/office/drawing/2012/chart">
                    <a:solidFill>
                      <a:srgbClr val="008B39">
                        <a:alpha val="60000"/>
                      </a:srgbClr>
                    </a:solidFill>
                    <a:ln>
                      <a:noFill/>
                    </a:ln>
                    <a:effectLst/>
                  </c15:spPr>
                  <c15:invertIfNegative val="0"/>
                  <c15:bubble3D val="0"/>
                </c15:categoryFilterException>
                <c15:categoryFilterException>
                  <c15:sqref>'A04'!$D$134</c15:sqref>
                  <c15:spPr xmlns:c15="http://schemas.microsoft.com/office/drawing/2012/chart">
                    <a:solidFill>
                      <a:srgbClr val="008B39">
                        <a:alpha val="60000"/>
                      </a:srgbClr>
                    </a:solidFill>
                    <a:ln>
                      <a:noFill/>
                    </a:ln>
                    <a:effectLst/>
                  </c15:spPr>
                  <c15:invertIfNegative val="0"/>
                  <c15:bubble3D val="0"/>
                </c15:categoryFilterException>
                <c15:categoryFilterException>
                  <c15:sqref>'A04'!$D$136</c15:sqref>
                  <c15:spPr xmlns:c15="http://schemas.microsoft.com/office/drawing/2012/chart">
                    <a:solidFill>
                      <a:srgbClr val="008B39">
                        <a:alpha val="60000"/>
                      </a:srgbClr>
                    </a:solidFill>
                    <a:ln>
                      <a:noFill/>
                    </a:ln>
                    <a:effectLst/>
                  </c15:spPr>
                  <c15:invertIfNegative val="0"/>
                  <c15:bubble3D val="0"/>
                </c15:categoryFilterException>
                <c15:categoryFilterException>
                  <c15:sqref>'A04'!$D$138</c15:sqref>
                  <c15:spPr xmlns:c15="http://schemas.microsoft.com/office/drawing/2012/chart">
                    <a:solidFill>
                      <a:srgbClr val="008B39">
                        <a:alpha val="60000"/>
                      </a:srgbClr>
                    </a:solidFill>
                    <a:ln>
                      <a:noFill/>
                    </a:ln>
                    <a:effectLst/>
                  </c15:spPr>
                  <c15:invertIfNegative val="0"/>
                  <c15:bubble3D val="0"/>
                </c15:categoryFilterException>
                <c15:categoryFilterException>
                  <c15:sqref>'A04'!$D$140</c15:sqref>
                  <c15:spPr xmlns:c15="http://schemas.microsoft.com/office/drawing/2012/chart">
                    <a:solidFill>
                      <a:srgbClr val="008B39">
                        <a:alpha val="60000"/>
                      </a:srgbClr>
                    </a:solidFill>
                    <a:ln>
                      <a:noFill/>
                    </a:ln>
                    <a:effectLst/>
                  </c15:spPr>
                  <c15:invertIfNegative val="0"/>
                  <c15:bubble3D val="0"/>
                </c15:categoryFilterException>
                <c15:categoryFilterException>
                  <c15:sqref>'A04'!$D$142</c15:sqref>
                  <c15:spPr xmlns:c15="http://schemas.microsoft.com/office/drawing/2012/chart">
                    <a:solidFill>
                      <a:srgbClr val="008B39">
                        <a:alpha val="60000"/>
                      </a:srgbClr>
                    </a:solidFill>
                    <a:ln>
                      <a:noFill/>
                    </a:ln>
                    <a:effectLst/>
                  </c15:spPr>
                  <c15:invertIfNegative val="0"/>
                  <c15:bubble3D val="0"/>
                </c15:categoryFilterException>
                <c15:categoryFilterException>
                  <c15:sqref>'A04'!$D$144</c15:sqref>
                  <c15:spPr xmlns:c15="http://schemas.microsoft.com/office/drawing/2012/chart">
                    <a:solidFill>
                      <a:srgbClr val="008B39">
                        <a:alpha val="60000"/>
                      </a:srgbClr>
                    </a:solidFill>
                    <a:ln>
                      <a:noFill/>
                    </a:ln>
                    <a:effectLst/>
                  </c15:spPr>
                  <c15:invertIfNegative val="0"/>
                  <c15:bubble3D val="0"/>
                </c15:categoryFilterException>
                <c15:categoryFilterException>
                  <c15:sqref>'A04'!$D$146</c15:sqref>
                  <c15:spPr xmlns:c15="http://schemas.microsoft.com/office/drawing/2012/chart">
                    <a:solidFill>
                      <a:srgbClr val="008B39">
                        <a:alpha val="60000"/>
                      </a:srgbClr>
                    </a:solidFill>
                    <a:ln>
                      <a:noFill/>
                    </a:ln>
                    <a:effectLst/>
                  </c15:spPr>
                  <c15:invertIfNegative val="0"/>
                  <c15:bubble3D val="0"/>
                </c15:categoryFilterException>
                <c15:categoryFilterException>
                  <c15:sqref>'A04'!$D$151</c15:sqref>
                  <c15:spPr xmlns:c15="http://schemas.microsoft.com/office/drawing/2012/chart">
                    <a:solidFill>
                      <a:srgbClr val="008B39">
                        <a:alpha val="60000"/>
                      </a:srgbClr>
                    </a:solidFill>
                    <a:ln>
                      <a:noFill/>
                    </a:ln>
                    <a:effectLst/>
                  </c15:spPr>
                  <c15:invertIfNegative val="0"/>
                  <c15:bubble3D val="0"/>
                </c15:categoryFilterException>
                <c15:categoryFilterException>
                  <c15:sqref>'A04'!$D$153</c15:sqref>
                  <c15:spPr xmlns:c15="http://schemas.microsoft.com/office/drawing/2012/chart">
                    <a:solidFill>
                      <a:srgbClr val="008B39">
                        <a:alpha val="60000"/>
                      </a:srgbClr>
                    </a:solidFill>
                    <a:ln>
                      <a:noFill/>
                    </a:ln>
                    <a:effectLst/>
                  </c15:spPr>
                  <c15:invertIfNegative val="0"/>
                  <c15:bubble3D val="0"/>
                </c15:categoryFilterException>
                <c15:categoryFilterException>
                  <c15:sqref>'A04'!$D$155</c15:sqref>
                  <c15:spPr xmlns:c15="http://schemas.microsoft.com/office/drawing/2012/chart">
                    <a:solidFill>
                      <a:srgbClr val="008B39">
                        <a:alpha val="60000"/>
                      </a:srgbClr>
                    </a:solidFill>
                    <a:ln>
                      <a:noFill/>
                    </a:ln>
                    <a:effectLst/>
                  </c15:spPr>
                  <c15:invertIfNegative val="0"/>
                  <c15:bubble3D val="0"/>
                </c15:categoryFilterException>
                <c15:categoryFilterException>
                  <c15:sqref>'A04'!$D$157</c15:sqref>
                  <c15:spPr xmlns:c15="http://schemas.microsoft.com/office/drawing/2012/chart">
                    <a:solidFill>
                      <a:srgbClr val="008B39">
                        <a:alpha val="60000"/>
                      </a:srgbClr>
                    </a:solidFill>
                    <a:ln>
                      <a:noFill/>
                    </a:ln>
                    <a:effectLst/>
                  </c15:spPr>
                  <c15:invertIfNegative val="0"/>
                  <c15:bubble3D val="0"/>
                </c15:categoryFilterException>
                <c15:categoryFilterException>
                  <c15:sqref>'A04'!$D$159</c15:sqref>
                  <c15:spPr xmlns:c15="http://schemas.microsoft.com/office/drawing/2012/chart">
                    <a:solidFill>
                      <a:srgbClr val="008B39">
                        <a:alpha val="60000"/>
                      </a:srgbClr>
                    </a:solidFill>
                    <a:ln>
                      <a:noFill/>
                    </a:ln>
                    <a:effectLst/>
                  </c15:spPr>
                  <c15:invertIfNegative val="0"/>
                  <c15:bubble3D val="0"/>
                </c15:categoryFilterException>
                <c15:categoryFilterException>
                  <c15:sqref>'A04'!$D$161</c15:sqref>
                  <c15:spPr xmlns:c15="http://schemas.microsoft.com/office/drawing/2012/chart">
                    <a:solidFill>
                      <a:srgbClr val="008B39">
                        <a:alpha val="60000"/>
                      </a:srgbClr>
                    </a:solidFill>
                    <a:ln>
                      <a:noFill/>
                    </a:ln>
                    <a:effectLst/>
                  </c15:spPr>
                  <c15:invertIfNegative val="0"/>
                  <c15:bubble3D val="0"/>
                </c15:categoryFilterException>
                <c15:categoryFilterException>
                  <c15:sqref>'A04'!$D$163</c15:sqref>
                  <c15:spPr xmlns:c15="http://schemas.microsoft.com/office/drawing/2012/chart">
                    <a:solidFill>
                      <a:srgbClr val="008B39">
                        <a:alpha val="60000"/>
                      </a:srgbClr>
                    </a:solidFill>
                    <a:ln>
                      <a:noFill/>
                    </a:ln>
                    <a:effectLst/>
                  </c15:spPr>
                  <c15:invertIfNegative val="0"/>
                  <c15:bubble3D val="0"/>
                </c15:categoryFilterException>
                <c15:categoryFilterException>
                  <c15:sqref>'A04'!$D$165</c15:sqref>
                  <c15:spPr xmlns:c15="http://schemas.microsoft.com/office/drawing/2012/chart">
                    <a:solidFill>
                      <a:srgbClr val="008B39">
                        <a:alpha val="60000"/>
                      </a:srgbClr>
                    </a:solidFill>
                    <a:ln>
                      <a:noFill/>
                    </a:ln>
                    <a:effectLst/>
                  </c15:spPr>
                  <c15:invertIfNegative val="0"/>
                  <c15:bubble3D val="0"/>
                </c15:categoryFilterException>
                <c15:categoryFilterException>
                  <c15:sqref>'A04'!$D$167</c15:sqref>
                  <c15:spPr xmlns:c15="http://schemas.microsoft.com/office/drawing/2012/chart">
                    <a:solidFill>
                      <a:srgbClr val="008B39">
                        <a:alpha val="60000"/>
                      </a:srgbClr>
                    </a:solidFill>
                    <a:ln>
                      <a:noFill/>
                    </a:ln>
                    <a:effectLst/>
                  </c15:spPr>
                  <c15:invertIfNegative val="0"/>
                  <c15:bubble3D val="0"/>
                </c15:categoryFilterException>
                <c15:categoryFilterException>
                  <c15:sqref>'A04'!$D$169</c15:sqref>
                  <c15:spPr xmlns:c15="http://schemas.microsoft.com/office/drawing/2012/chart">
                    <a:solidFill>
                      <a:srgbClr val="008B39">
                        <a:alpha val="60000"/>
                      </a:srgbClr>
                    </a:solidFill>
                    <a:ln>
                      <a:noFill/>
                    </a:ln>
                    <a:effectLst/>
                  </c15:spPr>
                  <c15:invertIfNegative val="0"/>
                  <c15:bubble3D val="0"/>
                </c15:categoryFilterException>
                <c15:categoryFilterException>
                  <c15:sqref>'A04'!$D$171</c15:sqref>
                  <c15:spPr xmlns:c15="http://schemas.microsoft.com/office/drawing/2012/chart">
                    <a:solidFill>
                      <a:srgbClr val="008B39">
                        <a:alpha val="60000"/>
                      </a:srgbClr>
                    </a:solidFill>
                    <a:ln>
                      <a:noFill/>
                    </a:ln>
                    <a:effectLst/>
                  </c15:spPr>
                  <c15:invertIfNegative val="0"/>
                  <c15:bubble3D val="0"/>
                </c15:categoryFilterException>
                <c15:categoryFilterException>
                  <c15:sqref>'A04'!$D$173</c15:sqref>
                  <c15:spPr xmlns:c15="http://schemas.microsoft.com/office/drawing/2012/chart">
                    <a:solidFill>
                      <a:srgbClr val="008B39">
                        <a:alpha val="60000"/>
                      </a:srgbClr>
                    </a:solidFill>
                    <a:ln>
                      <a:noFill/>
                    </a:ln>
                    <a:effectLst/>
                  </c15:spPr>
                  <c15:invertIfNegative val="0"/>
                  <c15:bubble3D val="0"/>
                </c15:categoryFilterException>
                <c15:categoryFilterException>
                  <c15:sqref>'A04'!$D$175</c15:sqref>
                  <c15:spPr xmlns:c15="http://schemas.microsoft.com/office/drawing/2012/chart">
                    <a:solidFill>
                      <a:srgbClr val="008B39">
                        <a:alpha val="60000"/>
                      </a:srgbClr>
                    </a:solidFill>
                    <a:ln>
                      <a:noFill/>
                    </a:ln>
                    <a:effectLst/>
                  </c15:spPr>
                  <c15:invertIfNegative val="0"/>
                  <c15:bubble3D val="0"/>
                </c15:categoryFilterException>
                <c15:categoryFilterException>
                  <c15:sqref>'A04'!$D$177</c15:sqref>
                  <c15:spPr xmlns:c15="http://schemas.microsoft.com/office/drawing/2012/chart">
                    <a:solidFill>
                      <a:srgbClr val="008B39">
                        <a:alpha val="60000"/>
                      </a:srgbClr>
                    </a:solidFill>
                    <a:ln>
                      <a:noFill/>
                    </a:ln>
                    <a:effectLst/>
                  </c15:spPr>
                  <c15:invertIfNegative val="0"/>
                  <c15:bubble3D val="0"/>
                </c15:categoryFilterException>
                <c15:categoryFilterException>
                  <c15:sqref>'A04'!$D$179</c15:sqref>
                  <c15:spPr xmlns:c15="http://schemas.microsoft.com/office/drawing/2012/chart">
                    <a:solidFill>
                      <a:srgbClr val="008B39">
                        <a:alpha val="60000"/>
                      </a:srgbClr>
                    </a:solidFill>
                    <a:ln>
                      <a:noFill/>
                    </a:ln>
                    <a:effectLst/>
                  </c15:spPr>
                  <c15:invertIfNegative val="0"/>
                  <c15:bubble3D val="0"/>
                </c15:categoryFilterException>
                <c15:categoryFilterException>
                  <c15:sqref>'A04'!$D$181</c15:sqref>
                  <c15:spPr xmlns:c15="http://schemas.microsoft.com/office/drawing/2012/chart">
                    <a:solidFill>
                      <a:srgbClr val="008B39">
                        <a:alpha val="60000"/>
                      </a:srgbClr>
                    </a:solidFill>
                    <a:ln>
                      <a:noFill/>
                    </a:ln>
                    <a:effectLst/>
                  </c15:spPr>
                  <c15:invertIfNegative val="0"/>
                  <c15:bubble3D val="0"/>
                </c15:categoryFilterException>
                <c15:categoryFilterException>
                  <c15:sqref>'A04'!$D$183</c15:sqref>
                  <c15:spPr xmlns:c15="http://schemas.microsoft.com/office/drawing/2012/chart">
                    <a:solidFill>
                      <a:srgbClr val="008B39">
                        <a:alpha val="60000"/>
                      </a:srgbClr>
                    </a:solidFill>
                    <a:ln>
                      <a:noFill/>
                    </a:ln>
                    <a:effectLst/>
                  </c15:spPr>
                  <c15:invertIfNegative val="0"/>
                  <c15:bubble3D val="0"/>
                </c15:categoryFilterException>
                <c15:categoryFilterException>
                  <c15:sqref>'A04'!$D$188</c15:sqref>
                  <c15:spPr xmlns:c15="http://schemas.microsoft.com/office/drawing/2012/chart">
                    <a:solidFill>
                      <a:srgbClr val="008B39">
                        <a:alpha val="60000"/>
                      </a:srgbClr>
                    </a:solidFill>
                    <a:ln>
                      <a:noFill/>
                    </a:ln>
                    <a:effectLst/>
                  </c15:spPr>
                  <c15:invertIfNegative val="0"/>
                  <c15:bubble3D val="0"/>
                </c15:categoryFilterException>
                <c15:categoryFilterException>
                  <c15:sqref>'A04'!$D$190</c15:sqref>
                  <c15:spPr xmlns:c15="http://schemas.microsoft.com/office/drawing/2012/chart">
                    <a:solidFill>
                      <a:srgbClr val="008B39">
                        <a:alpha val="60000"/>
                      </a:srgbClr>
                    </a:solidFill>
                    <a:ln>
                      <a:noFill/>
                    </a:ln>
                    <a:effectLst/>
                  </c15:spPr>
                  <c15:invertIfNegative val="0"/>
                  <c15:bubble3D val="0"/>
                </c15:categoryFilterException>
                <c15:categoryFilterException>
                  <c15:sqref>'A04'!$D$192</c15:sqref>
                  <c15:spPr xmlns:c15="http://schemas.microsoft.com/office/drawing/2012/chart">
                    <a:solidFill>
                      <a:srgbClr val="008B39">
                        <a:alpha val="60000"/>
                      </a:srgbClr>
                    </a:solidFill>
                    <a:ln>
                      <a:noFill/>
                    </a:ln>
                    <a:effectLst/>
                  </c15:spPr>
                  <c15:invertIfNegative val="0"/>
                  <c15:bubble3D val="0"/>
                </c15:categoryFilterException>
                <c15:categoryFilterException>
                  <c15:sqref>'A04'!$D$194</c15:sqref>
                  <c15:spPr xmlns:c15="http://schemas.microsoft.com/office/drawing/2012/chart">
                    <a:solidFill>
                      <a:srgbClr val="008B39">
                        <a:alpha val="60000"/>
                      </a:srgbClr>
                    </a:solidFill>
                    <a:ln>
                      <a:noFill/>
                    </a:ln>
                    <a:effectLst/>
                  </c15:spPr>
                  <c15:invertIfNegative val="0"/>
                  <c15:bubble3D val="0"/>
                </c15:categoryFilterException>
                <c15:categoryFilterException>
                  <c15:sqref>'A04'!$D$196</c15:sqref>
                  <c15:spPr xmlns:c15="http://schemas.microsoft.com/office/drawing/2012/chart">
                    <a:solidFill>
                      <a:srgbClr val="008B39">
                        <a:alpha val="60000"/>
                      </a:srgbClr>
                    </a:solidFill>
                    <a:ln>
                      <a:noFill/>
                    </a:ln>
                    <a:effectLst/>
                  </c15:spPr>
                  <c15:invertIfNegative val="0"/>
                  <c15:bubble3D val="0"/>
                </c15:categoryFilterException>
                <c15:categoryFilterException>
                  <c15:sqref>'A04'!$D$198</c15:sqref>
                  <c15:spPr xmlns:c15="http://schemas.microsoft.com/office/drawing/2012/chart">
                    <a:solidFill>
                      <a:srgbClr val="008B39">
                        <a:alpha val="60000"/>
                      </a:srgbClr>
                    </a:solidFill>
                    <a:ln>
                      <a:noFill/>
                    </a:ln>
                    <a:effectLst/>
                  </c15:spPr>
                  <c15:invertIfNegative val="0"/>
                  <c15:bubble3D val="0"/>
                </c15:categoryFilterException>
                <c15:categoryFilterException>
                  <c15:sqref>'A04'!$D$200</c15:sqref>
                  <c15:spPr xmlns:c15="http://schemas.microsoft.com/office/drawing/2012/chart">
                    <a:solidFill>
                      <a:srgbClr val="008B39">
                        <a:alpha val="60000"/>
                      </a:srgbClr>
                    </a:solidFill>
                    <a:ln>
                      <a:noFill/>
                    </a:ln>
                    <a:effectLst/>
                  </c15:spPr>
                  <c15:invertIfNegative val="0"/>
                  <c15:bubble3D val="0"/>
                </c15:categoryFilterException>
                <c15:categoryFilterException>
                  <c15:sqref>'A04'!$D$202</c15:sqref>
                  <c15:spPr xmlns:c15="http://schemas.microsoft.com/office/drawing/2012/chart">
                    <a:solidFill>
                      <a:srgbClr val="008B39">
                        <a:alpha val="60000"/>
                      </a:srgbClr>
                    </a:solidFill>
                    <a:ln>
                      <a:noFill/>
                    </a:ln>
                    <a:effectLst/>
                  </c15:spPr>
                  <c15:invertIfNegative val="0"/>
                  <c15:bubble3D val="0"/>
                </c15:categoryFilterException>
                <c15:categoryFilterException>
                  <c15:sqref>'A04'!$D$204</c15:sqref>
                  <c15:spPr xmlns:c15="http://schemas.microsoft.com/office/drawing/2012/chart">
                    <a:solidFill>
                      <a:srgbClr val="008B39">
                        <a:alpha val="60000"/>
                      </a:srgbClr>
                    </a:solidFill>
                    <a:ln>
                      <a:noFill/>
                    </a:ln>
                    <a:effectLst/>
                  </c15:spPr>
                  <c15:invertIfNegative val="0"/>
                  <c15:bubble3D val="0"/>
                </c15:categoryFilterException>
                <c15:categoryFilterException>
                  <c15:sqref>'A04'!$D$207</c15:sqref>
                  <c15:spPr xmlns:c15="http://schemas.microsoft.com/office/drawing/2012/chart">
                    <a:solidFill>
                      <a:srgbClr val="008B39">
                        <a:alpha val="60000"/>
                      </a:srgbClr>
                    </a:solidFill>
                    <a:ln>
                      <a:noFill/>
                    </a:ln>
                    <a:effectLst/>
                  </c15:spPr>
                  <c15:invertIfNegative val="0"/>
                  <c15:bubble3D val="0"/>
                </c15:categoryFilterException>
                <c15:categoryFilterException>
                  <c15:sqref>'A04'!$D$209</c15:sqref>
                  <c15:spPr xmlns:c15="http://schemas.microsoft.com/office/drawing/2012/chart">
                    <a:solidFill>
                      <a:srgbClr val="008B39">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60-83AE-4F3B-A956-787EC3847731}"/>
            </c:ext>
          </c:extLst>
        </c:ser>
        <c:ser>
          <c:idx val="1"/>
          <c:order val="1"/>
          <c:tx>
            <c:strRef>
              <c:f>'A04'!$E$118</c:f>
              <c:strCache>
                <c:ptCount val="1"/>
                <c:pt idx="0">
                  <c:v>Ja, en gång</c:v>
                </c:pt>
              </c:strCache>
            </c:strRef>
          </c:tx>
          <c:spPr>
            <a:solidFill>
              <a:srgbClr val="FFCC66"/>
            </a:solidFill>
            <a:ln>
              <a:noFill/>
            </a:ln>
            <a:effectLst/>
          </c:spPr>
          <c:invertIfNegative val="0"/>
          <c:dPt>
            <c:idx val="1"/>
            <c:invertIfNegative val="0"/>
            <c:bubble3D val="0"/>
            <c:spPr>
              <a:solidFill>
                <a:srgbClr val="FFCC66">
                  <a:alpha val="60000"/>
                </a:srgbClr>
              </a:solidFill>
              <a:ln>
                <a:noFill/>
              </a:ln>
              <a:effectLst/>
            </c:spPr>
            <c:extLst>
              <c:ext xmlns:c16="http://schemas.microsoft.com/office/drawing/2014/chart" uri="{C3380CC4-5D6E-409C-BE32-E72D297353CC}">
                <c16:uniqueId val="{0000007E-83AE-4F3B-A956-787EC3847731}"/>
              </c:ext>
            </c:extLst>
          </c:dPt>
          <c:dPt>
            <c:idx val="4"/>
            <c:invertIfNegative val="0"/>
            <c:bubble3D val="0"/>
            <c:spPr>
              <a:solidFill>
                <a:srgbClr val="FFCC66">
                  <a:alpha val="60000"/>
                </a:srgbClr>
              </a:solidFill>
              <a:ln>
                <a:noFill/>
              </a:ln>
              <a:effectLst/>
            </c:spPr>
            <c:extLst>
              <c:ext xmlns:c16="http://schemas.microsoft.com/office/drawing/2014/chart" uri="{C3380CC4-5D6E-409C-BE32-E72D297353CC}">
                <c16:uniqueId val="{000000A2-83AE-4F3B-A956-787EC3847731}"/>
              </c:ext>
            </c:extLst>
          </c:dPt>
          <c:dPt>
            <c:idx val="7"/>
            <c:invertIfNegative val="0"/>
            <c:bubble3D val="0"/>
            <c:spPr>
              <a:solidFill>
                <a:srgbClr val="FFCC66">
                  <a:alpha val="60000"/>
                </a:srgbClr>
              </a:solidFill>
              <a:ln>
                <a:noFill/>
              </a:ln>
              <a:effectLst/>
            </c:spPr>
            <c:extLst>
              <c:ext xmlns:c16="http://schemas.microsoft.com/office/drawing/2014/chart" uri="{C3380CC4-5D6E-409C-BE32-E72D297353CC}">
                <c16:uniqueId val="{000000BA-83AE-4F3B-A956-787EC3847731}"/>
              </c:ext>
            </c:extLst>
          </c:dPt>
          <c:dPt>
            <c:idx val="10"/>
            <c:invertIfNegative val="0"/>
            <c:bubble3D val="0"/>
            <c:spPr>
              <a:solidFill>
                <a:srgbClr val="FFCC66">
                  <a:alpha val="60000"/>
                </a:srgbClr>
              </a:solidFill>
              <a:ln>
                <a:noFill/>
              </a:ln>
              <a:effectLst/>
            </c:spPr>
            <c:extLst>
              <c:ext xmlns:c16="http://schemas.microsoft.com/office/drawing/2014/chart" uri="{C3380CC4-5D6E-409C-BE32-E72D297353CC}">
                <c16:uniqueId val="{000000BC-83AE-4F3B-A956-787EC3847731}"/>
              </c:ext>
            </c:extLst>
          </c:dPt>
          <c:dPt>
            <c:idx val="12"/>
            <c:invertIfNegative val="0"/>
            <c:bubble3D val="0"/>
            <c:spPr>
              <a:solidFill>
                <a:srgbClr val="FFCC66">
                  <a:alpha val="60000"/>
                </a:srgbClr>
              </a:solidFill>
              <a:ln>
                <a:noFill/>
              </a:ln>
              <a:effectLst/>
            </c:spPr>
            <c:extLst>
              <c:ext xmlns:c16="http://schemas.microsoft.com/office/drawing/2014/chart" uri="{C3380CC4-5D6E-409C-BE32-E72D297353CC}">
                <c16:uniqueId val="{000000BE-83AE-4F3B-A956-787EC3847731}"/>
              </c:ext>
            </c:extLst>
          </c:dPt>
          <c:dPt>
            <c:idx val="14"/>
            <c:invertIfNegative val="0"/>
            <c:bubble3D val="0"/>
            <c:spPr>
              <a:solidFill>
                <a:srgbClr val="FFCC66">
                  <a:alpha val="60000"/>
                </a:srgbClr>
              </a:solidFill>
              <a:ln>
                <a:noFill/>
              </a:ln>
              <a:effectLst/>
            </c:spPr>
            <c:extLst>
              <c:ext xmlns:c16="http://schemas.microsoft.com/office/drawing/2014/chart" uri="{C3380CC4-5D6E-409C-BE32-E72D297353CC}">
                <c16:uniqueId val="{000000C0-83AE-4F3B-A956-787EC3847731}"/>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'A04'!$A$119:$C$218</c15:sqref>
                  </c15:fullRef>
                </c:ext>
              </c:extLst>
              <c:f>('A04'!$A$147:$C$149,'A04'!$A$184:$C$186,'A04'!$A$210:$C$218)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'A04'!$E$119:$E$218</c15:sqref>
                  </c15:fullRef>
                </c:ext>
              </c:extLst>
              <c:f>('A04'!$E$147:$E$149,'A04'!$E$184:$E$186,'A04'!$E$210:$E$218)</c:f>
              <c:numCache>
                <c:formatCode>0;;;</c:formatCode>
                <c:ptCount val="15"/>
                <c:pt idx="0">
                  <c:v>0</c:v>
                </c:pt>
                <c:pt idx="1">
                  <c:v>5.882352941176471</c:v>
                </c:pt>
                <c:pt idx="3">
                  <c:v>5.7692307692307692</c:v>
                </c:pt>
                <c:pt idx="4">
                  <c:v>0</c:v>
                </c:pt>
                <c:pt idx="6">
                  <c:v>4.4943820224719104</c:v>
                </c:pt>
                <c:pt idx="7">
                  <c:v>6.9767441860465116</c:v>
                </c:pt>
                <c:pt idx="9">
                  <c:v>4.838709677419355</c:v>
                </c:pt>
                <c:pt idx="10">
                  <c:v>0</c:v>
                </c:pt>
                <c:pt idx="11">
                  <c:v>3.8461538461538463</c:v>
                </c:pt>
                <c:pt idx="12">
                  <c:v>7.1428571428571432</c:v>
                </c:pt>
                <c:pt idx="13">
                  <c:v>4.117647058823529</c:v>
                </c:pt>
                <c:pt idx="14">
                  <c:v>4.395604395604396</c:v>
                </c:pt>
              </c:numCache>
            </c:numRef>
          </c:val>
          <c:extLst>
            <c:ext xmlns:c15="http://schemas.microsoft.com/office/drawing/2012/chart" uri="{02D57815-91ED-43cb-92C2-25804820EDAC}">
              <c15:categoryFilterExceptions>
                <c15:categoryFilterException>
                  <c15:sqref>'A04'!$E$120</c15:sqref>
                  <c15:spPr xmlns:c15="http://schemas.microsoft.com/office/drawing/2012/chart">
                    <a:solidFill>
                      <a:srgbClr val="FFCC66">
                        <a:alpha val="60000"/>
                      </a:srgbClr>
                    </a:solidFill>
                    <a:ln>
                      <a:noFill/>
                    </a:ln>
                    <a:effectLst/>
                  </c15:spPr>
                  <c15:invertIfNegative val="0"/>
                  <c15:bubble3D val="0"/>
                </c15:categoryFilterException>
                <c15:categoryFilterException>
                  <c15:sqref>'A04'!$E$122</c15:sqref>
                  <c15:spPr xmlns:c15="http://schemas.microsoft.com/office/drawing/2012/chart">
                    <a:solidFill>
                      <a:srgbClr val="FFCC66">
                        <a:alpha val="60000"/>
                      </a:srgbClr>
                    </a:solidFill>
                    <a:ln>
                      <a:noFill/>
                    </a:ln>
                    <a:effectLst/>
                  </c15:spPr>
                  <c15:invertIfNegative val="0"/>
                  <c15:bubble3D val="0"/>
                </c15:categoryFilterException>
                <c15:categoryFilterException>
                  <c15:sqref>'A04'!$E$124</c15:sqref>
                  <c15:spPr xmlns:c15="http://schemas.microsoft.com/office/drawing/2012/chart">
                    <a:solidFill>
                      <a:srgbClr val="FFCC66">
                        <a:alpha val="60000"/>
                      </a:srgbClr>
                    </a:solidFill>
                    <a:ln>
                      <a:noFill/>
                    </a:ln>
                    <a:effectLst/>
                  </c15:spPr>
                  <c15:invertIfNegative val="0"/>
                  <c15:bubble3D val="0"/>
                </c15:categoryFilterException>
                <c15:categoryFilterException>
                  <c15:sqref>'A04'!$E$126</c15:sqref>
                  <c15:spPr xmlns:c15="http://schemas.microsoft.com/office/drawing/2012/chart">
                    <a:solidFill>
                      <a:srgbClr val="FFCC66">
                        <a:alpha val="60000"/>
                      </a:srgbClr>
                    </a:solidFill>
                    <a:ln>
                      <a:noFill/>
                    </a:ln>
                    <a:effectLst/>
                  </c15:spPr>
                  <c15:invertIfNegative val="0"/>
                  <c15:bubble3D val="0"/>
                </c15:categoryFilterException>
                <c15:categoryFilterException>
                  <c15:sqref>'A04'!$E$128</c15:sqref>
                  <c15:spPr xmlns:c15="http://schemas.microsoft.com/office/drawing/2012/chart">
                    <a:solidFill>
                      <a:srgbClr val="FFCC66">
                        <a:alpha val="60000"/>
                      </a:srgbClr>
                    </a:solidFill>
                    <a:ln>
                      <a:noFill/>
                    </a:ln>
                    <a:effectLst/>
                  </c15:spPr>
                  <c15:invertIfNegative val="0"/>
                  <c15:bubble3D val="0"/>
                </c15:categoryFilterException>
                <c15:categoryFilterException>
                  <c15:sqref>'A04'!$E$130</c15:sqref>
                  <c15:spPr xmlns:c15="http://schemas.microsoft.com/office/drawing/2012/chart">
                    <a:solidFill>
                      <a:srgbClr val="FFCC66">
                        <a:alpha val="60000"/>
                      </a:srgbClr>
                    </a:solidFill>
                    <a:ln>
                      <a:noFill/>
                    </a:ln>
                    <a:effectLst/>
                  </c15:spPr>
                  <c15:invertIfNegative val="0"/>
                  <c15:bubble3D val="0"/>
                </c15:categoryFilterException>
                <c15:categoryFilterException>
                  <c15:sqref>'A04'!$E$132</c15:sqref>
                  <c15:spPr xmlns:c15="http://schemas.microsoft.com/office/drawing/2012/chart">
                    <a:solidFill>
                      <a:srgbClr val="FFCC66">
                        <a:alpha val="60000"/>
                      </a:srgbClr>
                    </a:solidFill>
                    <a:ln>
                      <a:noFill/>
                    </a:ln>
                    <a:effectLst/>
                  </c15:spPr>
                  <c15:invertIfNegative val="0"/>
                  <c15:bubble3D val="0"/>
                </c15:categoryFilterException>
                <c15:categoryFilterException>
                  <c15:sqref>'A04'!$E$134</c15:sqref>
                  <c15:spPr xmlns:c15="http://schemas.microsoft.com/office/drawing/2012/chart">
                    <a:solidFill>
                      <a:srgbClr val="FFCC66">
                        <a:alpha val="60000"/>
                      </a:srgbClr>
                    </a:solidFill>
                    <a:ln>
                      <a:noFill/>
                    </a:ln>
                    <a:effectLst/>
                  </c15:spPr>
                  <c15:invertIfNegative val="0"/>
                  <c15:bubble3D val="0"/>
                </c15:categoryFilterException>
                <c15:categoryFilterException>
                  <c15:sqref>'A04'!$E$136</c15:sqref>
                  <c15:spPr xmlns:c15="http://schemas.microsoft.com/office/drawing/2012/chart">
                    <a:solidFill>
                      <a:srgbClr val="FFCC66">
                        <a:alpha val="60000"/>
                      </a:srgbClr>
                    </a:solidFill>
                    <a:ln>
                      <a:noFill/>
                    </a:ln>
                    <a:effectLst/>
                  </c15:spPr>
                  <c15:invertIfNegative val="0"/>
                  <c15:bubble3D val="0"/>
                </c15:categoryFilterException>
                <c15:categoryFilterException>
                  <c15:sqref>'A04'!$E$138</c15:sqref>
                  <c15:spPr xmlns:c15="http://schemas.microsoft.com/office/drawing/2012/chart">
                    <a:solidFill>
                      <a:srgbClr val="FFCC66">
                        <a:alpha val="60000"/>
                      </a:srgbClr>
                    </a:solidFill>
                    <a:ln>
                      <a:noFill/>
                    </a:ln>
                    <a:effectLst/>
                  </c15:spPr>
                  <c15:invertIfNegative val="0"/>
                  <c15:bubble3D val="0"/>
                </c15:categoryFilterException>
                <c15:categoryFilterException>
                  <c15:sqref>'A04'!$E$140</c15:sqref>
                  <c15:spPr xmlns:c15="http://schemas.microsoft.com/office/drawing/2012/chart">
                    <a:solidFill>
                      <a:srgbClr val="FFCC66">
                        <a:alpha val="60000"/>
                      </a:srgbClr>
                    </a:solidFill>
                    <a:ln>
                      <a:noFill/>
                    </a:ln>
                    <a:effectLst/>
                  </c15:spPr>
                  <c15:invertIfNegative val="0"/>
                  <c15:bubble3D val="0"/>
                </c15:categoryFilterException>
                <c15:categoryFilterException>
                  <c15:sqref>'A04'!$E$142</c15:sqref>
                  <c15:spPr xmlns:c15="http://schemas.microsoft.com/office/drawing/2012/chart">
                    <a:solidFill>
                      <a:srgbClr val="FFCC66">
                        <a:alpha val="60000"/>
                      </a:srgbClr>
                    </a:solidFill>
                    <a:ln>
                      <a:noFill/>
                    </a:ln>
                    <a:effectLst/>
                  </c15:spPr>
                  <c15:invertIfNegative val="0"/>
                  <c15:bubble3D val="0"/>
                </c15:categoryFilterException>
                <c15:categoryFilterException>
                  <c15:sqref>'A04'!$E$144</c15:sqref>
                  <c15:spPr xmlns:c15="http://schemas.microsoft.com/office/drawing/2012/chart">
                    <a:solidFill>
                      <a:srgbClr val="FFCC66">
                        <a:alpha val="60000"/>
                      </a:srgbClr>
                    </a:solidFill>
                    <a:ln>
                      <a:noFill/>
                    </a:ln>
                    <a:effectLst/>
                  </c15:spPr>
                  <c15:invertIfNegative val="0"/>
                  <c15:bubble3D val="0"/>
                </c15:categoryFilterException>
                <c15:categoryFilterException>
                  <c15:sqref>'A04'!$E$146</c15:sqref>
                  <c15:spPr xmlns:c15="http://schemas.microsoft.com/office/drawing/2012/chart">
                    <a:solidFill>
                      <a:srgbClr val="FFCC66">
                        <a:alpha val="60000"/>
                      </a:srgbClr>
                    </a:solidFill>
                    <a:ln>
                      <a:noFill/>
                    </a:ln>
                    <a:effectLst/>
                  </c15:spPr>
                  <c15:invertIfNegative val="0"/>
                  <c15:bubble3D val="0"/>
                </c15:categoryFilterException>
                <c15:categoryFilterException>
                  <c15:sqref>'A04'!$E$151</c15:sqref>
                  <c15:spPr xmlns:c15="http://schemas.microsoft.com/office/drawing/2012/chart">
                    <a:solidFill>
                      <a:srgbClr val="FFCC66">
                        <a:alpha val="60000"/>
                      </a:srgbClr>
                    </a:solidFill>
                    <a:ln>
                      <a:noFill/>
                    </a:ln>
                    <a:effectLst/>
                  </c15:spPr>
                  <c15:invertIfNegative val="0"/>
                  <c15:bubble3D val="0"/>
                </c15:categoryFilterException>
                <c15:categoryFilterException>
                  <c15:sqref>'A04'!$E$153</c15:sqref>
                  <c15:spPr xmlns:c15="http://schemas.microsoft.com/office/drawing/2012/chart">
                    <a:solidFill>
                      <a:srgbClr val="FFCC66">
                        <a:alpha val="60000"/>
                      </a:srgbClr>
                    </a:solidFill>
                    <a:ln>
                      <a:noFill/>
                    </a:ln>
                    <a:effectLst/>
                  </c15:spPr>
                  <c15:invertIfNegative val="0"/>
                  <c15:bubble3D val="0"/>
                </c15:categoryFilterException>
                <c15:categoryFilterException>
                  <c15:sqref>'A04'!$E$155</c15:sqref>
                  <c15:spPr xmlns:c15="http://schemas.microsoft.com/office/drawing/2012/chart">
                    <a:solidFill>
                      <a:srgbClr val="FFCC66">
                        <a:alpha val="60000"/>
                      </a:srgbClr>
                    </a:solidFill>
                    <a:ln>
                      <a:noFill/>
                    </a:ln>
                    <a:effectLst/>
                  </c15:spPr>
                  <c15:invertIfNegative val="0"/>
                  <c15:bubble3D val="0"/>
                </c15:categoryFilterException>
                <c15:categoryFilterException>
                  <c15:sqref>'A04'!$E$157</c15:sqref>
                  <c15:spPr xmlns:c15="http://schemas.microsoft.com/office/drawing/2012/chart">
                    <a:solidFill>
                      <a:srgbClr val="FFCC66">
                        <a:alpha val="60000"/>
                      </a:srgbClr>
                    </a:solidFill>
                    <a:ln>
                      <a:noFill/>
                    </a:ln>
                    <a:effectLst/>
                  </c15:spPr>
                  <c15:invertIfNegative val="0"/>
                  <c15:bubble3D val="0"/>
                </c15:categoryFilterException>
                <c15:categoryFilterException>
                  <c15:sqref>'A04'!$E$159</c15:sqref>
                  <c15:spPr xmlns:c15="http://schemas.microsoft.com/office/drawing/2012/chart">
                    <a:solidFill>
                      <a:srgbClr val="FFCC66">
                        <a:alpha val="60000"/>
                      </a:srgbClr>
                    </a:solidFill>
                    <a:ln>
                      <a:noFill/>
                    </a:ln>
                    <a:effectLst/>
                  </c15:spPr>
                  <c15:invertIfNegative val="0"/>
                  <c15:bubble3D val="0"/>
                </c15:categoryFilterException>
                <c15:categoryFilterException>
                  <c15:sqref>'A04'!$E$161</c15:sqref>
                  <c15:spPr xmlns:c15="http://schemas.microsoft.com/office/drawing/2012/chart">
                    <a:solidFill>
                      <a:srgbClr val="FFCC66">
                        <a:alpha val="60000"/>
                      </a:srgbClr>
                    </a:solidFill>
                    <a:ln>
                      <a:noFill/>
                    </a:ln>
                    <a:effectLst/>
                  </c15:spPr>
                  <c15:invertIfNegative val="0"/>
                  <c15:bubble3D val="0"/>
                </c15:categoryFilterException>
                <c15:categoryFilterException>
                  <c15:sqref>'A04'!$E$163</c15:sqref>
                  <c15:spPr xmlns:c15="http://schemas.microsoft.com/office/drawing/2012/chart">
                    <a:solidFill>
                      <a:srgbClr val="FFCC66">
                        <a:alpha val="60000"/>
                      </a:srgbClr>
                    </a:solidFill>
                    <a:ln>
                      <a:noFill/>
                    </a:ln>
                    <a:effectLst/>
                  </c15:spPr>
                  <c15:invertIfNegative val="0"/>
                  <c15:bubble3D val="0"/>
                </c15:categoryFilterException>
                <c15:categoryFilterException>
                  <c15:sqref>'A04'!$E$165</c15:sqref>
                  <c15:spPr xmlns:c15="http://schemas.microsoft.com/office/drawing/2012/chart">
                    <a:solidFill>
                      <a:srgbClr val="FFCC66">
                        <a:alpha val="60000"/>
                      </a:srgbClr>
                    </a:solidFill>
                    <a:ln>
                      <a:noFill/>
                    </a:ln>
                    <a:effectLst/>
                  </c15:spPr>
                  <c15:invertIfNegative val="0"/>
                  <c15:bubble3D val="0"/>
                </c15:categoryFilterException>
                <c15:categoryFilterException>
                  <c15:sqref>'A04'!$E$167</c15:sqref>
                  <c15:spPr xmlns:c15="http://schemas.microsoft.com/office/drawing/2012/chart">
                    <a:solidFill>
                      <a:srgbClr val="FFCC66">
                        <a:alpha val="60000"/>
                      </a:srgbClr>
                    </a:solidFill>
                    <a:ln>
                      <a:noFill/>
                    </a:ln>
                    <a:effectLst/>
                  </c15:spPr>
                  <c15:invertIfNegative val="0"/>
                  <c15:bubble3D val="0"/>
                </c15:categoryFilterException>
                <c15:categoryFilterException>
                  <c15:sqref>'A04'!$E$169</c15:sqref>
                  <c15:spPr xmlns:c15="http://schemas.microsoft.com/office/drawing/2012/chart">
                    <a:solidFill>
                      <a:srgbClr val="FFCC66">
                        <a:alpha val="60000"/>
                      </a:srgbClr>
                    </a:solidFill>
                    <a:ln>
                      <a:noFill/>
                    </a:ln>
                    <a:effectLst/>
                  </c15:spPr>
                  <c15:invertIfNegative val="0"/>
                  <c15:bubble3D val="0"/>
                </c15:categoryFilterException>
                <c15:categoryFilterException>
                  <c15:sqref>'A04'!$E$171</c15:sqref>
                  <c15:spPr xmlns:c15="http://schemas.microsoft.com/office/drawing/2012/chart">
                    <a:solidFill>
                      <a:srgbClr val="FFCC66">
                        <a:alpha val="60000"/>
                      </a:srgbClr>
                    </a:solidFill>
                    <a:ln>
                      <a:noFill/>
                    </a:ln>
                    <a:effectLst/>
                  </c15:spPr>
                  <c15:invertIfNegative val="0"/>
                  <c15:bubble3D val="0"/>
                </c15:categoryFilterException>
                <c15:categoryFilterException>
                  <c15:sqref>'A04'!$E$173</c15:sqref>
                  <c15:spPr xmlns:c15="http://schemas.microsoft.com/office/drawing/2012/chart">
                    <a:solidFill>
                      <a:srgbClr val="FFCC66">
                        <a:alpha val="60000"/>
                      </a:srgbClr>
                    </a:solidFill>
                    <a:ln>
                      <a:noFill/>
                    </a:ln>
                    <a:effectLst/>
                  </c15:spPr>
                  <c15:invertIfNegative val="0"/>
                  <c15:bubble3D val="0"/>
                </c15:categoryFilterException>
                <c15:categoryFilterException>
                  <c15:sqref>'A04'!$E$175</c15:sqref>
                  <c15:spPr xmlns:c15="http://schemas.microsoft.com/office/drawing/2012/chart">
                    <a:solidFill>
                      <a:srgbClr val="FFCC66">
                        <a:alpha val="60000"/>
                      </a:srgbClr>
                    </a:solidFill>
                    <a:ln>
                      <a:noFill/>
                    </a:ln>
                    <a:effectLst/>
                  </c15:spPr>
                  <c15:invertIfNegative val="0"/>
                  <c15:bubble3D val="0"/>
                </c15:categoryFilterException>
                <c15:categoryFilterException>
                  <c15:sqref>'A04'!$E$177</c15:sqref>
                  <c15:spPr xmlns:c15="http://schemas.microsoft.com/office/drawing/2012/chart">
                    <a:solidFill>
                      <a:srgbClr val="FFCC66">
                        <a:alpha val="60000"/>
                      </a:srgbClr>
                    </a:solidFill>
                    <a:ln>
                      <a:noFill/>
                    </a:ln>
                    <a:effectLst/>
                  </c15:spPr>
                  <c15:invertIfNegative val="0"/>
                  <c15:bubble3D val="0"/>
                </c15:categoryFilterException>
                <c15:categoryFilterException>
                  <c15:sqref>'A04'!$E$179</c15:sqref>
                  <c15:spPr xmlns:c15="http://schemas.microsoft.com/office/drawing/2012/chart">
                    <a:solidFill>
                      <a:srgbClr val="FFCC66">
                        <a:alpha val="60000"/>
                      </a:srgbClr>
                    </a:solidFill>
                    <a:ln>
                      <a:noFill/>
                    </a:ln>
                    <a:effectLst/>
                  </c15:spPr>
                  <c15:invertIfNegative val="0"/>
                  <c15:bubble3D val="0"/>
                </c15:categoryFilterException>
                <c15:categoryFilterException>
                  <c15:sqref>'A04'!$E$181</c15:sqref>
                  <c15:spPr xmlns:c15="http://schemas.microsoft.com/office/drawing/2012/chart">
                    <a:solidFill>
                      <a:srgbClr val="FFCC66">
                        <a:alpha val="60000"/>
                      </a:srgbClr>
                    </a:solidFill>
                    <a:ln>
                      <a:noFill/>
                    </a:ln>
                    <a:effectLst/>
                  </c15:spPr>
                  <c15:invertIfNegative val="0"/>
                  <c15:bubble3D val="0"/>
                </c15:categoryFilterException>
                <c15:categoryFilterException>
                  <c15:sqref>'A04'!$E$183</c15:sqref>
                  <c15:spPr xmlns:c15="http://schemas.microsoft.com/office/drawing/2012/chart">
                    <a:solidFill>
                      <a:srgbClr val="FFCC66">
                        <a:alpha val="60000"/>
                      </a:srgbClr>
                    </a:solidFill>
                    <a:ln>
                      <a:noFill/>
                    </a:ln>
                    <a:effectLst/>
                  </c15:spPr>
                  <c15:invertIfNegative val="0"/>
                  <c15:bubble3D val="0"/>
                </c15:categoryFilterException>
                <c15:categoryFilterException>
                  <c15:sqref>'A04'!$E$188</c15:sqref>
                  <c15:spPr xmlns:c15="http://schemas.microsoft.com/office/drawing/2012/chart">
                    <a:solidFill>
                      <a:srgbClr val="FFCC66">
                        <a:alpha val="60000"/>
                      </a:srgbClr>
                    </a:solidFill>
                    <a:ln>
                      <a:noFill/>
                    </a:ln>
                    <a:effectLst/>
                  </c15:spPr>
                  <c15:invertIfNegative val="0"/>
                  <c15:bubble3D val="0"/>
                </c15:categoryFilterException>
                <c15:categoryFilterException>
                  <c15:sqref>'A04'!$E$190</c15:sqref>
                  <c15:spPr xmlns:c15="http://schemas.microsoft.com/office/drawing/2012/chart">
                    <a:solidFill>
                      <a:srgbClr val="FFCC66">
                        <a:alpha val="60000"/>
                      </a:srgbClr>
                    </a:solidFill>
                    <a:ln>
                      <a:noFill/>
                    </a:ln>
                    <a:effectLst/>
                  </c15:spPr>
                  <c15:invertIfNegative val="0"/>
                  <c15:bubble3D val="0"/>
                </c15:categoryFilterException>
                <c15:categoryFilterException>
                  <c15:sqref>'A04'!$E$192</c15:sqref>
                  <c15:spPr xmlns:c15="http://schemas.microsoft.com/office/drawing/2012/chart">
                    <a:solidFill>
                      <a:srgbClr val="FFCC66">
                        <a:alpha val="60000"/>
                      </a:srgbClr>
                    </a:solidFill>
                    <a:ln>
                      <a:noFill/>
                    </a:ln>
                    <a:effectLst/>
                  </c15:spPr>
                  <c15:invertIfNegative val="0"/>
                  <c15:bubble3D val="0"/>
                </c15:categoryFilterException>
                <c15:categoryFilterException>
                  <c15:sqref>'A04'!$E$194</c15:sqref>
                  <c15:spPr xmlns:c15="http://schemas.microsoft.com/office/drawing/2012/chart">
                    <a:solidFill>
                      <a:srgbClr val="FFCC66">
                        <a:alpha val="60000"/>
                      </a:srgbClr>
                    </a:solidFill>
                    <a:ln>
                      <a:noFill/>
                    </a:ln>
                    <a:effectLst/>
                  </c15:spPr>
                  <c15:invertIfNegative val="0"/>
                  <c15:bubble3D val="0"/>
                </c15:categoryFilterException>
                <c15:categoryFilterException>
                  <c15:sqref>'A04'!$E$196</c15:sqref>
                  <c15:spPr xmlns:c15="http://schemas.microsoft.com/office/drawing/2012/chart">
                    <a:solidFill>
                      <a:srgbClr val="FFCC66">
                        <a:alpha val="60000"/>
                      </a:srgbClr>
                    </a:solidFill>
                    <a:ln>
                      <a:noFill/>
                    </a:ln>
                    <a:effectLst/>
                  </c15:spPr>
                  <c15:invertIfNegative val="0"/>
                  <c15:bubble3D val="0"/>
                </c15:categoryFilterException>
                <c15:categoryFilterException>
                  <c15:sqref>'A04'!$E$198</c15:sqref>
                  <c15:spPr xmlns:c15="http://schemas.microsoft.com/office/drawing/2012/chart">
                    <a:solidFill>
                      <a:srgbClr val="FFCC66">
                        <a:alpha val="60000"/>
                      </a:srgbClr>
                    </a:solidFill>
                    <a:ln>
                      <a:noFill/>
                    </a:ln>
                    <a:effectLst/>
                  </c15:spPr>
                  <c15:invertIfNegative val="0"/>
                  <c15:bubble3D val="0"/>
                </c15:categoryFilterException>
                <c15:categoryFilterException>
                  <c15:sqref>'A04'!$E$200</c15:sqref>
                  <c15:spPr xmlns:c15="http://schemas.microsoft.com/office/drawing/2012/chart">
                    <a:solidFill>
                      <a:srgbClr val="FFCC66">
                        <a:alpha val="60000"/>
                      </a:srgbClr>
                    </a:solidFill>
                    <a:ln>
                      <a:noFill/>
                    </a:ln>
                    <a:effectLst/>
                  </c15:spPr>
                  <c15:invertIfNegative val="0"/>
                  <c15:bubble3D val="0"/>
                </c15:categoryFilterException>
                <c15:categoryFilterException>
                  <c15:sqref>'A04'!$E$202</c15:sqref>
                  <c15:spPr xmlns:c15="http://schemas.microsoft.com/office/drawing/2012/chart">
                    <a:solidFill>
                      <a:srgbClr val="FFCC66">
                        <a:alpha val="60000"/>
                      </a:srgbClr>
                    </a:solidFill>
                    <a:ln>
                      <a:noFill/>
                    </a:ln>
                    <a:effectLst/>
                  </c15:spPr>
                  <c15:invertIfNegative val="0"/>
                  <c15:bubble3D val="0"/>
                </c15:categoryFilterException>
                <c15:categoryFilterException>
                  <c15:sqref>'A04'!$E$204</c15:sqref>
                  <c15:spPr xmlns:c15="http://schemas.microsoft.com/office/drawing/2012/chart">
                    <a:solidFill>
                      <a:srgbClr val="FFCC66">
                        <a:alpha val="60000"/>
                      </a:srgbClr>
                    </a:solidFill>
                    <a:ln>
                      <a:noFill/>
                    </a:ln>
                    <a:effectLst/>
                  </c15:spPr>
                  <c15:invertIfNegative val="0"/>
                  <c15:bubble3D val="0"/>
                </c15:categoryFilterException>
                <c15:categoryFilterException>
                  <c15:sqref>'A04'!$E$207</c15:sqref>
                  <c15:spPr xmlns:c15="http://schemas.microsoft.com/office/drawing/2012/chart">
                    <a:solidFill>
                      <a:srgbClr val="FFCC66">
                        <a:alpha val="60000"/>
                      </a:srgbClr>
                    </a:solidFill>
                    <a:ln>
                      <a:noFill/>
                    </a:ln>
                    <a:effectLst/>
                  </c15:spPr>
                  <c15:invertIfNegative val="0"/>
                  <c15:bubble3D val="0"/>
                </c15:categoryFilterException>
                <c15:categoryFilterException>
                  <c15:sqref>'A04'!$E$209</c15:sqref>
                  <c15:spPr xmlns:c15="http://schemas.microsoft.com/office/drawing/2012/chart">
                    <a:solidFill>
                      <a:srgbClr val="FFCC66">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C1-83AE-4F3B-A956-787EC3847731}"/>
            </c:ext>
          </c:extLst>
        </c:ser>
        <c:ser>
          <c:idx val="2"/>
          <c:order val="2"/>
          <c:tx>
            <c:strRef>
              <c:f>'A04'!$F$118</c:f>
              <c:strCache>
                <c:ptCount val="1"/>
                <c:pt idx="0">
                  <c:v>Ja, flera gånger</c:v>
                </c:pt>
              </c:strCache>
            </c:strRef>
          </c:tx>
          <c:spPr>
            <a:solidFill>
              <a:srgbClr val="E63900"/>
            </a:solidFill>
            <a:ln>
              <a:noFill/>
            </a:ln>
            <a:effectLst/>
          </c:spPr>
          <c:invertIfNegative val="0"/>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DF-83AE-4F3B-A956-787EC3847731}"/>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103-83AE-4F3B-A956-787EC3847731}"/>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11B-83AE-4F3B-A956-787EC3847731}"/>
              </c:ext>
            </c:extLst>
          </c:dPt>
          <c:dPt>
            <c:idx val="10"/>
            <c:invertIfNegative val="0"/>
            <c:bubble3D val="0"/>
            <c:spPr>
              <a:solidFill>
                <a:srgbClr val="E63900">
                  <a:alpha val="60000"/>
                </a:srgbClr>
              </a:solidFill>
              <a:ln>
                <a:noFill/>
              </a:ln>
              <a:effectLst/>
            </c:spPr>
            <c:extLst>
              <c:ext xmlns:c16="http://schemas.microsoft.com/office/drawing/2014/chart" uri="{C3380CC4-5D6E-409C-BE32-E72D297353CC}">
                <c16:uniqueId val="{0000011D-83AE-4F3B-A956-787EC3847731}"/>
              </c:ext>
            </c:extLst>
          </c:dPt>
          <c:dPt>
            <c:idx val="12"/>
            <c:invertIfNegative val="0"/>
            <c:bubble3D val="0"/>
            <c:spPr>
              <a:solidFill>
                <a:srgbClr val="E63900">
                  <a:alpha val="60000"/>
                </a:srgbClr>
              </a:solidFill>
              <a:ln>
                <a:noFill/>
              </a:ln>
              <a:effectLst/>
            </c:spPr>
            <c:extLst>
              <c:ext xmlns:c16="http://schemas.microsoft.com/office/drawing/2014/chart" uri="{C3380CC4-5D6E-409C-BE32-E72D297353CC}">
                <c16:uniqueId val="{0000011F-83AE-4F3B-A956-787EC3847731}"/>
              </c:ext>
            </c:extLst>
          </c:dPt>
          <c:dPt>
            <c:idx val="14"/>
            <c:invertIfNegative val="0"/>
            <c:bubble3D val="0"/>
            <c:spPr>
              <a:solidFill>
                <a:srgbClr val="E63900">
                  <a:alpha val="60000"/>
                </a:srgbClr>
              </a:solidFill>
              <a:ln>
                <a:noFill/>
              </a:ln>
              <a:effectLst/>
            </c:spPr>
            <c:extLst>
              <c:ext xmlns:c16="http://schemas.microsoft.com/office/drawing/2014/chart" uri="{C3380CC4-5D6E-409C-BE32-E72D297353CC}">
                <c16:uniqueId val="{00000121-83AE-4F3B-A956-787EC3847731}"/>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'A04'!$A$119:$C$218</c15:sqref>
                  </c15:fullRef>
                </c:ext>
              </c:extLst>
              <c:f>('A04'!$A$147:$C$149,'A04'!$A$184:$C$186,'A04'!$A$210:$C$218)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'A04'!$F$119:$F$218</c15:sqref>
                  </c15:fullRef>
                </c:ext>
              </c:extLst>
              <c:f>('A04'!$F$147:$F$149,'A04'!$F$184:$F$186,'A04'!$F$210:$F$218)</c:f>
              <c:numCache>
                <c:formatCode>0;;;</c:formatCode>
                <c:ptCount val="15"/>
                <c:pt idx="0">
                  <c:v>0</c:v>
                </c:pt>
                <c:pt idx="1">
                  <c:v>5.882352941176471</c:v>
                </c:pt>
                <c:pt idx="3">
                  <c:v>3.8461538461538463</c:v>
                </c:pt>
                <c:pt idx="4">
                  <c:v>0</c:v>
                </c:pt>
                <c:pt idx="6">
                  <c:v>0</c:v>
                </c:pt>
                <c:pt idx="7">
                  <c:v>0</c:v>
                </c:pt>
                <c:pt idx="9">
                  <c:v>0</c:v>
                </c:pt>
                <c:pt idx="10">
                  <c:v>3.4482758620689653</c:v>
                </c:pt>
                <c:pt idx="11">
                  <c:v>0.96153846153846156</c:v>
                </c:pt>
                <c:pt idx="12">
                  <c:v>0</c:v>
                </c:pt>
                <c:pt idx="13">
                  <c:v>1.1764705882352942</c:v>
                </c:pt>
                <c:pt idx="14">
                  <c:v>1.098901098901099</c:v>
                </c:pt>
              </c:numCache>
            </c:numRef>
          </c:val>
          <c:extLst xmlns:c15="http://schemas.microsoft.com/office/drawing/2012/chart">
            <c:ext xmlns:c15="http://schemas.microsoft.com/office/drawing/2012/chart" uri="{02D57815-91ED-43cb-92C2-25804820EDAC}">
              <c15:categoryFilterExceptions>
                <c15:categoryFilterException>
                  <c15:sqref>'A04'!$F$120</c15:sqref>
                  <c15:spPr xmlns:c15="http://schemas.microsoft.com/office/drawing/2012/chart">
                    <a:solidFill>
                      <a:srgbClr val="E63900">
                        <a:alpha val="60000"/>
                      </a:srgbClr>
                    </a:solidFill>
                    <a:ln>
                      <a:noFill/>
                    </a:ln>
                    <a:effectLst/>
                  </c15:spPr>
                  <c15:invertIfNegative val="0"/>
                  <c15:bubble3D val="0"/>
                </c15:categoryFilterException>
                <c15:categoryFilterException>
                  <c15:sqref>'A04'!$F$122</c15:sqref>
                  <c15:spPr xmlns:c15="http://schemas.microsoft.com/office/drawing/2012/chart">
                    <a:solidFill>
                      <a:srgbClr val="E63900">
                        <a:alpha val="60000"/>
                      </a:srgbClr>
                    </a:solidFill>
                    <a:ln>
                      <a:noFill/>
                    </a:ln>
                    <a:effectLst/>
                  </c15:spPr>
                  <c15:invertIfNegative val="0"/>
                  <c15:bubble3D val="0"/>
                </c15:categoryFilterException>
                <c15:categoryFilterException>
                  <c15:sqref>'A04'!$F$124</c15:sqref>
                  <c15:spPr xmlns:c15="http://schemas.microsoft.com/office/drawing/2012/chart">
                    <a:solidFill>
                      <a:srgbClr val="E63900">
                        <a:alpha val="60000"/>
                      </a:srgbClr>
                    </a:solidFill>
                    <a:ln>
                      <a:noFill/>
                    </a:ln>
                    <a:effectLst/>
                  </c15:spPr>
                  <c15:invertIfNegative val="0"/>
                  <c15:bubble3D val="0"/>
                </c15:categoryFilterException>
                <c15:categoryFilterException>
                  <c15:sqref>'A04'!$F$126</c15:sqref>
                  <c15:spPr xmlns:c15="http://schemas.microsoft.com/office/drawing/2012/chart">
                    <a:solidFill>
                      <a:srgbClr val="E63900">
                        <a:alpha val="60000"/>
                      </a:srgbClr>
                    </a:solidFill>
                    <a:ln>
                      <a:noFill/>
                    </a:ln>
                    <a:effectLst/>
                  </c15:spPr>
                  <c15:invertIfNegative val="0"/>
                  <c15:bubble3D val="0"/>
                </c15:categoryFilterException>
                <c15:categoryFilterException>
                  <c15:sqref>'A04'!$F$128</c15:sqref>
                  <c15:spPr xmlns:c15="http://schemas.microsoft.com/office/drawing/2012/chart">
                    <a:solidFill>
                      <a:srgbClr val="E63900">
                        <a:alpha val="60000"/>
                      </a:srgbClr>
                    </a:solidFill>
                    <a:ln>
                      <a:noFill/>
                    </a:ln>
                    <a:effectLst/>
                  </c15:spPr>
                  <c15:invertIfNegative val="0"/>
                  <c15:bubble3D val="0"/>
                </c15:categoryFilterException>
                <c15:categoryFilterException>
                  <c15:sqref>'A04'!$F$130</c15:sqref>
                  <c15:spPr xmlns:c15="http://schemas.microsoft.com/office/drawing/2012/chart">
                    <a:solidFill>
                      <a:srgbClr val="E63900">
                        <a:alpha val="60000"/>
                      </a:srgbClr>
                    </a:solidFill>
                    <a:ln>
                      <a:noFill/>
                    </a:ln>
                    <a:effectLst/>
                  </c15:spPr>
                  <c15:invertIfNegative val="0"/>
                  <c15:bubble3D val="0"/>
                </c15:categoryFilterException>
                <c15:categoryFilterException>
                  <c15:sqref>'A04'!$F$132</c15:sqref>
                  <c15:spPr xmlns:c15="http://schemas.microsoft.com/office/drawing/2012/chart">
                    <a:solidFill>
                      <a:srgbClr val="E63900">
                        <a:alpha val="60000"/>
                      </a:srgbClr>
                    </a:solidFill>
                    <a:ln>
                      <a:noFill/>
                    </a:ln>
                    <a:effectLst/>
                  </c15:spPr>
                  <c15:invertIfNegative val="0"/>
                  <c15:bubble3D val="0"/>
                </c15:categoryFilterException>
                <c15:categoryFilterException>
                  <c15:sqref>'A04'!$F$134</c15:sqref>
                  <c15:spPr xmlns:c15="http://schemas.microsoft.com/office/drawing/2012/chart">
                    <a:solidFill>
                      <a:srgbClr val="E63900">
                        <a:alpha val="60000"/>
                      </a:srgbClr>
                    </a:solidFill>
                    <a:ln>
                      <a:noFill/>
                    </a:ln>
                    <a:effectLst/>
                  </c15:spPr>
                  <c15:invertIfNegative val="0"/>
                  <c15:bubble3D val="0"/>
                </c15:categoryFilterException>
                <c15:categoryFilterException>
                  <c15:sqref>'A04'!$F$136</c15:sqref>
                  <c15:spPr xmlns:c15="http://schemas.microsoft.com/office/drawing/2012/chart">
                    <a:solidFill>
                      <a:srgbClr val="E63900">
                        <a:alpha val="60000"/>
                      </a:srgbClr>
                    </a:solidFill>
                    <a:ln>
                      <a:noFill/>
                    </a:ln>
                    <a:effectLst/>
                  </c15:spPr>
                  <c15:invertIfNegative val="0"/>
                  <c15:bubble3D val="0"/>
                </c15:categoryFilterException>
                <c15:categoryFilterException>
                  <c15:sqref>'A04'!$F$138</c15:sqref>
                  <c15:spPr xmlns:c15="http://schemas.microsoft.com/office/drawing/2012/chart">
                    <a:solidFill>
                      <a:srgbClr val="E63900">
                        <a:alpha val="60000"/>
                      </a:srgbClr>
                    </a:solidFill>
                    <a:ln>
                      <a:noFill/>
                    </a:ln>
                    <a:effectLst/>
                  </c15:spPr>
                  <c15:invertIfNegative val="0"/>
                  <c15:bubble3D val="0"/>
                </c15:categoryFilterException>
                <c15:categoryFilterException>
                  <c15:sqref>'A04'!$F$140</c15:sqref>
                  <c15:spPr xmlns:c15="http://schemas.microsoft.com/office/drawing/2012/chart">
                    <a:solidFill>
                      <a:srgbClr val="E63900">
                        <a:alpha val="60000"/>
                      </a:srgbClr>
                    </a:solidFill>
                    <a:ln>
                      <a:noFill/>
                    </a:ln>
                    <a:effectLst/>
                  </c15:spPr>
                  <c15:invertIfNegative val="0"/>
                  <c15:bubble3D val="0"/>
                </c15:categoryFilterException>
                <c15:categoryFilterException>
                  <c15:sqref>'A04'!$F$142</c15:sqref>
                  <c15:spPr xmlns:c15="http://schemas.microsoft.com/office/drawing/2012/chart">
                    <a:solidFill>
                      <a:srgbClr val="E63900">
                        <a:alpha val="60000"/>
                      </a:srgbClr>
                    </a:solidFill>
                    <a:ln>
                      <a:noFill/>
                    </a:ln>
                    <a:effectLst/>
                  </c15:spPr>
                  <c15:invertIfNegative val="0"/>
                  <c15:bubble3D val="0"/>
                </c15:categoryFilterException>
                <c15:categoryFilterException>
                  <c15:sqref>'A04'!$F$144</c15:sqref>
                  <c15:spPr xmlns:c15="http://schemas.microsoft.com/office/drawing/2012/chart">
                    <a:solidFill>
                      <a:srgbClr val="E63900">
                        <a:alpha val="60000"/>
                      </a:srgbClr>
                    </a:solidFill>
                    <a:ln>
                      <a:noFill/>
                    </a:ln>
                    <a:effectLst/>
                  </c15:spPr>
                  <c15:invertIfNegative val="0"/>
                  <c15:bubble3D val="0"/>
                </c15:categoryFilterException>
                <c15:categoryFilterException>
                  <c15:sqref>'A04'!$F$146</c15:sqref>
                  <c15:spPr xmlns:c15="http://schemas.microsoft.com/office/drawing/2012/chart">
                    <a:solidFill>
                      <a:srgbClr val="E63900">
                        <a:alpha val="60000"/>
                      </a:srgbClr>
                    </a:solidFill>
                    <a:ln>
                      <a:noFill/>
                    </a:ln>
                    <a:effectLst/>
                  </c15:spPr>
                  <c15:invertIfNegative val="0"/>
                  <c15:bubble3D val="0"/>
                </c15:categoryFilterException>
                <c15:categoryFilterException>
                  <c15:sqref>'A04'!$F$151</c15:sqref>
                  <c15:spPr xmlns:c15="http://schemas.microsoft.com/office/drawing/2012/chart">
                    <a:solidFill>
                      <a:srgbClr val="E63900">
                        <a:alpha val="60000"/>
                      </a:srgbClr>
                    </a:solidFill>
                    <a:ln>
                      <a:noFill/>
                    </a:ln>
                    <a:effectLst/>
                  </c15:spPr>
                  <c15:invertIfNegative val="0"/>
                  <c15:bubble3D val="0"/>
                </c15:categoryFilterException>
                <c15:categoryFilterException>
                  <c15:sqref>'A04'!$F$153</c15:sqref>
                  <c15:spPr xmlns:c15="http://schemas.microsoft.com/office/drawing/2012/chart">
                    <a:solidFill>
                      <a:srgbClr val="E63900">
                        <a:alpha val="60000"/>
                      </a:srgbClr>
                    </a:solidFill>
                    <a:ln>
                      <a:noFill/>
                    </a:ln>
                    <a:effectLst/>
                  </c15:spPr>
                  <c15:invertIfNegative val="0"/>
                  <c15:bubble3D val="0"/>
                </c15:categoryFilterException>
                <c15:categoryFilterException>
                  <c15:sqref>'A04'!$F$155</c15:sqref>
                  <c15:spPr xmlns:c15="http://schemas.microsoft.com/office/drawing/2012/chart">
                    <a:solidFill>
                      <a:srgbClr val="E63900">
                        <a:alpha val="60000"/>
                      </a:srgbClr>
                    </a:solidFill>
                    <a:ln>
                      <a:noFill/>
                    </a:ln>
                    <a:effectLst/>
                  </c15:spPr>
                  <c15:invertIfNegative val="0"/>
                  <c15:bubble3D val="0"/>
                </c15:categoryFilterException>
                <c15:categoryFilterException>
                  <c15:sqref>'A04'!$F$157</c15:sqref>
                  <c15:spPr xmlns:c15="http://schemas.microsoft.com/office/drawing/2012/chart">
                    <a:solidFill>
                      <a:srgbClr val="E63900">
                        <a:alpha val="60000"/>
                      </a:srgbClr>
                    </a:solidFill>
                    <a:ln>
                      <a:noFill/>
                    </a:ln>
                    <a:effectLst/>
                  </c15:spPr>
                  <c15:invertIfNegative val="0"/>
                  <c15:bubble3D val="0"/>
                </c15:categoryFilterException>
                <c15:categoryFilterException>
                  <c15:sqref>'A04'!$F$159</c15:sqref>
                  <c15:spPr xmlns:c15="http://schemas.microsoft.com/office/drawing/2012/chart">
                    <a:solidFill>
                      <a:srgbClr val="E63900">
                        <a:alpha val="60000"/>
                      </a:srgbClr>
                    </a:solidFill>
                    <a:ln>
                      <a:noFill/>
                    </a:ln>
                    <a:effectLst/>
                  </c15:spPr>
                  <c15:invertIfNegative val="0"/>
                  <c15:bubble3D val="0"/>
                </c15:categoryFilterException>
                <c15:categoryFilterException>
                  <c15:sqref>'A04'!$F$161</c15:sqref>
                  <c15:spPr xmlns:c15="http://schemas.microsoft.com/office/drawing/2012/chart">
                    <a:solidFill>
                      <a:srgbClr val="E63900">
                        <a:alpha val="60000"/>
                      </a:srgbClr>
                    </a:solidFill>
                    <a:ln>
                      <a:noFill/>
                    </a:ln>
                    <a:effectLst/>
                  </c15:spPr>
                  <c15:invertIfNegative val="0"/>
                  <c15:bubble3D val="0"/>
                </c15:categoryFilterException>
                <c15:categoryFilterException>
                  <c15:sqref>'A04'!$F$163</c15:sqref>
                  <c15:spPr xmlns:c15="http://schemas.microsoft.com/office/drawing/2012/chart">
                    <a:solidFill>
                      <a:srgbClr val="E63900">
                        <a:alpha val="60000"/>
                      </a:srgbClr>
                    </a:solidFill>
                    <a:ln>
                      <a:noFill/>
                    </a:ln>
                    <a:effectLst/>
                  </c15:spPr>
                  <c15:invertIfNegative val="0"/>
                  <c15:bubble3D val="0"/>
                </c15:categoryFilterException>
                <c15:categoryFilterException>
                  <c15:sqref>'A04'!$F$165</c15:sqref>
                  <c15:spPr xmlns:c15="http://schemas.microsoft.com/office/drawing/2012/chart">
                    <a:solidFill>
                      <a:srgbClr val="E63900">
                        <a:alpha val="60000"/>
                      </a:srgbClr>
                    </a:solidFill>
                    <a:ln>
                      <a:noFill/>
                    </a:ln>
                    <a:effectLst/>
                  </c15:spPr>
                  <c15:invertIfNegative val="0"/>
                  <c15:bubble3D val="0"/>
                </c15:categoryFilterException>
                <c15:categoryFilterException>
                  <c15:sqref>'A04'!$F$167</c15:sqref>
                  <c15:spPr xmlns:c15="http://schemas.microsoft.com/office/drawing/2012/chart">
                    <a:solidFill>
                      <a:srgbClr val="E63900">
                        <a:alpha val="60000"/>
                      </a:srgbClr>
                    </a:solidFill>
                    <a:ln>
                      <a:noFill/>
                    </a:ln>
                    <a:effectLst/>
                  </c15:spPr>
                  <c15:invertIfNegative val="0"/>
                  <c15:bubble3D val="0"/>
                </c15:categoryFilterException>
                <c15:categoryFilterException>
                  <c15:sqref>'A04'!$F$169</c15:sqref>
                  <c15:spPr xmlns:c15="http://schemas.microsoft.com/office/drawing/2012/chart">
                    <a:solidFill>
                      <a:srgbClr val="E63900">
                        <a:alpha val="60000"/>
                      </a:srgbClr>
                    </a:solidFill>
                    <a:ln>
                      <a:noFill/>
                    </a:ln>
                    <a:effectLst/>
                  </c15:spPr>
                  <c15:invertIfNegative val="0"/>
                  <c15:bubble3D val="0"/>
                </c15:categoryFilterException>
                <c15:categoryFilterException>
                  <c15:sqref>'A04'!$F$171</c15:sqref>
                  <c15:spPr xmlns:c15="http://schemas.microsoft.com/office/drawing/2012/chart">
                    <a:solidFill>
                      <a:srgbClr val="E63900">
                        <a:alpha val="60000"/>
                      </a:srgbClr>
                    </a:solidFill>
                    <a:ln>
                      <a:noFill/>
                    </a:ln>
                    <a:effectLst/>
                  </c15:spPr>
                  <c15:invertIfNegative val="0"/>
                  <c15:bubble3D val="0"/>
                </c15:categoryFilterException>
                <c15:categoryFilterException>
                  <c15:sqref>'A04'!$F$173</c15:sqref>
                  <c15:spPr xmlns:c15="http://schemas.microsoft.com/office/drawing/2012/chart">
                    <a:solidFill>
                      <a:srgbClr val="E63900">
                        <a:alpha val="60000"/>
                      </a:srgbClr>
                    </a:solidFill>
                    <a:ln>
                      <a:noFill/>
                    </a:ln>
                    <a:effectLst/>
                  </c15:spPr>
                  <c15:invertIfNegative val="0"/>
                  <c15:bubble3D val="0"/>
                </c15:categoryFilterException>
                <c15:categoryFilterException>
                  <c15:sqref>'A04'!$F$175</c15:sqref>
                  <c15:spPr xmlns:c15="http://schemas.microsoft.com/office/drawing/2012/chart">
                    <a:solidFill>
                      <a:srgbClr val="E63900">
                        <a:alpha val="60000"/>
                      </a:srgbClr>
                    </a:solidFill>
                    <a:ln>
                      <a:noFill/>
                    </a:ln>
                    <a:effectLst/>
                  </c15:spPr>
                  <c15:invertIfNegative val="0"/>
                  <c15:bubble3D val="0"/>
                </c15:categoryFilterException>
                <c15:categoryFilterException>
                  <c15:sqref>'A04'!$F$177</c15:sqref>
                  <c15:spPr xmlns:c15="http://schemas.microsoft.com/office/drawing/2012/chart">
                    <a:solidFill>
                      <a:srgbClr val="E63900">
                        <a:alpha val="60000"/>
                      </a:srgbClr>
                    </a:solidFill>
                    <a:ln>
                      <a:noFill/>
                    </a:ln>
                    <a:effectLst/>
                  </c15:spPr>
                  <c15:invertIfNegative val="0"/>
                  <c15:bubble3D val="0"/>
                </c15:categoryFilterException>
                <c15:categoryFilterException>
                  <c15:sqref>'A04'!$F$179</c15:sqref>
                  <c15:spPr xmlns:c15="http://schemas.microsoft.com/office/drawing/2012/chart">
                    <a:solidFill>
                      <a:srgbClr val="E63900">
                        <a:alpha val="60000"/>
                      </a:srgbClr>
                    </a:solidFill>
                    <a:ln>
                      <a:noFill/>
                    </a:ln>
                    <a:effectLst/>
                  </c15:spPr>
                  <c15:invertIfNegative val="0"/>
                  <c15:bubble3D val="0"/>
                </c15:categoryFilterException>
                <c15:categoryFilterException>
                  <c15:sqref>'A04'!$F$181</c15:sqref>
                  <c15:spPr xmlns:c15="http://schemas.microsoft.com/office/drawing/2012/chart">
                    <a:solidFill>
                      <a:srgbClr val="E63900">
                        <a:alpha val="60000"/>
                      </a:srgbClr>
                    </a:solidFill>
                    <a:ln>
                      <a:noFill/>
                    </a:ln>
                    <a:effectLst/>
                  </c15:spPr>
                  <c15:invertIfNegative val="0"/>
                  <c15:bubble3D val="0"/>
                </c15:categoryFilterException>
                <c15:categoryFilterException>
                  <c15:sqref>'A04'!$F$183</c15:sqref>
                  <c15:spPr xmlns:c15="http://schemas.microsoft.com/office/drawing/2012/chart">
                    <a:solidFill>
                      <a:srgbClr val="E63900">
                        <a:alpha val="60000"/>
                      </a:srgbClr>
                    </a:solidFill>
                    <a:ln>
                      <a:noFill/>
                    </a:ln>
                    <a:effectLst/>
                  </c15:spPr>
                  <c15:invertIfNegative val="0"/>
                  <c15:bubble3D val="0"/>
                </c15:categoryFilterException>
                <c15:categoryFilterException>
                  <c15:sqref>'A04'!$F$188</c15:sqref>
                  <c15:spPr xmlns:c15="http://schemas.microsoft.com/office/drawing/2012/chart">
                    <a:solidFill>
                      <a:srgbClr val="E63900">
                        <a:alpha val="60000"/>
                      </a:srgbClr>
                    </a:solidFill>
                    <a:ln>
                      <a:noFill/>
                    </a:ln>
                    <a:effectLst/>
                  </c15:spPr>
                  <c15:invertIfNegative val="0"/>
                  <c15:bubble3D val="0"/>
                </c15:categoryFilterException>
                <c15:categoryFilterException>
                  <c15:sqref>'A04'!$F$190</c15:sqref>
                  <c15:spPr xmlns:c15="http://schemas.microsoft.com/office/drawing/2012/chart">
                    <a:solidFill>
                      <a:srgbClr val="E63900">
                        <a:alpha val="60000"/>
                      </a:srgbClr>
                    </a:solidFill>
                    <a:ln>
                      <a:noFill/>
                    </a:ln>
                    <a:effectLst/>
                  </c15:spPr>
                  <c15:invertIfNegative val="0"/>
                  <c15:bubble3D val="0"/>
                </c15:categoryFilterException>
                <c15:categoryFilterException>
                  <c15:sqref>'A04'!$F$192</c15:sqref>
                  <c15:spPr xmlns:c15="http://schemas.microsoft.com/office/drawing/2012/chart">
                    <a:solidFill>
                      <a:srgbClr val="E63900">
                        <a:alpha val="60000"/>
                      </a:srgbClr>
                    </a:solidFill>
                    <a:ln>
                      <a:noFill/>
                    </a:ln>
                    <a:effectLst/>
                  </c15:spPr>
                  <c15:invertIfNegative val="0"/>
                  <c15:bubble3D val="0"/>
                </c15:categoryFilterException>
                <c15:categoryFilterException>
                  <c15:sqref>'A04'!$F$194</c15:sqref>
                  <c15:spPr xmlns:c15="http://schemas.microsoft.com/office/drawing/2012/chart">
                    <a:solidFill>
                      <a:srgbClr val="E63900">
                        <a:alpha val="60000"/>
                      </a:srgbClr>
                    </a:solidFill>
                    <a:ln>
                      <a:noFill/>
                    </a:ln>
                    <a:effectLst/>
                  </c15:spPr>
                  <c15:invertIfNegative val="0"/>
                  <c15:bubble3D val="0"/>
                </c15:categoryFilterException>
                <c15:categoryFilterException>
                  <c15:sqref>'A04'!$F$196</c15:sqref>
                  <c15:spPr xmlns:c15="http://schemas.microsoft.com/office/drawing/2012/chart">
                    <a:solidFill>
                      <a:srgbClr val="E63900">
                        <a:alpha val="60000"/>
                      </a:srgbClr>
                    </a:solidFill>
                    <a:ln>
                      <a:noFill/>
                    </a:ln>
                    <a:effectLst/>
                  </c15:spPr>
                  <c15:invertIfNegative val="0"/>
                  <c15:bubble3D val="0"/>
                </c15:categoryFilterException>
                <c15:categoryFilterException>
                  <c15:sqref>'A04'!$F$198</c15:sqref>
                  <c15:spPr xmlns:c15="http://schemas.microsoft.com/office/drawing/2012/chart">
                    <a:solidFill>
                      <a:srgbClr val="E63900">
                        <a:alpha val="60000"/>
                      </a:srgbClr>
                    </a:solidFill>
                    <a:ln>
                      <a:noFill/>
                    </a:ln>
                    <a:effectLst/>
                  </c15:spPr>
                  <c15:invertIfNegative val="0"/>
                  <c15:bubble3D val="0"/>
                </c15:categoryFilterException>
                <c15:categoryFilterException>
                  <c15:sqref>'A04'!$F$200</c15:sqref>
                  <c15:spPr xmlns:c15="http://schemas.microsoft.com/office/drawing/2012/chart">
                    <a:solidFill>
                      <a:srgbClr val="E63900">
                        <a:alpha val="60000"/>
                      </a:srgbClr>
                    </a:solidFill>
                    <a:ln>
                      <a:noFill/>
                    </a:ln>
                    <a:effectLst/>
                  </c15:spPr>
                  <c15:invertIfNegative val="0"/>
                  <c15:bubble3D val="0"/>
                </c15:categoryFilterException>
                <c15:categoryFilterException>
                  <c15:sqref>'A04'!$F$202</c15:sqref>
                  <c15:spPr xmlns:c15="http://schemas.microsoft.com/office/drawing/2012/chart">
                    <a:solidFill>
                      <a:srgbClr val="E63900">
                        <a:alpha val="60000"/>
                      </a:srgbClr>
                    </a:solidFill>
                    <a:ln>
                      <a:noFill/>
                    </a:ln>
                    <a:effectLst/>
                  </c15:spPr>
                  <c15:invertIfNegative val="0"/>
                  <c15:bubble3D val="0"/>
                </c15:categoryFilterException>
                <c15:categoryFilterException>
                  <c15:sqref>'A04'!$F$204</c15:sqref>
                  <c15:spPr xmlns:c15="http://schemas.microsoft.com/office/drawing/2012/chart">
                    <a:solidFill>
                      <a:srgbClr val="E63900">
                        <a:alpha val="60000"/>
                      </a:srgbClr>
                    </a:solidFill>
                    <a:ln>
                      <a:noFill/>
                    </a:ln>
                    <a:effectLst/>
                  </c15:spPr>
                  <c15:invertIfNegative val="0"/>
                  <c15:bubble3D val="0"/>
                </c15:categoryFilterException>
                <c15:categoryFilterException>
                  <c15:sqref>'A04'!$F$207</c15:sqref>
                  <c15:spPr xmlns:c15="http://schemas.microsoft.com/office/drawing/2012/chart">
                    <a:solidFill>
                      <a:srgbClr val="E63900">
                        <a:alpha val="60000"/>
                      </a:srgbClr>
                    </a:solidFill>
                    <a:ln>
                      <a:noFill/>
                    </a:ln>
                    <a:effectLst/>
                  </c15:spPr>
                  <c15:invertIfNegative val="0"/>
                  <c15:bubble3D val="0"/>
                </c15:categoryFilterException>
                <c15:categoryFilterException>
                  <c15:sqref>'A04'!$F$209</c15:sqref>
                  <c15:spPr xmlns:c15="http://schemas.microsoft.com/office/drawing/2012/chart">
                    <a:solidFill>
                      <a:srgbClr val="E63900">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122-83AE-4F3B-A956-787EC3847731}"/>
            </c:ext>
          </c:extLst>
        </c:ser>
        <c:dLbls>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'A05'!$A$2</c:f>
          <c:strCache>
            <c:ptCount val="1"/>
            <c:pt idx="0">
              <c:v>Vad skulle du tycka om din bästa kompis skulle röka cigarretter?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9.4916444444444442E-2"/>
          <c:y val="0.19551657420240606"/>
          <c:w val="0.87543255555555555"/>
          <c:h val="0.59672129864267365"/>
        </c:manualLayout>
      </c:layout>
      <c:barChart>
        <c:barDir val="bar"/>
        <c:grouping val="stacked"/>
        <c:varyColors val="0"/>
        <c:ser>
          <c:idx val="0"/>
          <c:order val="0"/>
          <c:tx>
            <c:strRef>
              <c:f>'A05'!$C$36</c:f>
              <c:strCache>
                <c:ptCount val="1"/>
                <c:pt idx="0">
                  <c:v>Det är inte okej</c:v>
                </c:pt>
              </c:strCache>
            </c:strRef>
          </c:tx>
          <c:spPr>
            <a:solidFill>
              <a:srgbClr val="008B39"/>
            </a:solidFill>
            <a:ln>
              <a:noFill/>
            </a:ln>
            <a:effectLst/>
          </c:spPr>
          <c:invertIfNegative val="0"/>
          <c:dPt>
            <c:idx val="0"/>
            <c:invertIfNegative val="0"/>
            <c:bubble3D val="0"/>
            <c:spPr>
              <a:solidFill>
                <a:srgbClr val="008B39"/>
              </a:solidFill>
              <a:ln>
                <a:noFill/>
              </a:ln>
              <a:effectLst/>
            </c:spPr>
            <c:extLst>
              <c:ext xmlns:c16="http://schemas.microsoft.com/office/drawing/2014/chart" uri="{C3380CC4-5D6E-409C-BE32-E72D297353CC}">
                <c16:uniqueId val="{00000001-8EE2-42B3-AB03-CFF5AB2892C4}"/>
              </c:ext>
            </c:extLst>
          </c:dPt>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03-8EE2-42B3-AB03-CFF5AB2892C4}"/>
              </c:ext>
            </c:extLst>
          </c:dPt>
          <c:dPt>
            <c:idx val="3"/>
            <c:invertIfNegative val="0"/>
            <c:bubble3D val="0"/>
            <c:spPr>
              <a:solidFill>
                <a:srgbClr val="008B39"/>
              </a:solidFill>
              <a:ln>
                <a:noFill/>
              </a:ln>
              <a:effectLst/>
            </c:spPr>
            <c:extLst>
              <c:ext xmlns:c16="http://schemas.microsoft.com/office/drawing/2014/chart" uri="{C3380CC4-5D6E-409C-BE32-E72D297353CC}">
                <c16:uniqueId val="{00000005-8EE2-42B3-AB03-CFF5AB2892C4}"/>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07-8EE2-42B3-AB03-CFF5AB2892C4}"/>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09-8EE2-42B3-AB03-CFF5AB2892C4}"/>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'A05'!$A$37:$B$44</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'A05'!$C$37:$C$44</c:f>
              <c:numCache>
                <c:formatCode>0;;;</c:formatCode>
                <c:ptCount val="8"/>
                <c:pt idx="0">
                  <c:v>58.064516129032256</c:v>
                </c:pt>
                <c:pt idx="1">
                  <c:v>78.571428571428569</c:v>
                </c:pt>
                <c:pt idx="3">
                  <c:v>68.627450980392155</c:v>
                </c:pt>
                <c:pt idx="4">
                  <c:v>56.140350877192979</c:v>
                </c:pt>
                <c:pt idx="6">
                  <c:v>64.670658682634738</c:v>
                </c:pt>
                <c:pt idx="7">
                  <c:v>64.835164835164832</c:v>
                </c:pt>
              </c:numCache>
            </c:numRef>
          </c:val>
          <c:extLst>
            <c:ext xmlns:c16="http://schemas.microsoft.com/office/drawing/2014/chart" uri="{C3380CC4-5D6E-409C-BE32-E72D297353CC}">
              <c16:uniqueId val="{0000000A-8EE2-42B3-AB03-CFF5AB2892C4}"/>
            </c:ext>
          </c:extLst>
        </c:ser>
        <c:ser>
          <c:idx val="2"/>
          <c:order val="1"/>
          <c:tx>
            <c:strRef>
              <c:f>'A05'!$D$36</c:f>
              <c:strCache>
                <c:ptCount val="1"/>
                <c:pt idx="0">
                  <c:v>Det är okej</c:v>
                </c:pt>
              </c:strCache>
            </c:strRef>
          </c:tx>
          <c:spPr>
            <a:solidFill>
              <a:srgbClr val="E63900"/>
            </a:solidFill>
            <a:ln>
              <a:noFill/>
            </a:ln>
            <a:effectLst/>
          </c:spPr>
          <c:invertIfNegative val="0"/>
          <c:dPt>
            <c:idx val="0"/>
            <c:invertIfNegative val="0"/>
            <c:bubble3D val="0"/>
            <c:spPr>
              <a:solidFill>
                <a:srgbClr val="E63900"/>
              </a:solidFill>
              <a:ln>
                <a:noFill/>
              </a:ln>
              <a:effectLst/>
            </c:spPr>
            <c:extLst>
              <c:ext xmlns:c16="http://schemas.microsoft.com/office/drawing/2014/chart" uri="{C3380CC4-5D6E-409C-BE32-E72D297353CC}">
                <c16:uniqueId val="{0000000C-8EE2-42B3-AB03-CFF5AB2892C4}"/>
              </c:ext>
            </c:extLst>
          </c:dPt>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0E-8EE2-42B3-AB03-CFF5AB2892C4}"/>
              </c:ext>
            </c:extLst>
          </c:dPt>
          <c:dPt>
            <c:idx val="3"/>
            <c:invertIfNegative val="0"/>
            <c:bubble3D val="0"/>
            <c:spPr>
              <a:solidFill>
                <a:srgbClr val="E63900"/>
              </a:solidFill>
              <a:ln>
                <a:noFill/>
              </a:ln>
              <a:effectLst/>
            </c:spPr>
            <c:extLst>
              <c:ext xmlns:c16="http://schemas.microsoft.com/office/drawing/2014/chart" uri="{C3380CC4-5D6E-409C-BE32-E72D297353CC}">
                <c16:uniqueId val="{00000010-8EE2-42B3-AB03-CFF5AB2892C4}"/>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012-8EE2-42B3-AB03-CFF5AB2892C4}"/>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014-8EE2-42B3-AB03-CFF5AB2892C4}"/>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'A05'!$A$37:$B$44</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'A05'!$D$37:$D$44</c:f>
              <c:numCache>
                <c:formatCode>0;;;</c:formatCode>
                <c:ptCount val="8"/>
                <c:pt idx="0">
                  <c:v>1.6129032258064515</c:v>
                </c:pt>
                <c:pt idx="1">
                  <c:v>10.714285714285714</c:v>
                </c:pt>
                <c:pt idx="3">
                  <c:v>10.784313725490197</c:v>
                </c:pt>
                <c:pt idx="4">
                  <c:v>15.789473684210526</c:v>
                </c:pt>
                <c:pt idx="6">
                  <c:v>7.7844311377245505</c:v>
                </c:pt>
                <c:pt idx="7">
                  <c:v>13.186813186813186</c:v>
                </c:pt>
              </c:numCache>
            </c:numRef>
          </c:val>
          <c:extLst xmlns:c15="http://schemas.microsoft.com/office/drawing/2012/chart">
            <c:ext xmlns:c16="http://schemas.microsoft.com/office/drawing/2014/chart" uri="{C3380CC4-5D6E-409C-BE32-E72D297353CC}">
              <c16:uniqueId val="{00000015-8EE2-42B3-AB03-CFF5AB2892C4}"/>
            </c:ext>
          </c:extLst>
        </c:ser>
        <c:ser>
          <c:idx val="1"/>
          <c:order val="2"/>
          <c:tx>
            <c:strRef>
              <c:f>'A05'!$E$36</c:f>
              <c:strCache>
                <c:ptCount val="1"/>
                <c:pt idx="0">
                  <c:v>Vet inte</c:v>
                </c:pt>
              </c:strCache>
            </c:strRef>
          </c:tx>
          <c:spPr>
            <a:solidFill>
              <a:srgbClr val="9F9F9F"/>
            </a:solidFill>
            <a:ln>
              <a:noFill/>
            </a:ln>
            <a:effectLst/>
          </c:spPr>
          <c:invertIfNegative val="0"/>
          <c:dPt>
            <c:idx val="0"/>
            <c:invertIfNegative val="0"/>
            <c:bubble3D val="0"/>
            <c:spPr>
              <a:solidFill>
                <a:srgbClr val="9F9F9F"/>
              </a:solidFill>
              <a:ln>
                <a:noFill/>
              </a:ln>
              <a:effectLst/>
            </c:spPr>
            <c:extLst>
              <c:ext xmlns:c16="http://schemas.microsoft.com/office/drawing/2014/chart" uri="{C3380CC4-5D6E-409C-BE32-E72D297353CC}">
                <c16:uniqueId val="{00000017-8EE2-42B3-AB03-CFF5AB2892C4}"/>
              </c:ext>
            </c:extLst>
          </c:dPt>
          <c:dPt>
            <c:idx val="1"/>
            <c:invertIfNegative val="0"/>
            <c:bubble3D val="0"/>
            <c:spPr>
              <a:solidFill>
                <a:srgbClr val="9F9F9F">
                  <a:alpha val="50000"/>
                </a:srgbClr>
              </a:solidFill>
              <a:ln>
                <a:noFill/>
              </a:ln>
              <a:effectLst/>
            </c:spPr>
            <c:extLst>
              <c:ext xmlns:c16="http://schemas.microsoft.com/office/drawing/2014/chart" uri="{C3380CC4-5D6E-409C-BE32-E72D297353CC}">
                <c16:uniqueId val="{00000019-8EE2-42B3-AB03-CFF5AB2892C4}"/>
              </c:ext>
            </c:extLst>
          </c:dPt>
          <c:dPt>
            <c:idx val="3"/>
            <c:invertIfNegative val="0"/>
            <c:bubble3D val="0"/>
            <c:spPr>
              <a:solidFill>
                <a:srgbClr val="9F9F9F"/>
              </a:solidFill>
              <a:ln>
                <a:noFill/>
              </a:ln>
              <a:effectLst/>
            </c:spPr>
            <c:extLst>
              <c:ext xmlns:c16="http://schemas.microsoft.com/office/drawing/2014/chart" uri="{C3380CC4-5D6E-409C-BE32-E72D297353CC}">
                <c16:uniqueId val="{0000001B-8EE2-42B3-AB03-CFF5AB2892C4}"/>
              </c:ext>
            </c:extLst>
          </c:dPt>
          <c:dPt>
            <c:idx val="4"/>
            <c:invertIfNegative val="0"/>
            <c:bubble3D val="0"/>
            <c:spPr>
              <a:solidFill>
                <a:srgbClr val="9F9F9F">
                  <a:alpha val="50000"/>
                </a:srgbClr>
              </a:solidFill>
              <a:ln>
                <a:noFill/>
              </a:ln>
              <a:effectLst/>
            </c:spPr>
            <c:extLst>
              <c:ext xmlns:c16="http://schemas.microsoft.com/office/drawing/2014/chart" uri="{C3380CC4-5D6E-409C-BE32-E72D297353CC}">
                <c16:uniqueId val="{0000001D-8EE2-42B3-AB03-CFF5AB2892C4}"/>
              </c:ext>
            </c:extLst>
          </c:dPt>
          <c:dPt>
            <c:idx val="7"/>
            <c:invertIfNegative val="0"/>
            <c:bubble3D val="0"/>
            <c:spPr>
              <a:solidFill>
                <a:srgbClr val="9F9F9F">
                  <a:alpha val="50000"/>
                </a:srgbClr>
              </a:solidFill>
              <a:ln>
                <a:noFill/>
              </a:ln>
              <a:effectLst/>
            </c:spPr>
            <c:extLst>
              <c:ext xmlns:c16="http://schemas.microsoft.com/office/drawing/2014/chart" uri="{C3380CC4-5D6E-409C-BE32-E72D297353CC}">
                <c16:uniqueId val="{0000001F-8EE2-42B3-AB03-CFF5AB2892C4}"/>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'A05'!$A$37:$B$44</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'A05'!$E$37:$E$44</c:f>
              <c:numCache>
                <c:formatCode>0;;;</c:formatCode>
                <c:ptCount val="8"/>
                <c:pt idx="0">
                  <c:v>40.322580645161288</c:v>
                </c:pt>
                <c:pt idx="1">
                  <c:v>10.714285714285714</c:v>
                </c:pt>
                <c:pt idx="3">
                  <c:v>20.588235294117649</c:v>
                </c:pt>
                <c:pt idx="4">
                  <c:v>28.07017543859649</c:v>
                </c:pt>
                <c:pt idx="6">
                  <c:v>27.54491017964072</c:v>
                </c:pt>
                <c:pt idx="7">
                  <c:v>21.978021978021978</c:v>
                </c:pt>
              </c:numCache>
            </c:numRef>
          </c:val>
          <c:extLst>
            <c:ext xmlns:c16="http://schemas.microsoft.com/office/drawing/2014/chart" uri="{C3380CC4-5D6E-409C-BE32-E72D297353CC}">
              <c16:uniqueId val="{00000020-8EE2-42B3-AB03-CFF5AB2892C4}"/>
            </c:ext>
          </c:extLst>
        </c:ser>
        <c:dLbls>
          <c:dLblPos val="inBase"/>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'A05'!$A$50</c:f>
          <c:strCache>
            <c:ptCount val="1"/>
            <c:pt idx="0">
              <c:v>Vad skulle du tycka om din bästa kompis skulle röka cigarretter?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0.16657627944764605"/>
          <c:y val="9.7365257885068168E-2"/>
          <c:w val="0.80891562270300321"/>
          <c:h val="0.78984434959811578"/>
        </c:manualLayout>
      </c:layout>
      <c:barChart>
        <c:barDir val="bar"/>
        <c:grouping val="stacked"/>
        <c:varyColors val="0"/>
        <c:ser>
          <c:idx val="0"/>
          <c:order val="0"/>
          <c:tx>
            <c:strRef>
              <c:f>'A05'!$D$117</c:f>
              <c:strCache>
                <c:ptCount val="1"/>
                <c:pt idx="0">
                  <c:v>Det är inte okej</c:v>
                </c:pt>
              </c:strCache>
            </c:strRef>
          </c:tx>
          <c:spPr>
            <a:solidFill>
              <a:srgbClr val="008B39"/>
            </a:solidFill>
            <a:ln>
              <a:noFill/>
            </a:ln>
            <a:effectLst/>
          </c:spPr>
          <c:invertIfNegative val="0"/>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29-3E08-425B-9318-AB473AB6205C}"/>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6D-3E08-425B-9318-AB473AB6205C}"/>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95-3E08-425B-9318-AB473AB6205C}"/>
              </c:ext>
            </c:extLst>
          </c:dPt>
          <c:dPt>
            <c:idx val="10"/>
            <c:invertIfNegative val="0"/>
            <c:bubble3D val="0"/>
            <c:spPr>
              <a:solidFill>
                <a:srgbClr val="008B39">
                  <a:alpha val="60000"/>
                </a:srgbClr>
              </a:solidFill>
              <a:ln>
                <a:noFill/>
              </a:ln>
              <a:effectLst/>
            </c:spPr>
            <c:extLst>
              <c:ext xmlns:c16="http://schemas.microsoft.com/office/drawing/2014/chart" uri="{C3380CC4-5D6E-409C-BE32-E72D297353CC}">
                <c16:uniqueId val="{00000097-3E08-425B-9318-AB473AB6205C}"/>
              </c:ext>
            </c:extLst>
          </c:dPt>
          <c:dPt>
            <c:idx val="12"/>
            <c:invertIfNegative val="0"/>
            <c:bubble3D val="0"/>
            <c:spPr>
              <a:solidFill>
                <a:srgbClr val="008B39">
                  <a:alpha val="60000"/>
                </a:srgbClr>
              </a:solidFill>
              <a:ln>
                <a:noFill/>
              </a:ln>
              <a:effectLst/>
            </c:spPr>
            <c:extLst>
              <c:ext xmlns:c16="http://schemas.microsoft.com/office/drawing/2014/chart" uri="{C3380CC4-5D6E-409C-BE32-E72D297353CC}">
                <c16:uniqueId val="{00000099-3E08-425B-9318-AB473AB6205C}"/>
              </c:ext>
            </c:extLst>
          </c:dPt>
          <c:dPt>
            <c:idx val="14"/>
            <c:invertIfNegative val="0"/>
            <c:bubble3D val="0"/>
            <c:spPr>
              <a:solidFill>
                <a:srgbClr val="008B39">
                  <a:alpha val="60000"/>
                </a:srgbClr>
              </a:solidFill>
              <a:ln>
                <a:noFill/>
              </a:ln>
              <a:effectLst/>
            </c:spPr>
            <c:extLst>
              <c:ext xmlns:c16="http://schemas.microsoft.com/office/drawing/2014/chart" uri="{C3380CC4-5D6E-409C-BE32-E72D297353CC}">
                <c16:uniqueId val="{0000009B-3E08-425B-9318-AB473AB6205C}"/>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'A05'!$A$118:$C$217</c15:sqref>
                  </c15:fullRef>
                </c:ext>
              </c:extLst>
              <c:f>('A05'!$A$146:$C$148,'A05'!$A$183:$C$185,'A05'!$A$209:$C$217)</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'A05'!$D$118:$D$217</c15:sqref>
                  </c15:fullRef>
                </c:ext>
              </c:extLst>
              <c:f>('A05'!$D$146:$D$148,'A05'!$D$183:$D$185,'A05'!$D$209:$D$217)</c:f>
              <c:numCache>
                <c:formatCode>0;;;</c:formatCode>
                <c:ptCount val="15"/>
                <c:pt idx="0">
                  <c:v>80</c:v>
                </c:pt>
                <c:pt idx="1">
                  <c:v>58.823529411764703</c:v>
                </c:pt>
                <c:pt idx="3">
                  <c:v>68</c:v>
                </c:pt>
                <c:pt idx="4">
                  <c:v>64</c:v>
                </c:pt>
                <c:pt idx="6">
                  <c:v>63.636363636363633</c:v>
                </c:pt>
                <c:pt idx="7">
                  <c:v>66.666666666666671</c:v>
                </c:pt>
                <c:pt idx="9">
                  <c:v>58.064516129032256</c:v>
                </c:pt>
                <c:pt idx="10">
                  <c:v>78.571428571428569</c:v>
                </c:pt>
                <c:pt idx="11">
                  <c:v>68.627450980392155</c:v>
                </c:pt>
                <c:pt idx="12">
                  <c:v>56.140350877192979</c:v>
                </c:pt>
                <c:pt idx="13">
                  <c:v>64.670658682634738</c:v>
                </c:pt>
                <c:pt idx="14">
                  <c:v>64.835164835164832</c:v>
                </c:pt>
              </c:numCache>
            </c:numRef>
          </c:val>
          <c:extLst>
            <c:ext xmlns:c15="http://schemas.microsoft.com/office/drawing/2012/chart" uri="{02D57815-91ED-43cb-92C2-25804820EDAC}">
              <c15:categoryFilterExceptions>
                <c15:categoryFilterException>
                  <c15:sqref>'A05'!$D$119</c15:sqref>
                  <c15:spPr xmlns:c15="http://schemas.microsoft.com/office/drawing/2012/chart">
                    <a:solidFill>
                      <a:srgbClr val="008B39">
                        <a:alpha val="60000"/>
                      </a:srgbClr>
                    </a:solidFill>
                    <a:ln>
                      <a:noFill/>
                    </a:ln>
                    <a:effectLst/>
                  </c15:spPr>
                  <c15:invertIfNegative val="0"/>
                  <c15:bubble3D val="0"/>
                </c15:categoryFilterException>
                <c15:categoryFilterException>
                  <c15:sqref>'A05'!$D$121</c15:sqref>
                  <c15:spPr xmlns:c15="http://schemas.microsoft.com/office/drawing/2012/chart">
                    <a:solidFill>
                      <a:srgbClr val="008B39">
                        <a:alpha val="60000"/>
                      </a:srgbClr>
                    </a:solidFill>
                    <a:ln>
                      <a:noFill/>
                    </a:ln>
                    <a:effectLst/>
                  </c15:spPr>
                  <c15:invertIfNegative val="0"/>
                  <c15:bubble3D val="0"/>
                </c15:categoryFilterException>
                <c15:categoryFilterException>
                  <c15:sqref>'A05'!$D$123</c15:sqref>
                  <c15:spPr xmlns:c15="http://schemas.microsoft.com/office/drawing/2012/chart">
                    <a:solidFill>
                      <a:srgbClr val="008B39">
                        <a:alpha val="60000"/>
                      </a:srgbClr>
                    </a:solidFill>
                    <a:ln>
                      <a:noFill/>
                    </a:ln>
                    <a:effectLst/>
                  </c15:spPr>
                  <c15:invertIfNegative val="0"/>
                  <c15:bubble3D val="0"/>
                </c15:categoryFilterException>
                <c15:categoryFilterException>
                  <c15:sqref>'A05'!$D$125</c15:sqref>
                  <c15:spPr xmlns:c15="http://schemas.microsoft.com/office/drawing/2012/chart">
                    <a:solidFill>
                      <a:srgbClr val="008B39">
                        <a:alpha val="60000"/>
                      </a:srgbClr>
                    </a:solidFill>
                    <a:ln>
                      <a:noFill/>
                    </a:ln>
                    <a:effectLst/>
                  </c15:spPr>
                  <c15:invertIfNegative val="0"/>
                  <c15:bubble3D val="0"/>
                </c15:categoryFilterException>
                <c15:categoryFilterException>
                  <c15:sqref>'A05'!$D$127</c15:sqref>
                  <c15:spPr xmlns:c15="http://schemas.microsoft.com/office/drawing/2012/chart">
                    <a:solidFill>
                      <a:srgbClr val="008B39">
                        <a:alpha val="60000"/>
                      </a:srgbClr>
                    </a:solidFill>
                    <a:ln>
                      <a:noFill/>
                    </a:ln>
                    <a:effectLst/>
                  </c15:spPr>
                  <c15:invertIfNegative val="0"/>
                  <c15:bubble3D val="0"/>
                </c15:categoryFilterException>
                <c15:categoryFilterException>
                  <c15:sqref>'A05'!$D$129</c15:sqref>
                  <c15:spPr xmlns:c15="http://schemas.microsoft.com/office/drawing/2012/chart">
                    <a:solidFill>
                      <a:srgbClr val="008B39">
                        <a:alpha val="60000"/>
                      </a:srgbClr>
                    </a:solidFill>
                    <a:ln>
                      <a:noFill/>
                    </a:ln>
                    <a:effectLst/>
                  </c15:spPr>
                  <c15:invertIfNegative val="0"/>
                  <c15:bubble3D val="0"/>
                </c15:categoryFilterException>
                <c15:categoryFilterException>
                  <c15:sqref>'A05'!$D$131</c15:sqref>
                  <c15:spPr xmlns:c15="http://schemas.microsoft.com/office/drawing/2012/chart">
                    <a:solidFill>
                      <a:srgbClr val="008B39">
                        <a:alpha val="60000"/>
                      </a:srgbClr>
                    </a:solidFill>
                    <a:ln>
                      <a:noFill/>
                    </a:ln>
                    <a:effectLst/>
                  </c15:spPr>
                  <c15:invertIfNegative val="0"/>
                  <c15:bubble3D val="0"/>
                </c15:categoryFilterException>
                <c15:categoryFilterException>
                  <c15:sqref>'A05'!$D$133</c15:sqref>
                  <c15:spPr xmlns:c15="http://schemas.microsoft.com/office/drawing/2012/chart">
                    <a:solidFill>
                      <a:srgbClr val="008B39">
                        <a:alpha val="60000"/>
                      </a:srgbClr>
                    </a:solidFill>
                    <a:ln>
                      <a:noFill/>
                    </a:ln>
                    <a:effectLst/>
                  </c15:spPr>
                  <c15:invertIfNegative val="0"/>
                  <c15:bubble3D val="0"/>
                </c15:categoryFilterException>
                <c15:categoryFilterException>
                  <c15:sqref>'A05'!$D$134</c15:sqref>
                  <c15:spPr xmlns:c15="http://schemas.microsoft.com/office/drawing/2012/chart">
                    <a:solidFill>
                      <a:srgbClr val="008B39"/>
                    </a:solidFill>
                    <a:ln>
                      <a:noFill/>
                    </a:ln>
                    <a:effectLst/>
                  </c15:spPr>
                  <c15:invertIfNegative val="0"/>
                  <c15:bubble3D val="0"/>
                </c15:categoryFilterException>
                <c15:categoryFilterException>
                  <c15:sqref>'A05'!$D$135</c15:sqref>
                  <c15:spPr xmlns:c15="http://schemas.microsoft.com/office/drawing/2012/chart">
                    <a:solidFill>
                      <a:srgbClr val="008B39">
                        <a:alpha val="60000"/>
                      </a:srgbClr>
                    </a:solidFill>
                    <a:ln>
                      <a:noFill/>
                    </a:ln>
                    <a:effectLst/>
                  </c15:spPr>
                  <c15:invertIfNegative val="0"/>
                  <c15:bubble3D val="0"/>
                </c15:categoryFilterException>
                <c15:categoryFilterException>
                  <c15:sqref>'A05'!$D$136</c15:sqref>
                  <c15:spPr xmlns:c15="http://schemas.microsoft.com/office/drawing/2012/chart">
                    <a:solidFill>
                      <a:srgbClr val="008B39"/>
                    </a:solidFill>
                    <a:ln>
                      <a:noFill/>
                    </a:ln>
                    <a:effectLst/>
                  </c15:spPr>
                  <c15:invertIfNegative val="0"/>
                  <c15:bubble3D val="0"/>
                </c15:categoryFilterException>
                <c15:categoryFilterException>
                  <c15:sqref>'A05'!$D$137</c15:sqref>
                  <c15:spPr xmlns:c15="http://schemas.microsoft.com/office/drawing/2012/chart">
                    <a:solidFill>
                      <a:srgbClr val="008B39">
                        <a:alpha val="60000"/>
                      </a:srgbClr>
                    </a:solidFill>
                    <a:ln>
                      <a:noFill/>
                    </a:ln>
                    <a:effectLst/>
                  </c15:spPr>
                  <c15:invertIfNegative val="0"/>
                  <c15:bubble3D val="0"/>
                </c15:categoryFilterException>
                <c15:categoryFilterException>
                  <c15:sqref>'A05'!$D$138</c15:sqref>
                  <c15:spPr xmlns:c15="http://schemas.microsoft.com/office/drawing/2012/chart">
                    <a:solidFill>
                      <a:srgbClr val="008B39"/>
                    </a:solidFill>
                    <a:ln>
                      <a:noFill/>
                    </a:ln>
                    <a:effectLst/>
                  </c15:spPr>
                  <c15:invertIfNegative val="0"/>
                  <c15:bubble3D val="0"/>
                </c15:categoryFilterException>
                <c15:categoryFilterException>
                  <c15:sqref>'A05'!$D$139</c15:sqref>
                  <c15:spPr xmlns:c15="http://schemas.microsoft.com/office/drawing/2012/chart">
                    <a:solidFill>
                      <a:srgbClr val="008B39">
                        <a:alpha val="60000"/>
                      </a:srgbClr>
                    </a:solidFill>
                    <a:ln>
                      <a:noFill/>
                    </a:ln>
                    <a:effectLst/>
                  </c15:spPr>
                  <c15:invertIfNegative val="0"/>
                  <c15:bubble3D val="0"/>
                </c15:categoryFilterException>
                <c15:categoryFilterException>
                  <c15:sqref>'A05'!$D$140</c15:sqref>
                  <c15:spPr xmlns:c15="http://schemas.microsoft.com/office/drawing/2012/chart">
                    <a:solidFill>
                      <a:srgbClr val="008B39"/>
                    </a:solidFill>
                    <a:ln>
                      <a:noFill/>
                    </a:ln>
                    <a:effectLst/>
                  </c15:spPr>
                  <c15:invertIfNegative val="0"/>
                  <c15:bubble3D val="0"/>
                </c15:categoryFilterException>
                <c15:categoryFilterException>
                  <c15:sqref>'A05'!$D$141</c15:sqref>
                  <c15:spPr xmlns:c15="http://schemas.microsoft.com/office/drawing/2012/chart">
                    <a:solidFill>
                      <a:srgbClr val="008B39">
                        <a:alpha val="60000"/>
                      </a:srgbClr>
                    </a:solidFill>
                    <a:ln>
                      <a:noFill/>
                    </a:ln>
                    <a:effectLst/>
                  </c15:spPr>
                  <c15:invertIfNegative val="0"/>
                  <c15:bubble3D val="0"/>
                </c15:categoryFilterException>
                <c15:categoryFilterException>
                  <c15:sqref>'A05'!$D$142</c15:sqref>
                  <c15:spPr xmlns:c15="http://schemas.microsoft.com/office/drawing/2012/chart">
                    <a:solidFill>
                      <a:srgbClr val="008B39"/>
                    </a:solidFill>
                    <a:ln>
                      <a:noFill/>
                    </a:ln>
                    <a:effectLst/>
                  </c15:spPr>
                  <c15:invertIfNegative val="0"/>
                  <c15:bubble3D val="0"/>
                </c15:categoryFilterException>
                <c15:categoryFilterException>
                  <c15:sqref>'A05'!$D$143</c15:sqref>
                  <c15:spPr xmlns:c15="http://schemas.microsoft.com/office/drawing/2012/chart">
                    <a:solidFill>
                      <a:srgbClr val="008B39">
                        <a:alpha val="60000"/>
                      </a:srgbClr>
                    </a:solidFill>
                    <a:ln>
                      <a:noFill/>
                    </a:ln>
                    <a:effectLst/>
                  </c15:spPr>
                  <c15:invertIfNegative val="0"/>
                  <c15:bubble3D val="0"/>
                </c15:categoryFilterException>
                <c15:categoryFilterException>
                  <c15:sqref>'A05'!$D$144</c15:sqref>
                  <c15:spPr xmlns:c15="http://schemas.microsoft.com/office/drawing/2012/chart">
                    <a:solidFill>
                      <a:srgbClr val="008B39"/>
                    </a:solidFill>
                    <a:ln>
                      <a:noFill/>
                    </a:ln>
                    <a:effectLst/>
                  </c15:spPr>
                  <c15:invertIfNegative val="0"/>
                  <c15:bubble3D val="0"/>
                </c15:categoryFilterException>
                <c15:categoryFilterException>
                  <c15:sqref>'A05'!$D$145</c15:sqref>
                  <c15:spPr xmlns:c15="http://schemas.microsoft.com/office/drawing/2012/chart">
                    <a:solidFill>
                      <a:srgbClr val="008B39">
                        <a:alpha val="60000"/>
                      </a:srgbClr>
                    </a:solidFill>
                    <a:ln>
                      <a:noFill/>
                    </a:ln>
                    <a:effectLst/>
                  </c15:spPr>
                  <c15:invertIfNegative val="0"/>
                  <c15:bubble3D val="0"/>
                </c15:categoryFilterException>
                <c15:categoryFilterException>
                  <c15:sqref>'A05'!$D$150</c15:sqref>
                  <c15:spPr xmlns:c15="http://schemas.microsoft.com/office/drawing/2012/chart">
                    <a:solidFill>
                      <a:srgbClr val="008B39">
                        <a:alpha val="60000"/>
                      </a:srgbClr>
                    </a:solidFill>
                    <a:ln>
                      <a:noFill/>
                    </a:ln>
                    <a:effectLst/>
                  </c15:spPr>
                  <c15:invertIfNegative val="0"/>
                  <c15:bubble3D val="0"/>
                </c15:categoryFilterException>
                <c15:categoryFilterException>
                  <c15:sqref>'A05'!$D$151</c15:sqref>
                  <c15:spPr xmlns:c15="http://schemas.microsoft.com/office/drawing/2012/chart">
                    <a:solidFill>
                      <a:srgbClr val="008B39"/>
                    </a:solidFill>
                    <a:ln>
                      <a:noFill/>
                    </a:ln>
                    <a:effectLst/>
                  </c15:spPr>
                  <c15:invertIfNegative val="0"/>
                  <c15:bubble3D val="0"/>
                </c15:categoryFilterException>
                <c15:categoryFilterException>
                  <c15:sqref>'A05'!$D$152</c15:sqref>
                  <c15:spPr xmlns:c15="http://schemas.microsoft.com/office/drawing/2012/chart">
                    <a:solidFill>
                      <a:srgbClr val="008B39">
                        <a:alpha val="60000"/>
                      </a:srgbClr>
                    </a:solidFill>
                    <a:ln>
                      <a:noFill/>
                    </a:ln>
                    <a:effectLst/>
                  </c15:spPr>
                  <c15:invertIfNegative val="0"/>
                  <c15:bubble3D val="0"/>
                </c15:categoryFilterException>
                <c15:categoryFilterException>
                  <c15:sqref>'A05'!$D$153</c15:sqref>
                  <c15:spPr xmlns:c15="http://schemas.microsoft.com/office/drawing/2012/chart">
                    <a:solidFill>
                      <a:srgbClr val="008B39"/>
                    </a:solidFill>
                    <a:ln>
                      <a:noFill/>
                    </a:ln>
                    <a:effectLst/>
                  </c15:spPr>
                  <c15:invertIfNegative val="0"/>
                  <c15:bubble3D val="0"/>
                </c15:categoryFilterException>
                <c15:categoryFilterException>
                  <c15:sqref>'A05'!$D$154</c15:sqref>
                  <c15:spPr xmlns:c15="http://schemas.microsoft.com/office/drawing/2012/chart">
                    <a:solidFill>
                      <a:srgbClr val="008B39">
                        <a:alpha val="60000"/>
                      </a:srgbClr>
                    </a:solidFill>
                    <a:ln>
                      <a:noFill/>
                    </a:ln>
                    <a:effectLst/>
                  </c15:spPr>
                  <c15:invertIfNegative val="0"/>
                  <c15:bubble3D val="0"/>
                </c15:categoryFilterException>
                <c15:categoryFilterException>
                  <c15:sqref>'A05'!$D$155</c15:sqref>
                  <c15:spPr xmlns:c15="http://schemas.microsoft.com/office/drawing/2012/chart">
                    <a:solidFill>
                      <a:srgbClr val="008B39"/>
                    </a:solidFill>
                    <a:ln>
                      <a:noFill/>
                    </a:ln>
                    <a:effectLst/>
                  </c15:spPr>
                  <c15:invertIfNegative val="0"/>
                  <c15:bubble3D val="0"/>
                </c15:categoryFilterException>
                <c15:categoryFilterException>
                  <c15:sqref>'A05'!$D$156</c15:sqref>
                  <c15:spPr xmlns:c15="http://schemas.microsoft.com/office/drawing/2012/chart">
                    <a:solidFill>
                      <a:srgbClr val="008B39">
                        <a:alpha val="60000"/>
                      </a:srgbClr>
                    </a:solidFill>
                    <a:ln>
                      <a:noFill/>
                    </a:ln>
                    <a:effectLst/>
                  </c15:spPr>
                  <c15:invertIfNegative val="0"/>
                  <c15:bubble3D val="0"/>
                </c15:categoryFilterException>
                <c15:categoryFilterException>
                  <c15:sqref>'A05'!$D$157</c15:sqref>
                  <c15:spPr xmlns:c15="http://schemas.microsoft.com/office/drawing/2012/chart">
                    <a:solidFill>
                      <a:srgbClr val="008B39"/>
                    </a:solidFill>
                    <a:ln>
                      <a:noFill/>
                    </a:ln>
                    <a:effectLst/>
                  </c15:spPr>
                  <c15:invertIfNegative val="0"/>
                  <c15:bubble3D val="0"/>
                </c15:categoryFilterException>
                <c15:categoryFilterException>
                  <c15:sqref>'A05'!$D$158</c15:sqref>
                  <c15:spPr xmlns:c15="http://schemas.microsoft.com/office/drawing/2012/chart">
                    <a:solidFill>
                      <a:srgbClr val="008B39">
                        <a:alpha val="60000"/>
                      </a:srgbClr>
                    </a:solidFill>
                    <a:ln>
                      <a:noFill/>
                    </a:ln>
                    <a:effectLst/>
                  </c15:spPr>
                  <c15:invertIfNegative val="0"/>
                  <c15:bubble3D val="0"/>
                </c15:categoryFilterException>
                <c15:categoryFilterException>
                  <c15:sqref>'A05'!$D$159</c15:sqref>
                  <c15:spPr xmlns:c15="http://schemas.microsoft.com/office/drawing/2012/chart">
                    <a:solidFill>
                      <a:srgbClr val="008B39"/>
                    </a:solidFill>
                    <a:ln>
                      <a:noFill/>
                    </a:ln>
                    <a:effectLst/>
                  </c15:spPr>
                  <c15:invertIfNegative val="0"/>
                  <c15:bubble3D val="0"/>
                </c15:categoryFilterException>
                <c15:categoryFilterException>
                  <c15:sqref>'A05'!$D$160</c15:sqref>
                  <c15:spPr xmlns:c15="http://schemas.microsoft.com/office/drawing/2012/chart">
                    <a:solidFill>
                      <a:srgbClr val="008B39">
                        <a:alpha val="60000"/>
                      </a:srgbClr>
                    </a:solidFill>
                    <a:ln>
                      <a:noFill/>
                    </a:ln>
                    <a:effectLst/>
                  </c15:spPr>
                  <c15:invertIfNegative val="0"/>
                  <c15:bubble3D val="0"/>
                </c15:categoryFilterException>
                <c15:categoryFilterException>
                  <c15:sqref>'A05'!$D$161</c15:sqref>
                  <c15:spPr xmlns:c15="http://schemas.microsoft.com/office/drawing/2012/chart">
                    <a:solidFill>
                      <a:srgbClr val="008B39"/>
                    </a:solidFill>
                    <a:ln>
                      <a:noFill/>
                    </a:ln>
                    <a:effectLst/>
                  </c15:spPr>
                  <c15:invertIfNegative val="0"/>
                  <c15:bubble3D val="0"/>
                </c15:categoryFilterException>
                <c15:categoryFilterException>
                  <c15:sqref>'A05'!$D$162</c15:sqref>
                  <c15:spPr xmlns:c15="http://schemas.microsoft.com/office/drawing/2012/chart">
                    <a:solidFill>
                      <a:srgbClr val="008B39">
                        <a:alpha val="60000"/>
                      </a:srgbClr>
                    </a:solidFill>
                    <a:ln>
                      <a:noFill/>
                    </a:ln>
                    <a:effectLst/>
                  </c15:spPr>
                  <c15:invertIfNegative val="0"/>
                  <c15:bubble3D val="0"/>
                </c15:categoryFilterException>
                <c15:categoryFilterException>
                  <c15:sqref>'A05'!$D$163</c15:sqref>
                  <c15:spPr xmlns:c15="http://schemas.microsoft.com/office/drawing/2012/chart">
                    <a:solidFill>
                      <a:srgbClr val="008B39"/>
                    </a:solidFill>
                    <a:ln>
                      <a:noFill/>
                    </a:ln>
                    <a:effectLst/>
                  </c15:spPr>
                  <c15:invertIfNegative val="0"/>
                  <c15:bubble3D val="0"/>
                </c15:categoryFilterException>
                <c15:categoryFilterException>
                  <c15:sqref>'A05'!$D$164</c15:sqref>
                  <c15:spPr xmlns:c15="http://schemas.microsoft.com/office/drawing/2012/chart">
                    <a:solidFill>
                      <a:srgbClr val="008B39">
                        <a:alpha val="60000"/>
                      </a:srgbClr>
                    </a:solidFill>
                    <a:ln>
                      <a:noFill/>
                    </a:ln>
                    <a:effectLst/>
                  </c15:spPr>
                  <c15:invertIfNegative val="0"/>
                  <c15:bubble3D val="0"/>
                </c15:categoryFilterException>
                <c15:categoryFilterException>
                  <c15:sqref>'A05'!$D$165</c15:sqref>
                  <c15:spPr xmlns:c15="http://schemas.microsoft.com/office/drawing/2012/chart">
                    <a:solidFill>
                      <a:srgbClr val="008B39"/>
                    </a:solidFill>
                    <a:ln>
                      <a:noFill/>
                    </a:ln>
                    <a:effectLst/>
                  </c15:spPr>
                  <c15:invertIfNegative val="0"/>
                  <c15:bubble3D val="0"/>
                </c15:categoryFilterException>
                <c15:categoryFilterException>
                  <c15:sqref>'A05'!$D$166</c15:sqref>
                  <c15:spPr xmlns:c15="http://schemas.microsoft.com/office/drawing/2012/chart">
                    <a:solidFill>
                      <a:srgbClr val="008B39">
                        <a:alpha val="60000"/>
                      </a:srgbClr>
                    </a:solidFill>
                    <a:ln>
                      <a:noFill/>
                    </a:ln>
                    <a:effectLst/>
                  </c15:spPr>
                  <c15:invertIfNegative val="0"/>
                  <c15:bubble3D val="0"/>
                </c15:categoryFilterException>
                <c15:categoryFilterException>
                  <c15:sqref>'A05'!$D$167</c15:sqref>
                  <c15:spPr xmlns:c15="http://schemas.microsoft.com/office/drawing/2012/chart">
                    <a:solidFill>
                      <a:srgbClr val="008B39"/>
                    </a:solidFill>
                    <a:ln>
                      <a:noFill/>
                    </a:ln>
                    <a:effectLst/>
                  </c15:spPr>
                  <c15:invertIfNegative val="0"/>
                  <c15:bubble3D val="0"/>
                </c15:categoryFilterException>
                <c15:categoryFilterException>
                  <c15:sqref>'A05'!$D$168</c15:sqref>
                  <c15:spPr xmlns:c15="http://schemas.microsoft.com/office/drawing/2012/chart">
                    <a:solidFill>
                      <a:srgbClr val="008B39">
                        <a:alpha val="60000"/>
                      </a:srgbClr>
                    </a:solidFill>
                    <a:ln>
                      <a:noFill/>
                    </a:ln>
                    <a:effectLst/>
                  </c15:spPr>
                  <c15:invertIfNegative val="0"/>
                  <c15:bubble3D val="0"/>
                </c15:categoryFilterException>
                <c15:categoryFilterException>
                  <c15:sqref>'A05'!$D$169</c15:sqref>
                  <c15:spPr xmlns:c15="http://schemas.microsoft.com/office/drawing/2012/chart">
                    <a:solidFill>
                      <a:srgbClr val="008B39"/>
                    </a:solidFill>
                    <a:ln>
                      <a:noFill/>
                    </a:ln>
                    <a:effectLst/>
                  </c15:spPr>
                  <c15:invertIfNegative val="0"/>
                  <c15:bubble3D val="0"/>
                </c15:categoryFilterException>
                <c15:categoryFilterException>
                  <c15:sqref>'A05'!$D$170</c15:sqref>
                  <c15:spPr xmlns:c15="http://schemas.microsoft.com/office/drawing/2012/chart">
                    <a:solidFill>
                      <a:srgbClr val="008B39">
                        <a:alpha val="60000"/>
                      </a:srgbClr>
                    </a:solidFill>
                    <a:ln>
                      <a:noFill/>
                    </a:ln>
                    <a:effectLst/>
                  </c15:spPr>
                  <c15:invertIfNegative val="0"/>
                  <c15:bubble3D val="0"/>
                </c15:categoryFilterException>
                <c15:categoryFilterException>
                  <c15:sqref>'A05'!$D$171</c15:sqref>
                  <c15:spPr xmlns:c15="http://schemas.microsoft.com/office/drawing/2012/chart">
                    <a:solidFill>
                      <a:srgbClr val="008B39"/>
                    </a:solidFill>
                    <a:ln>
                      <a:noFill/>
                    </a:ln>
                    <a:effectLst/>
                  </c15:spPr>
                  <c15:invertIfNegative val="0"/>
                  <c15:bubble3D val="0"/>
                </c15:categoryFilterException>
                <c15:categoryFilterException>
                  <c15:sqref>'A05'!$D$172</c15:sqref>
                  <c15:spPr xmlns:c15="http://schemas.microsoft.com/office/drawing/2012/chart">
                    <a:solidFill>
                      <a:srgbClr val="008B39">
                        <a:alpha val="60000"/>
                      </a:srgbClr>
                    </a:solidFill>
                    <a:ln>
                      <a:noFill/>
                    </a:ln>
                    <a:effectLst/>
                  </c15:spPr>
                  <c15:invertIfNegative val="0"/>
                  <c15:bubble3D val="0"/>
                </c15:categoryFilterException>
                <c15:categoryFilterException>
                  <c15:sqref>'A05'!$D$173</c15:sqref>
                  <c15:spPr xmlns:c15="http://schemas.microsoft.com/office/drawing/2012/chart">
                    <a:solidFill>
                      <a:srgbClr val="008B39"/>
                    </a:solidFill>
                    <a:ln>
                      <a:noFill/>
                    </a:ln>
                    <a:effectLst/>
                  </c15:spPr>
                  <c15:invertIfNegative val="0"/>
                  <c15:bubble3D val="0"/>
                </c15:categoryFilterException>
                <c15:categoryFilterException>
                  <c15:sqref>'A05'!$D$174</c15:sqref>
                  <c15:spPr xmlns:c15="http://schemas.microsoft.com/office/drawing/2012/chart">
                    <a:solidFill>
                      <a:srgbClr val="008B39">
                        <a:alpha val="60000"/>
                      </a:srgbClr>
                    </a:solidFill>
                    <a:ln>
                      <a:noFill/>
                    </a:ln>
                    <a:effectLst/>
                  </c15:spPr>
                  <c15:invertIfNegative val="0"/>
                  <c15:bubble3D val="0"/>
                </c15:categoryFilterException>
                <c15:categoryFilterException>
                  <c15:sqref>'A05'!$D$175</c15:sqref>
                  <c15:spPr xmlns:c15="http://schemas.microsoft.com/office/drawing/2012/chart">
                    <a:solidFill>
                      <a:srgbClr val="008B39"/>
                    </a:solidFill>
                    <a:ln>
                      <a:noFill/>
                    </a:ln>
                    <a:effectLst/>
                  </c15:spPr>
                  <c15:invertIfNegative val="0"/>
                  <c15:bubble3D val="0"/>
                </c15:categoryFilterException>
                <c15:categoryFilterException>
                  <c15:sqref>'A05'!$D$176</c15:sqref>
                  <c15:spPr xmlns:c15="http://schemas.microsoft.com/office/drawing/2012/chart">
                    <a:solidFill>
                      <a:srgbClr val="008B39">
                        <a:alpha val="60000"/>
                      </a:srgbClr>
                    </a:solidFill>
                    <a:ln>
                      <a:noFill/>
                    </a:ln>
                    <a:effectLst/>
                  </c15:spPr>
                  <c15:invertIfNegative val="0"/>
                  <c15:bubble3D val="0"/>
                </c15:categoryFilterException>
                <c15:categoryFilterException>
                  <c15:sqref>'A05'!$D$177</c15:sqref>
                  <c15:spPr xmlns:c15="http://schemas.microsoft.com/office/drawing/2012/chart">
                    <a:solidFill>
                      <a:srgbClr val="008B39"/>
                    </a:solidFill>
                    <a:ln>
                      <a:noFill/>
                    </a:ln>
                    <a:effectLst/>
                  </c15:spPr>
                  <c15:invertIfNegative val="0"/>
                  <c15:bubble3D val="0"/>
                </c15:categoryFilterException>
                <c15:categoryFilterException>
                  <c15:sqref>'A05'!$D$178</c15:sqref>
                  <c15:spPr xmlns:c15="http://schemas.microsoft.com/office/drawing/2012/chart">
                    <a:solidFill>
                      <a:srgbClr val="008B39">
                        <a:alpha val="60000"/>
                      </a:srgbClr>
                    </a:solidFill>
                    <a:ln>
                      <a:noFill/>
                    </a:ln>
                    <a:effectLst/>
                  </c15:spPr>
                  <c15:invertIfNegative val="0"/>
                  <c15:bubble3D val="0"/>
                </c15:categoryFilterException>
                <c15:categoryFilterException>
                  <c15:sqref>'A05'!$D$179</c15:sqref>
                  <c15:spPr xmlns:c15="http://schemas.microsoft.com/office/drawing/2012/chart">
                    <a:solidFill>
                      <a:srgbClr val="008B39"/>
                    </a:solidFill>
                    <a:ln>
                      <a:noFill/>
                    </a:ln>
                    <a:effectLst/>
                  </c15:spPr>
                  <c15:invertIfNegative val="0"/>
                  <c15:bubble3D val="0"/>
                </c15:categoryFilterException>
                <c15:categoryFilterException>
                  <c15:sqref>'A05'!$D$180</c15:sqref>
                  <c15:spPr xmlns:c15="http://schemas.microsoft.com/office/drawing/2012/chart">
                    <a:solidFill>
                      <a:srgbClr val="008B39">
                        <a:alpha val="60000"/>
                      </a:srgbClr>
                    </a:solidFill>
                    <a:ln>
                      <a:noFill/>
                    </a:ln>
                    <a:effectLst/>
                  </c15:spPr>
                  <c15:invertIfNegative val="0"/>
                  <c15:bubble3D val="0"/>
                </c15:categoryFilterException>
                <c15:categoryFilterException>
                  <c15:sqref>'A05'!$D$181</c15:sqref>
                  <c15:spPr xmlns:c15="http://schemas.microsoft.com/office/drawing/2012/chart">
                    <a:solidFill>
                      <a:srgbClr val="008B39"/>
                    </a:solidFill>
                    <a:ln>
                      <a:noFill/>
                    </a:ln>
                    <a:effectLst/>
                  </c15:spPr>
                  <c15:invertIfNegative val="0"/>
                  <c15:bubble3D val="0"/>
                </c15:categoryFilterException>
                <c15:categoryFilterException>
                  <c15:sqref>'A05'!$D$182</c15:sqref>
                  <c15:spPr xmlns:c15="http://schemas.microsoft.com/office/drawing/2012/chart">
                    <a:solidFill>
                      <a:srgbClr val="008B39">
                        <a:alpha val="60000"/>
                      </a:srgbClr>
                    </a:solidFill>
                    <a:ln>
                      <a:noFill/>
                    </a:ln>
                    <a:effectLst/>
                  </c15:spPr>
                  <c15:invertIfNegative val="0"/>
                  <c15:bubble3D val="0"/>
                </c15:categoryFilterException>
                <c15:categoryFilterException>
                  <c15:sqref>'A05'!$D$187</c15:sqref>
                  <c15:spPr xmlns:c15="http://schemas.microsoft.com/office/drawing/2012/chart">
                    <a:solidFill>
                      <a:srgbClr val="008B39">
                        <a:alpha val="60000"/>
                      </a:srgbClr>
                    </a:solidFill>
                    <a:ln>
                      <a:noFill/>
                    </a:ln>
                    <a:effectLst/>
                  </c15:spPr>
                  <c15:invertIfNegative val="0"/>
                  <c15:bubble3D val="0"/>
                </c15:categoryFilterException>
                <c15:categoryFilterException>
                  <c15:sqref>'A05'!$D$188</c15:sqref>
                  <c15:spPr xmlns:c15="http://schemas.microsoft.com/office/drawing/2012/chart">
                    <a:solidFill>
                      <a:srgbClr val="008B39"/>
                    </a:solidFill>
                    <a:ln>
                      <a:noFill/>
                    </a:ln>
                    <a:effectLst/>
                  </c15:spPr>
                  <c15:invertIfNegative val="0"/>
                  <c15:bubble3D val="0"/>
                </c15:categoryFilterException>
                <c15:categoryFilterException>
                  <c15:sqref>'A05'!$D$189</c15:sqref>
                  <c15:spPr xmlns:c15="http://schemas.microsoft.com/office/drawing/2012/chart">
                    <a:solidFill>
                      <a:srgbClr val="008B39">
                        <a:alpha val="60000"/>
                      </a:srgbClr>
                    </a:solidFill>
                    <a:ln>
                      <a:noFill/>
                    </a:ln>
                    <a:effectLst/>
                  </c15:spPr>
                  <c15:invertIfNegative val="0"/>
                  <c15:bubble3D val="0"/>
                </c15:categoryFilterException>
                <c15:categoryFilterException>
                  <c15:sqref>'A05'!$D$190</c15:sqref>
                  <c15:spPr xmlns:c15="http://schemas.microsoft.com/office/drawing/2012/chart">
                    <a:solidFill>
                      <a:srgbClr val="008B39"/>
                    </a:solidFill>
                    <a:ln>
                      <a:noFill/>
                    </a:ln>
                    <a:effectLst/>
                  </c15:spPr>
                  <c15:invertIfNegative val="0"/>
                  <c15:bubble3D val="0"/>
                </c15:categoryFilterException>
                <c15:categoryFilterException>
                  <c15:sqref>'A05'!$D$191</c15:sqref>
                  <c15:spPr xmlns:c15="http://schemas.microsoft.com/office/drawing/2012/chart">
                    <a:solidFill>
                      <a:srgbClr val="008B39">
                        <a:alpha val="60000"/>
                      </a:srgbClr>
                    </a:solidFill>
                    <a:ln>
                      <a:noFill/>
                    </a:ln>
                    <a:effectLst/>
                  </c15:spPr>
                  <c15:invertIfNegative val="0"/>
                  <c15:bubble3D val="0"/>
                </c15:categoryFilterException>
                <c15:categoryFilterException>
                  <c15:sqref>'A05'!$D$192</c15:sqref>
                  <c15:spPr xmlns:c15="http://schemas.microsoft.com/office/drawing/2012/chart">
                    <a:solidFill>
                      <a:srgbClr val="008B39"/>
                    </a:solidFill>
                    <a:ln>
                      <a:noFill/>
                    </a:ln>
                    <a:effectLst/>
                  </c15:spPr>
                  <c15:invertIfNegative val="0"/>
                  <c15:bubble3D val="0"/>
                </c15:categoryFilterException>
                <c15:categoryFilterException>
                  <c15:sqref>'A05'!$D$193</c15:sqref>
                  <c15:spPr xmlns:c15="http://schemas.microsoft.com/office/drawing/2012/chart">
                    <a:solidFill>
                      <a:srgbClr val="008B39">
                        <a:alpha val="60000"/>
                      </a:srgbClr>
                    </a:solidFill>
                    <a:ln>
                      <a:noFill/>
                    </a:ln>
                    <a:effectLst/>
                  </c15:spPr>
                  <c15:invertIfNegative val="0"/>
                  <c15:bubble3D val="0"/>
                </c15:categoryFilterException>
                <c15:categoryFilterException>
                  <c15:sqref>'A05'!$D$194</c15:sqref>
                  <c15:spPr xmlns:c15="http://schemas.microsoft.com/office/drawing/2012/chart">
                    <a:solidFill>
                      <a:srgbClr val="008B39"/>
                    </a:solidFill>
                    <a:ln>
                      <a:noFill/>
                    </a:ln>
                    <a:effectLst/>
                  </c15:spPr>
                  <c15:invertIfNegative val="0"/>
                  <c15:bubble3D val="0"/>
                </c15:categoryFilterException>
                <c15:categoryFilterException>
                  <c15:sqref>'A05'!$D$195</c15:sqref>
                  <c15:spPr xmlns:c15="http://schemas.microsoft.com/office/drawing/2012/chart">
                    <a:solidFill>
                      <a:srgbClr val="008B39">
                        <a:alpha val="60000"/>
                      </a:srgbClr>
                    </a:solidFill>
                    <a:ln>
                      <a:noFill/>
                    </a:ln>
                    <a:effectLst/>
                  </c15:spPr>
                  <c15:invertIfNegative val="0"/>
                  <c15:bubble3D val="0"/>
                </c15:categoryFilterException>
                <c15:categoryFilterException>
                  <c15:sqref>'A05'!$D$196</c15:sqref>
                  <c15:spPr xmlns:c15="http://schemas.microsoft.com/office/drawing/2012/chart">
                    <a:solidFill>
                      <a:srgbClr val="008B39"/>
                    </a:solidFill>
                    <a:ln>
                      <a:noFill/>
                    </a:ln>
                    <a:effectLst/>
                  </c15:spPr>
                  <c15:invertIfNegative val="0"/>
                  <c15:bubble3D val="0"/>
                </c15:categoryFilterException>
                <c15:categoryFilterException>
                  <c15:sqref>'A05'!$D$197</c15:sqref>
                  <c15:spPr xmlns:c15="http://schemas.microsoft.com/office/drawing/2012/chart">
                    <a:solidFill>
                      <a:srgbClr val="008B39">
                        <a:alpha val="60000"/>
                      </a:srgbClr>
                    </a:solidFill>
                    <a:ln>
                      <a:noFill/>
                    </a:ln>
                    <a:effectLst/>
                  </c15:spPr>
                  <c15:invertIfNegative val="0"/>
                  <c15:bubble3D val="0"/>
                </c15:categoryFilterException>
                <c15:categoryFilterException>
                  <c15:sqref>'A05'!$D$198</c15:sqref>
                  <c15:spPr xmlns:c15="http://schemas.microsoft.com/office/drawing/2012/chart">
                    <a:solidFill>
                      <a:srgbClr val="008B39"/>
                    </a:solidFill>
                    <a:ln>
                      <a:noFill/>
                    </a:ln>
                    <a:effectLst/>
                  </c15:spPr>
                  <c15:invertIfNegative val="0"/>
                  <c15:bubble3D val="0"/>
                </c15:categoryFilterException>
                <c15:categoryFilterException>
                  <c15:sqref>'A05'!$D$199</c15:sqref>
                  <c15:spPr xmlns:c15="http://schemas.microsoft.com/office/drawing/2012/chart">
                    <a:solidFill>
                      <a:srgbClr val="008B39">
                        <a:alpha val="60000"/>
                      </a:srgbClr>
                    </a:solidFill>
                    <a:ln>
                      <a:noFill/>
                    </a:ln>
                    <a:effectLst/>
                  </c15:spPr>
                  <c15:invertIfNegative val="0"/>
                  <c15:bubble3D val="0"/>
                </c15:categoryFilterException>
                <c15:categoryFilterException>
                  <c15:sqref>'A05'!$D$200</c15:sqref>
                  <c15:spPr xmlns:c15="http://schemas.microsoft.com/office/drawing/2012/chart">
                    <a:solidFill>
                      <a:srgbClr val="008B39"/>
                    </a:solidFill>
                    <a:ln>
                      <a:noFill/>
                    </a:ln>
                    <a:effectLst/>
                  </c15:spPr>
                  <c15:invertIfNegative val="0"/>
                  <c15:bubble3D val="0"/>
                </c15:categoryFilterException>
                <c15:categoryFilterException>
                  <c15:sqref>'A05'!$D$201</c15:sqref>
                  <c15:spPr xmlns:c15="http://schemas.microsoft.com/office/drawing/2012/chart">
                    <a:solidFill>
                      <a:srgbClr val="008B39">
                        <a:alpha val="60000"/>
                      </a:srgbClr>
                    </a:solidFill>
                    <a:ln>
                      <a:noFill/>
                    </a:ln>
                    <a:effectLst/>
                  </c15:spPr>
                  <c15:invertIfNegative val="0"/>
                  <c15:bubble3D val="0"/>
                </c15:categoryFilterException>
                <c15:categoryFilterException>
                  <c15:sqref>'A05'!$D$203</c15:sqref>
                  <c15:spPr xmlns:c15="http://schemas.microsoft.com/office/drawing/2012/chart">
                    <a:solidFill>
                      <a:srgbClr val="008B39">
                        <a:alpha val="60000"/>
                      </a:srgbClr>
                    </a:solidFill>
                    <a:ln>
                      <a:noFill/>
                    </a:ln>
                    <a:effectLst/>
                  </c15:spPr>
                  <c15:invertIfNegative val="0"/>
                  <c15:bubble3D val="0"/>
                </c15:categoryFilterException>
                <c15:categoryFilterException>
                  <c15:sqref>'A05'!$D$206</c15:sqref>
                  <c15:spPr xmlns:c15="http://schemas.microsoft.com/office/drawing/2012/chart">
                    <a:solidFill>
                      <a:srgbClr val="008B39">
                        <a:alpha val="60000"/>
                      </a:srgbClr>
                    </a:solidFill>
                    <a:ln>
                      <a:noFill/>
                    </a:ln>
                    <a:effectLst/>
                  </c15:spPr>
                  <c15:invertIfNegative val="0"/>
                  <c15:bubble3D val="0"/>
                </c15:categoryFilterException>
                <c15:categoryFilterException>
                  <c15:sqref>'A05'!$D$207</c15:sqref>
                  <c15:spPr xmlns:c15="http://schemas.microsoft.com/office/drawing/2012/chart">
                    <a:solidFill>
                      <a:srgbClr val="008B39"/>
                    </a:solidFill>
                    <a:ln>
                      <a:noFill/>
                    </a:ln>
                    <a:effectLst/>
                  </c15:spPr>
                  <c15:invertIfNegative val="0"/>
                  <c15:bubble3D val="0"/>
                </c15:categoryFilterException>
                <c15:categoryFilterException>
                  <c15:sqref>'A05'!$D$208</c15:sqref>
                  <c15:spPr xmlns:c15="http://schemas.microsoft.com/office/drawing/2012/chart">
                    <a:solidFill>
                      <a:srgbClr val="008B39">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9C-3E08-425B-9318-AB473AB6205C}"/>
            </c:ext>
          </c:extLst>
        </c:ser>
        <c:ser>
          <c:idx val="2"/>
          <c:order val="1"/>
          <c:tx>
            <c:strRef>
              <c:f>'A05'!$E$117</c:f>
              <c:strCache>
                <c:ptCount val="1"/>
                <c:pt idx="0">
                  <c:v>Det är okej</c:v>
                </c:pt>
              </c:strCache>
            </c:strRef>
          </c:tx>
          <c:spPr>
            <a:solidFill>
              <a:srgbClr val="E63900"/>
            </a:solidFill>
            <a:ln>
              <a:noFill/>
            </a:ln>
            <a:effectLst/>
          </c:spPr>
          <c:invertIfNegative val="0"/>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D4-3E08-425B-9318-AB473AB6205C}"/>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118-3E08-425B-9318-AB473AB6205C}"/>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140-3E08-425B-9318-AB473AB6205C}"/>
              </c:ext>
            </c:extLst>
          </c:dPt>
          <c:dPt>
            <c:idx val="10"/>
            <c:invertIfNegative val="0"/>
            <c:bubble3D val="0"/>
            <c:spPr>
              <a:solidFill>
                <a:srgbClr val="E63900">
                  <a:alpha val="60000"/>
                </a:srgbClr>
              </a:solidFill>
              <a:ln>
                <a:noFill/>
              </a:ln>
              <a:effectLst/>
            </c:spPr>
            <c:extLst>
              <c:ext xmlns:c16="http://schemas.microsoft.com/office/drawing/2014/chart" uri="{C3380CC4-5D6E-409C-BE32-E72D297353CC}">
                <c16:uniqueId val="{00000142-3E08-425B-9318-AB473AB6205C}"/>
              </c:ext>
            </c:extLst>
          </c:dPt>
          <c:dPt>
            <c:idx val="12"/>
            <c:invertIfNegative val="0"/>
            <c:bubble3D val="0"/>
            <c:spPr>
              <a:solidFill>
                <a:srgbClr val="E63900">
                  <a:alpha val="60000"/>
                </a:srgbClr>
              </a:solidFill>
              <a:ln>
                <a:noFill/>
              </a:ln>
              <a:effectLst/>
            </c:spPr>
            <c:extLst>
              <c:ext xmlns:c16="http://schemas.microsoft.com/office/drawing/2014/chart" uri="{C3380CC4-5D6E-409C-BE32-E72D297353CC}">
                <c16:uniqueId val="{00000144-3E08-425B-9318-AB473AB6205C}"/>
              </c:ext>
            </c:extLst>
          </c:dPt>
          <c:dPt>
            <c:idx val="14"/>
            <c:invertIfNegative val="0"/>
            <c:bubble3D val="0"/>
            <c:spPr>
              <a:solidFill>
                <a:srgbClr val="E63900">
                  <a:alpha val="60000"/>
                </a:srgbClr>
              </a:solidFill>
              <a:ln>
                <a:noFill/>
              </a:ln>
              <a:effectLst/>
            </c:spPr>
            <c:extLst>
              <c:ext xmlns:c16="http://schemas.microsoft.com/office/drawing/2014/chart" uri="{C3380CC4-5D6E-409C-BE32-E72D297353CC}">
                <c16:uniqueId val="{00000146-3E08-425B-9318-AB473AB6205C}"/>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'A05'!$A$118:$C$217</c15:sqref>
                  </c15:fullRef>
                </c:ext>
              </c:extLst>
              <c:f>('A05'!$A$146:$C$148,'A05'!$A$183:$C$185,'A05'!$A$209:$C$217)</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'A05'!$E$118:$E$217</c15:sqref>
                  </c15:fullRef>
                </c:ext>
              </c:extLst>
              <c:f>('A05'!$E$146:$E$148,'A05'!$E$183:$E$185,'A05'!$E$209:$E$217)</c:f>
              <c:numCache>
                <c:formatCode>0;;;</c:formatCode>
                <c:ptCount val="15"/>
                <c:pt idx="0">
                  <c:v>0</c:v>
                </c:pt>
                <c:pt idx="1">
                  <c:v>11.764705882352942</c:v>
                </c:pt>
                <c:pt idx="3">
                  <c:v>12</c:v>
                </c:pt>
                <c:pt idx="4">
                  <c:v>16</c:v>
                </c:pt>
                <c:pt idx="6">
                  <c:v>4.5454545454545459</c:v>
                </c:pt>
                <c:pt idx="7">
                  <c:v>11.904761904761905</c:v>
                </c:pt>
                <c:pt idx="9">
                  <c:v>1.6129032258064515</c:v>
                </c:pt>
                <c:pt idx="10">
                  <c:v>10.714285714285714</c:v>
                </c:pt>
                <c:pt idx="11">
                  <c:v>10.784313725490197</c:v>
                </c:pt>
                <c:pt idx="12">
                  <c:v>15.789473684210526</c:v>
                </c:pt>
                <c:pt idx="13">
                  <c:v>7.7844311377245505</c:v>
                </c:pt>
                <c:pt idx="14">
                  <c:v>13.186813186813186</c:v>
                </c:pt>
              </c:numCache>
            </c:numRef>
          </c:val>
          <c:extLst xmlns:c15="http://schemas.microsoft.com/office/drawing/2012/chart">
            <c:ext xmlns:c15="http://schemas.microsoft.com/office/drawing/2012/chart" uri="{02D57815-91ED-43cb-92C2-25804820EDAC}">
              <c15:categoryFilterExceptions>
                <c15:categoryFilterException>
                  <c15:sqref>'A05'!$E$119</c15:sqref>
                  <c15:spPr xmlns:c15="http://schemas.microsoft.com/office/drawing/2012/chart">
                    <a:solidFill>
                      <a:srgbClr val="E63900">
                        <a:alpha val="60000"/>
                      </a:srgbClr>
                    </a:solidFill>
                    <a:ln>
                      <a:noFill/>
                    </a:ln>
                    <a:effectLst/>
                  </c15:spPr>
                  <c15:invertIfNegative val="0"/>
                  <c15:bubble3D val="0"/>
                </c15:categoryFilterException>
                <c15:categoryFilterException>
                  <c15:sqref>'A05'!$E$120</c15:sqref>
                  <c15:spPr xmlns:c15="http://schemas.microsoft.com/office/drawing/2012/chart">
                    <a:solidFill>
                      <a:srgbClr val="E63900"/>
                    </a:solidFill>
                    <a:ln>
                      <a:noFill/>
                    </a:ln>
                    <a:effectLst/>
                  </c15:spPr>
                  <c15:invertIfNegative val="0"/>
                  <c15:bubble3D val="0"/>
                </c15:categoryFilterException>
                <c15:categoryFilterException>
                  <c15:sqref>'A05'!$E$121</c15:sqref>
                  <c15:spPr xmlns:c15="http://schemas.microsoft.com/office/drawing/2012/chart">
                    <a:solidFill>
                      <a:srgbClr val="E63900">
                        <a:alpha val="60000"/>
                      </a:srgbClr>
                    </a:solidFill>
                    <a:ln>
                      <a:noFill/>
                    </a:ln>
                    <a:effectLst/>
                  </c15:spPr>
                  <c15:invertIfNegative val="0"/>
                  <c15:bubble3D val="0"/>
                </c15:categoryFilterException>
                <c15:categoryFilterException>
                  <c15:sqref>'A05'!$E$122</c15:sqref>
                  <c15:spPr xmlns:c15="http://schemas.microsoft.com/office/drawing/2012/chart">
                    <a:solidFill>
                      <a:srgbClr val="E63900"/>
                    </a:solidFill>
                    <a:ln>
                      <a:noFill/>
                    </a:ln>
                    <a:effectLst/>
                  </c15:spPr>
                  <c15:invertIfNegative val="0"/>
                  <c15:bubble3D val="0"/>
                </c15:categoryFilterException>
                <c15:categoryFilterException>
                  <c15:sqref>'A05'!$E$123</c15:sqref>
                  <c15:spPr xmlns:c15="http://schemas.microsoft.com/office/drawing/2012/chart">
                    <a:solidFill>
                      <a:srgbClr val="E63900">
                        <a:alpha val="60000"/>
                      </a:srgbClr>
                    </a:solidFill>
                    <a:ln>
                      <a:noFill/>
                    </a:ln>
                    <a:effectLst/>
                  </c15:spPr>
                  <c15:invertIfNegative val="0"/>
                  <c15:bubble3D val="0"/>
                </c15:categoryFilterException>
                <c15:categoryFilterException>
                  <c15:sqref>'A05'!$E$124</c15:sqref>
                  <c15:spPr xmlns:c15="http://schemas.microsoft.com/office/drawing/2012/chart">
                    <a:solidFill>
                      <a:srgbClr val="E63900"/>
                    </a:solidFill>
                    <a:ln>
                      <a:noFill/>
                    </a:ln>
                    <a:effectLst/>
                  </c15:spPr>
                  <c15:invertIfNegative val="0"/>
                  <c15:bubble3D val="0"/>
                </c15:categoryFilterException>
                <c15:categoryFilterException>
                  <c15:sqref>'A05'!$E$125</c15:sqref>
                  <c15:spPr xmlns:c15="http://schemas.microsoft.com/office/drawing/2012/chart">
                    <a:solidFill>
                      <a:srgbClr val="E63900">
                        <a:alpha val="60000"/>
                      </a:srgbClr>
                    </a:solidFill>
                    <a:ln>
                      <a:noFill/>
                    </a:ln>
                    <a:effectLst/>
                  </c15:spPr>
                  <c15:invertIfNegative val="0"/>
                  <c15:bubble3D val="0"/>
                </c15:categoryFilterException>
                <c15:categoryFilterException>
                  <c15:sqref>'A05'!$E$126</c15:sqref>
                  <c15:spPr xmlns:c15="http://schemas.microsoft.com/office/drawing/2012/chart">
                    <a:solidFill>
                      <a:srgbClr val="E63900"/>
                    </a:solidFill>
                    <a:ln>
                      <a:noFill/>
                    </a:ln>
                    <a:effectLst/>
                  </c15:spPr>
                  <c15:invertIfNegative val="0"/>
                  <c15:bubble3D val="0"/>
                </c15:categoryFilterException>
                <c15:categoryFilterException>
                  <c15:sqref>'A05'!$E$127</c15:sqref>
                  <c15:spPr xmlns:c15="http://schemas.microsoft.com/office/drawing/2012/chart">
                    <a:solidFill>
                      <a:srgbClr val="E63900">
                        <a:alpha val="60000"/>
                      </a:srgbClr>
                    </a:solidFill>
                    <a:ln>
                      <a:noFill/>
                    </a:ln>
                    <a:effectLst/>
                  </c15:spPr>
                  <c15:invertIfNegative val="0"/>
                  <c15:bubble3D val="0"/>
                </c15:categoryFilterException>
                <c15:categoryFilterException>
                  <c15:sqref>'A05'!$E$128</c15:sqref>
                  <c15:spPr xmlns:c15="http://schemas.microsoft.com/office/drawing/2012/chart">
                    <a:solidFill>
                      <a:srgbClr val="E63900"/>
                    </a:solidFill>
                    <a:ln>
                      <a:noFill/>
                    </a:ln>
                    <a:effectLst/>
                  </c15:spPr>
                  <c15:invertIfNegative val="0"/>
                  <c15:bubble3D val="0"/>
                </c15:categoryFilterException>
                <c15:categoryFilterException>
                  <c15:sqref>'A05'!$E$129</c15:sqref>
                  <c15:spPr xmlns:c15="http://schemas.microsoft.com/office/drawing/2012/chart">
                    <a:solidFill>
                      <a:srgbClr val="E63900">
                        <a:alpha val="60000"/>
                      </a:srgbClr>
                    </a:solidFill>
                    <a:ln>
                      <a:noFill/>
                    </a:ln>
                    <a:effectLst/>
                  </c15:spPr>
                  <c15:invertIfNegative val="0"/>
                  <c15:bubble3D val="0"/>
                </c15:categoryFilterException>
                <c15:categoryFilterException>
                  <c15:sqref>'A05'!$E$130</c15:sqref>
                  <c15:spPr xmlns:c15="http://schemas.microsoft.com/office/drawing/2012/chart">
                    <a:solidFill>
                      <a:srgbClr val="E63900"/>
                    </a:solidFill>
                    <a:ln>
                      <a:noFill/>
                    </a:ln>
                    <a:effectLst/>
                  </c15:spPr>
                  <c15:invertIfNegative val="0"/>
                  <c15:bubble3D val="0"/>
                </c15:categoryFilterException>
                <c15:categoryFilterException>
                  <c15:sqref>'A05'!$E$131</c15:sqref>
                  <c15:spPr xmlns:c15="http://schemas.microsoft.com/office/drawing/2012/chart">
                    <a:solidFill>
                      <a:srgbClr val="E63900">
                        <a:alpha val="60000"/>
                      </a:srgbClr>
                    </a:solidFill>
                    <a:ln>
                      <a:noFill/>
                    </a:ln>
                    <a:effectLst/>
                  </c15:spPr>
                  <c15:invertIfNegative val="0"/>
                  <c15:bubble3D val="0"/>
                </c15:categoryFilterException>
                <c15:categoryFilterException>
                  <c15:sqref>'A05'!$E$132</c15:sqref>
                  <c15:spPr xmlns:c15="http://schemas.microsoft.com/office/drawing/2012/chart">
                    <a:solidFill>
                      <a:srgbClr val="E63900"/>
                    </a:solidFill>
                    <a:ln>
                      <a:noFill/>
                    </a:ln>
                    <a:effectLst/>
                  </c15:spPr>
                  <c15:invertIfNegative val="0"/>
                  <c15:bubble3D val="0"/>
                </c15:categoryFilterException>
                <c15:categoryFilterException>
                  <c15:sqref>'A05'!$E$133</c15:sqref>
                  <c15:spPr xmlns:c15="http://schemas.microsoft.com/office/drawing/2012/chart">
                    <a:solidFill>
                      <a:srgbClr val="E63900">
                        <a:alpha val="60000"/>
                      </a:srgbClr>
                    </a:solidFill>
                    <a:ln>
                      <a:noFill/>
                    </a:ln>
                    <a:effectLst/>
                  </c15:spPr>
                  <c15:invertIfNegative val="0"/>
                  <c15:bubble3D val="0"/>
                </c15:categoryFilterException>
                <c15:categoryFilterException>
                  <c15:sqref>'A05'!$E$134</c15:sqref>
                  <c15:spPr xmlns:c15="http://schemas.microsoft.com/office/drawing/2012/chart">
                    <a:solidFill>
                      <a:srgbClr val="E63900"/>
                    </a:solidFill>
                    <a:ln>
                      <a:noFill/>
                    </a:ln>
                    <a:effectLst/>
                  </c15:spPr>
                  <c15:invertIfNegative val="0"/>
                  <c15:bubble3D val="0"/>
                </c15:categoryFilterException>
                <c15:categoryFilterException>
                  <c15:sqref>'A05'!$E$135</c15:sqref>
                  <c15:spPr xmlns:c15="http://schemas.microsoft.com/office/drawing/2012/chart">
                    <a:solidFill>
                      <a:srgbClr val="E63900">
                        <a:alpha val="60000"/>
                      </a:srgbClr>
                    </a:solidFill>
                    <a:ln>
                      <a:noFill/>
                    </a:ln>
                    <a:effectLst/>
                  </c15:spPr>
                  <c15:invertIfNegative val="0"/>
                  <c15:bubble3D val="0"/>
                </c15:categoryFilterException>
                <c15:categoryFilterException>
                  <c15:sqref>'A05'!$E$136</c15:sqref>
                  <c15:spPr xmlns:c15="http://schemas.microsoft.com/office/drawing/2012/chart">
                    <a:solidFill>
                      <a:srgbClr val="E63900"/>
                    </a:solidFill>
                    <a:ln>
                      <a:noFill/>
                    </a:ln>
                    <a:effectLst/>
                  </c15:spPr>
                  <c15:invertIfNegative val="0"/>
                  <c15:bubble3D val="0"/>
                </c15:categoryFilterException>
                <c15:categoryFilterException>
                  <c15:sqref>'A05'!$E$137</c15:sqref>
                  <c15:spPr xmlns:c15="http://schemas.microsoft.com/office/drawing/2012/chart">
                    <a:solidFill>
                      <a:srgbClr val="E63900">
                        <a:alpha val="60000"/>
                      </a:srgbClr>
                    </a:solidFill>
                    <a:ln>
                      <a:noFill/>
                    </a:ln>
                    <a:effectLst/>
                  </c15:spPr>
                  <c15:invertIfNegative val="0"/>
                  <c15:bubble3D val="0"/>
                </c15:categoryFilterException>
                <c15:categoryFilterException>
                  <c15:sqref>'A05'!$E$138</c15:sqref>
                  <c15:spPr xmlns:c15="http://schemas.microsoft.com/office/drawing/2012/chart">
                    <a:solidFill>
                      <a:srgbClr val="E63900"/>
                    </a:solidFill>
                    <a:ln>
                      <a:noFill/>
                    </a:ln>
                    <a:effectLst/>
                  </c15:spPr>
                  <c15:invertIfNegative val="0"/>
                  <c15:bubble3D val="0"/>
                </c15:categoryFilterException>
                <c15:categoryFilterException>
                  <c15:sqref>'A05'!$E$139</c15:sqref>
                  <c15:spPr xmlns:c15="http://schemas.microsoft.com/office/drawing/2012/chart">
                    <a:solidFill>
                      <a:srgbClr val="E63900">
                        <a:alpha val="60000"/>
                      </a:srgbClr>
                    </a:solidFill>
                    <a:ln>
                      <a:noFill/>
                    </a:ln>
                    <a:effectLst/>
                  </c15:spPr>
                  <c15:invertIfNegative val="0"/>
                  <c15:bubble3D val="0"/>
                </c15:categoryFilterException>
                <c15:categoryFilterException>
                  <c15:sqref>'A05'!$E$140</c15:sqref>
                  <c15:spPr xmlns:c15="http://schemas.microsoft.com/office/drawing/2012/chart">
                    <a:solidFill>
                      <a:srgbClr val="E63900"/>
                    </a:solidFill>
                    <a:ln>
                      <a:noFill/>
                    </a:ln>
                    <a:effectLst/>
                  </c15:spPr>
                  <c15:invertIfNegative val="0"/>
                  <c15:bubble3D val="0"/>
                </c15:categoryFilterException>
                <c15:categoryFilterException>
                  <c15:sqref>'A05'!$E$141</c15:sqref>
                  <c15:spPr xmlns:c15="http://schemas.microsoft.com/office/drawing/2012/chart">
                    <a:solidFill>
                      <a:srgbClr val="E63900">
                        <a:alpha val="60000"/>
                      </a:srgbClr>
                    </a:solidFill>
                    <a:ln>
                      <a:noFill/>
                    </a:ln>
                    <a:effectLst/>
                  </c15:spPr>
                  <c15:invertIfNegative val="0"/>
                  <c15:bubble3D val="0"/>
                </c15:categoryFilterException>
                <c15:categoryFilterException>
                  <c15:sqref>'A05'!$E$142</c15:sqref>
                  <c15:spPr xmlns:c15="http://schemas.microsoft.com/office/drawing/2012/chart">
                    <a:solidFill>
                      <a:srgbClr val="E63900"/>
                    </a:solidFill>
                    <a:ln>
                      <a:noFill/>
                    </a:ln>
                    <a:effectLst/>
                  </c15:spPr>
                  <c15:invertIfNegative val="0"/>
                  <c15:bubble3D val="0"/>
                </c15:categoryFilterException>
                <c15:categoryFilterException>
                  <c15:sqref>'A05'!$E$143</c15:sqref>
                  <c15:spPr xmlns:c15="http://schemas.microsoft.com/office/drawing/2012/chart">
                    <a:solidFill>
                      <a:srgbClr val="E63900">
                        <a:alpha val="60000"/>
                      </a:srgbClr>
                    </a:solidFill>
                    <a:ln>
                      <a:noFill/>
                    </a:ln>
                    <a:effectLst/>
                  </c15:spPr>
                  <c15:invertIfNegative val="0"/>
                  <c15:bubble3D val="0"/>
                </c15:categoryFilterException>
                <c15:categoryFilterException>
                  <c15:sqref>'A05'!$E$144</c15:sqref>
                  <c15:spPr xmlns:c15="http://schemas.microsoft.com/office/drawing/2012/chart">
                    <a:solidFill>
                      <a:srgbClr val="E63900"/>
                    </a:solidFill>
                    <a:ln>
                      <a:noFill/>
                    </a:ln>
                    <a:effectLst/>
                  </c15:spPr>
                  <c15:invertIfNegative val="0"/>
                  <c15:bubble3D val="0"/>
                </c15:categoryFilterException>
                <c15:categoryFilterException>
                  <c15:sqref>'A05'!$E$145</c15:sqref>
                  <c15:spPr xmlns:c15="http://schemas.microsoft.com/office/drawing/2012/chart">
                    <a:solidFill>
                      <a:srgbClr val="E63900">
                        <a:alpha val="60000"/>
                      </a:srgbClr>
                    </a:solidFill>
                    <a:ln>
                      <a:noFill/>
                    </a:ln>
                    <a:effectLst/>
                  </c15:spPr>
                  <c15:invertIfNegative val="0"/>
                  <c15:bubble3D val="0"/>
                </c15:categoryFilterException>
                <c15:categoryFilterException>
                  <c15:sqref>'A05'!$E$150</c15:sqref>
                  <c15:spPr xmlns:c15="http://schemas.microsoft.com/office/drawing/2012/chart">
                    <a:solidFill>
                      <a:srgbClr val="E63900">
                        <a:alpha val="60000"/>
                      </a:srgbClr>
                    </a:solidFill>
                    <a:ln>
                      <a:noFill/>
                    </a:ln>
                    <a:effectLst/>
                  </c15:spPr>
                  <c15:invertIfNegative val="0"/>
                  <c15:bubble3D val="0"/>
                </c15:categoryFilterException>
                <c15:categoryFilterException>
                  <c15:sqref>'A05'!$E$151</c15:sqref>
                  <c15:spPr xmlns:c15="http://schemas.microsoft.com/office/drawing/2012/chart">
                    <a:solidFill>
                      <a:srgbClr val="E63900"/>
                    </a:solidFill>
                    <a:ln>
                      <a:noFill/>
                    </a:ln>
                    <a:effectLst/>
                  </c15:spPr>
                  <c15:invertIfNegative val="0"/>
                  <c15:bubble3D val="0"/>
                </c15:categoryFilterException>
                <c15:categoryFilterException>
                  <c15:sqref>'A05'!$E$152</c15:sqref>
                  <c15:spPr xmlns:c15="http://schemas.microsoft.com/office/drawing/2012/chart">
                    <a:solidFill>
                      <a:srgbClr val="E63900">
                        <a:alpha val="60000"/>
                      </a:srgbClr>
                    </a:solidFill>
                    <a:ln>
                      <a:noFill/>
                    </a:ln>
                    <a:effectLst/>
                  </c15:spPr>
                  <c15:invertIfNegative val="0"/>
                  <c15:bubble3D val="0"/>
                </c15:categoryFilterException>
                <c15:categoryFilterException>
                  <c15:sqref>'A05'!$E$153</c15:sqref>
                  <c15:spPr xmlns:c15="http://schemas.microsoft.com/office/drawing/2012/chart">
                    <a:solidFill>
                      <a:srgbClr val="E63900"/>
                    </a:solidFill>
                    <a:ln>
                      <a:noFill/>
                    </a:ln>
                    <a:effectLst/>
                  </c15:spPr>
                  <c15:invertIfNegative val="0"/>
                  <c15:bubble3D val="0"/>
                </c15:categoryFilterException>
                <c15:categoryFilterException>
                  <c15:sqref>'A05'!$E$154</c15:sqref>
                  <c15:spPr xmlns:c15="http://schemas.microsoft.com/office/drawing/2012/chart">
                    <a:solidFill>
                      <a:srgbClr val="E63900">
                        <a:alpha val="60000"/>
                      </a:srgbClr>
                    </a:solidFill>
                    <a:ln>
                      <a:noFill/>
                    </a:ln>
                    <a:effectLst/>
                  </c15:spPr>
                  <c15:invertIfNegative val="0"/>
                  <c15:bubble3D val="0"/>
                </c15:categoryFilterException>
                <c15:categoryFilterException>
                  <c15:sqref>'A05'!$E$155</c15:sqref>
                  <c15:spPr xmlns:c15="http://schemas.microsoft.com/office/drawing/2012/chart">
                    <a:solidFill>
                      <a:srgbClr val="E63900"/>
                    </a:solidFill>
                    <a:ln>
                      <a:noFill/>
                    </a:ln>
                    <a:effectLst/>
                  </c15:spPr>
                  <c15:invertIfNegative val="0"/>
                  <c15:bubble3D val="0"/>
                </c15:categoryFilterException>
                <c15:categoryFilterException>
                  <c15:sqref>'A05'!$E$156</c15:sqref>
                  <c15:spPr xmlns:c15="http://schemas.microsoft.com/office/drawing/2012/chart">
                    <a:solidFill>
                      <a:srgbClr val="E63900">
                        <a:alpha val="60000"/>
                      </a:srgbClr>
                    </a:solidFill>
                    <a:ln>
                      <a:noFill/>
                    </a:ln>
                    <a:effectLst/>
                  </c15:spPr>
                  <c15:invertIfNegative val="0"/>
                  <c15:bubble3D val="0"/>
                </c15:categoryFilterException>
                <c15:categoryFilterException>
                  <c15:sqref>'A05'!$E$157</c15:sqref>
                  <c15:spPr xmlns:c15="http://schemas.microsoft.com/office/drawing/2012/chart">
                    <a:solidFill>
                      <a:srgbClr val="E63900"/>
                    </a:solidFill>
                    <a:ln>
                      <a:noFill/>
                    </a:ln>
                    <a:effectLst/>
                  </c15:spPr>
                  <c15:invertIfNegative val="0"/>
                  <c15:bubble3D val="0"/>
                </c15:categoryFilterException>
                <c15:categoryFilterException>
                  <c15:sqref>'A05'!$E$158</c15:sqref>
                  <c15:spPr xmlns:c15="http://schemas.microsoft.com/office/drawing/2012/chart">
                    <a:solidFill>
                      <a:srgbClr val="E63900">
                        <a:alpha val="60000"/>
                      </a:srgbClr>
                    </a:solidFill>
                    <a:ln>
                      <a:noFill/>
                    </a:ln>
                    <a:effectLst/>
                  </c15:spPr>
                  <c15:invertIfNegative val="0"/>
                  <c15:bubble3D val="0"/>
                </c15:categoryFilterException>
                <c15:categoryFilterException>
                  <c15:sqref>'A05'!$E$159</c15:sqref>
                  <c15:spPr xmlns:c15="http://schemas.microsoft.com/office/drawing/2012/chart">
                    <a:solidFill>
                      <a:srgbClr val="E63900"/>
                    </a:solidFill>
                    <a:ln>
                      <a:noFill/>
                    </a:ln>
                    <a:effectLst/>
                  </c15:spPr>
                  <c15:invertIfNegative val="0"/>
                  <c15:bubble3D val="0"/>
                </c15:categoryFilterException>
                <c15:categoryFilterException>
                  <c15:sqref>'A05'!$E$160</c15:sqref>
                  <c15:spPr xmlns:c15="http://schemas.microsoft.com/office/drawing/2012/chart">
                    <a:solidFill>
                      <a:srgbClr val="E63900">
                        <a:alpha val="60000"/>
                      </a:srgbClr>
                    </a:solidFill>
                    <a:ln>
                      <a:noFill/>
                    </a:ln>
                    <a:effectLst/>
                  </c15:spPr>
                  <c15:invertIfNegative val="0"/>
                  <c15:bubble3D val="0"/>
                </c15:categoryFilterException>
                <c15:categoryFilterException>
                  <c15:sqref>'A05'!$E$161</c15:sqref>
                  <c15:spPr xmlns:c15="http://schemas.microsoft.com/office/drawing/2012/chart">
                    <a:solidFill>
                      <a:srgbClr val="E63900"/>
                    </a:solidFill>
                    <a:ln>
                      <a:noFill/>
                    </a:ln>
                    <a:effectLst/>
                  </c15:spPr>
                  <c15:invertIfNegative val="0"/>
                  <c15:bubble3D val="0"/>
                </c15:categoryFilterException>
                <c15:categoryFilterException>
                  <c15:sqref>'A05'!$E$162</c15:sqref>
                  <c15:spPr xmlns:c15="http://schemas.microsoft.com/office/drawing/2012/chart">
                    <a:solidFill>
                      <a:srgbClr val="E63900">
                        <a:alpha val="60000"/>
                      </a:srgbClr>
                    </a:solidFill>
                    <a:ln>
                      <a:noFill/>
                    </a:ln>
                    <a:effectLst/>
                  </c15:spPr>
                  <c15:invertIfNegative val="0"/>
                  <c15:bubble3D val="0"/>
                </c15:categoryFilterException>
                <c15:categoryFilterException>
                  <c15:sqref>'A05'!$E$163</c15:sqref>
                  <c15:spPr xmlns:c15="http://schemas.microsoft.com/office/drawing/2012/chart">
                    <a:solidFill>
                      <a:srgbClr val="E63900"/>
                    </a:solidFill>
                    <a:ln>
                      <a:noFill/>
                    </a:ln>
                    <a:effectLst/>
                  </c15:spPr>
                  <c15:invertIfNegative val="0"/>
                  <c15:bubble3D val="0"/>
                </c15:categoryFilterException>
                <c15:categoryFilterException>
                  <c15:sqref>'A05'!$E$164</c15:sqref>
                  <c15:spPr xmlns:c15="http://schemas.microsoft.com/office/drawing/2012/chart">
                    <a:solidFill>
                      <a:srgbClr val="E63900">
                        <a:alpha val="60000"/>
                      </a:srgbClr>
                    </a:solidFill>
                    <a:ln>
                      <a:noFill/>
                    </a:ln>
                    <a:effectLst/>
                  </c15:spPr>
                  <c15:invertIfNegative val="0"/>
                  <c15:bubble3D val="0"/>
                </c15:categoryFilterException>
                <c15:categoryFilterException>
                  <c15:sqref>'A05'!$E$165</c15:sqref>
                  <c15:spPr xmlns:c15="http://schemas.microsoft.com/office/drawing/2012/chart">
                    <a:solidFill>
                      <a:srgbClr val="E63900"/>
                    </a:solidFill>
                    <a:ln>
                      <a:noFill/>
                    </a:ln>
                    <a:effectLst/>
                  </c15:spPr>
                  <c15:invertIfNegative val="0"/>
                  <c15:bubble3D val="0"/>
                </c15:categoryFilterException>
                <c15:categoryFilterException>
                  <c15:sqref>'A05'!$E$166</c15:sqref>
                  <c15:spPr xmlns:c15="http://schemas.microsoft.com/office/drawing/2012/chart">
                    <a:solidFill>
                      <a:srgbClr val="E63900">
                        <a:alpha val="60000"/>
                      </a:srgbClr>
                    </a:solidFill>
                    <a:ln>
                      <a:noFill/>
                    </a:ln>
                    <a:effectLst/>
                  </c15:spPr>
                  <c15:invertIfNegative val="0"/>
                  <c15:bubble3D val="0"/>
                </c15:categoryFilterException>
                <c15:categoryFilterException>
                  <c15:sqref>'A05'!$E$167</c15:sqref>
                  <c15:spPr xmlns:c15="http://schemas.microsoft.com/office/drawing/2012/chart">
                    <a:solidFill>
                      <a:srgbClr val="E63900"/>
                    </a:solidFill>
                    <a:ln>
                      <a:noFill/>
                    </a:ln>
                    <a:effectLst/>
                  </c15:spPr>
                  <c15:invertIfNegative val="0"/>
                  <c15:bubble3D val="0"/>
                </c15:categoryFilterException>
                <c15:categoryFilterException>
                  <c15:sqref>'A05'!$E$168</c15:sqref>
                  <c15:spPr xmlns:c15="http://schemas.microsoft.com/office/drawing/2012/chart">
                    <a:solidFill>
                      <a:srgbClr val="E63900">
                        <a:alpha val="60000"/>
                      </a:srgbClr>
                    </a:solidFill>
                    <a:ln>
                      <a:noFill/>
                    </a:ln>
                    <a:effectLst/>
                  </c15:spPr>
                  <c15:invertIfNegative val="0"/>
                  <c15:bubble3D val="0"/>
                </c15:categoryFilterException>
                <c15:categoryFilterException>
                  <c15:sqref>'A05'!$E$169</c15:sqref>
                  <c15:spPr xmlns:c15="http://schemas.microsoft.com/office/drawing/2012/chart">
                    <a:solidFill>
                      <a:srgbClr val="E63900"/>
                    </a:solidFill>
                    <a:ln>
                      <a:noFill/>
                    </a:ln>
                    <a:effectLst/>
                  </c15:spPr>
                  <c15:invertIfNegative val="0"/>
                  <c15:bubble3D val="0"/>
                </c15:categoryFilterException>
                <c15:categoryFilterException>
                  <c15:sqref>'A05'!$E$170</c15:sqref>
                  <c15:spPr xmlns:c15="http://schemas.microsoft.com/office/drawing/2012/chart">
                    <a:solidFill>
                      <a:srgbClr val="E63900">
                        <a:alpha val="60000"/>
                      </a:srgbClr>
                    </a:solidFill>
                    <a:ln>
                      <a:noFill/>
                    </a:ln>
                    <a:effectLst/>
                  </c15:spPr>
                  <c15:invertIfNegative val="0"/>
                  <c15:bubble3D val="0"/>
                </c15:categoryFilterException>
                <c15:categoryFilterException>
                  <c15:sqref>'A05'!$E$171</c15:sqref>
                  <c15:spPr xmlns:c15="http://schemas.microsoft.com/office/drawing/2012/chart">
                    <a:solidFill>
                      <a:srgbClr val="E63900"/>
                    </a:solidFill>
                    <a:ln>
                      <a:noFill/>
                    </a:ln>
                    <a:effectLst/>
                  </c15:spPr>
                  <c15:invertIfNegative val="0"/>
                  <c15:bubble3D val="0"/>
                </c15:categoryFilterException>
                <c15:categoryFilterException>
                  <c15:sqref>'A05'!$E$172</c15:sqref>
                  <c15:spPr xmlns:c15="http://schemas.microsoft.com/office/drawing/2012/chart">
                    <a:solidFill>
                      <a:srgbClr val="E63900">
                        <a:alpha val="60000"/>
                      </a:srgbClr>
                    </a:solidFill>
                    <a:ln>
                      <a:noFill/>
                    </a:ln>
                    <a:effectLst/>
                  </c15:spPr>
                  <c15:invertIfNegative val="0"/>
                  <c15:bubble3D val="0"/>
                </c15:categoryFilterException>
                <c15:categoryFilterException>
                  <c15:sqref>'A05'!$E$173</c15:sqref>
                  <c15:spPr xmlns:c15="http://schemas.microsoft.com/office/drawing/2012/chart">
                    <a:solidFill>
                      <a:srgbClr val="E63900"/>
                    </a:solidFill>
                    <a:ln>
                      <a:noFill/>
                    </a:ln>
                    <a:effectLst/>
                  </c15:spPr>
                  <c15:invertIfNegative val="0"/>
                  <c15:bubble3D val="0"/>
                </c15:categoryFilterException>
                <c15:categoryFilterException>
                  <c15:sqref>'A05'!$E$174</c15:sqref>
                  <c15:spPr xmlns:c15="http://schemas.microsoft.com/office/drawing/2012/chart">
                    <a:solidFill>
                      <a:srgbClr val="E63900">
                        <a:alpha val="60000"/>
                      </a:srgbClr>
                    </a:solidFill>
                    <a:ln>
                      <a:noFill/>
                    </a:ln>
                    <a:effectLst/>
                  </c15:spPr>
                  <c15:invertIfNegative val="0"/>
                  <c15:bubble3D val="0"/>
                </c15:categoryFilterException>
                <c15:categoryFilterException>
                  <c15:sqref>'A05'!$E$175</c15:sqref>
                  <c15:spPr xmlns:c15="http://schemas.microsoft.com/office/drawing/2012/chart">
                    <a:solidFill>
                      <a:srgbClr val="E63900"/>
                    </a:solidFill>
                    <a:ln>
                      <a:noFill/>
                    </a:ln>
                    <a:effectLst/>
                  </c15:spPr>
                  <c15:invertIfNegative val="0"/>
                  <c15:bubble3D val="0"/>
                </c15:categoryFilterException>
                <c15:categoryFilterException>
                  <c15:sqref>'A05'!$E$176</c15:sqref>
                  <c15:spPr xmlns:c15="http://schemas.microsoft.com/office/drawing/2012/chart">
                    <a:solidFill>
                      <a:srgbClr val="E63900">
                        <a:alpha val="60000"/>
                      </a:srgbClr>
                    </a:solidFill>
                    <a:ln>
                      <a:noFill/>
                    </a:ln>
                    <a:effectLst/>
                  </c15:spPr>
                  <c15:invertIfNegative val="0"/>
                  <c15:bubble3D val="0"/>
                </c15:categoryFilterException>
                <c15:categoryFilterException>
                  <c15:sqref>'A05'!$E$177</c15:sqref>
                  <c15:spPr xmlns:c15="http://schemas.microsoft.com/office/drawing/2012/chart">
                    <a:solidFill>
                      <a:srgbClr val="E63900"/>
                    </a:solidFill>
                    <a:ln>
                      <a:noFill/>
                    </a:ln>
                    <a:effectLst/>
                  </c15:spPr>
                  <c15:invertIfNegative val="0"/>
                  <c15:bubble3D val="0"/>
                </c15:categoryFilterException>
                <c15:categoryFilterException>
                  <c15:sqref>'A05'!$E$178</c15:sqref>
                  <c15:spPr xmlns:c15="http://schemas.microsoft.com/office/drawing/2012/chart">
                    <a:solidFill>
                      <a:srgbClr val="E63900">
                        <a:alpha val="60000"/>
                      </a:srgbClr>
                    </a:solidFill>
                    <a:ln>
                      <a:noFill/>
                    </a:ln>
                    <a:effectLst/>
                  </c15:spPr>
                  <c15:invertIfNegative val="0"/>
                  <c15:bubble3D val="0"/>
                </c15:categoryFilterException>
                <c15:categoryFilterException>
                  <c15:sqref>'A05'!$E$179</c15:sqref>
                  <c15:spPr xmlns:c15="http://schemas.microsoft.com/office/drawing/2012/chart">
                    <a:solidFill>
                      <a:srgbClr val="E63900"/>
                    </a:solidFill>
                    <a:ln>
                      <a:noFill/>
                    </a:ln>
                    <a:effectLst/>
                  </c15:spPr>
                  <c15:invertIfNegative val="0"/>
                  <c15:bubble3D val="0"/>
                </c15:categoryFilterException>
                <c15:categoryFilterException>
                  <c15:sqref>'A05'!$E$180</c15:sqref>
                  <c15:spPr xmlns:c15="http://schemas.microsoft.com/office/drawing/2012/chart">
                    <a:solidFill>
                      <a:srgbClr val="E63900">
                        <a:alpha val="60000"/>
                      </a:srgbClr>
                    </a:solidFill>
                    <a:ln>
                      <a:noFill/>
                    </a:ln>
                    <a:effectLst/>
                  </c15:spPr>
                  <c15:invertIfNegative val="0"/>
                  <c15:bubble3D val="0"/>
                </c15:categoryFilterException>
                <c15:categoryFilterException>
                  <c15:sqref>'A05'!$E$181</c15:sqref>
                  <c15:spPr xmlns:c15="http://schemas.microsoft.com/office/drawing/2012/chart">
                    <a:solidFill>
                      <a:srgbClr val="E63900"/>
                    </a:solidFill>
                    <a:ln>
                      <a:noFill/>
                    </a:ln>
                    <a:effectLst/>
                  </c15:spPr>
                  <c15:invertIfNegative val="0"/>
                  <c15:bubble3D val="0"/>
                </c15:categoryFilterException>
                <c15:categoryFilterException>
                  <c15:sqref>'A05'!$E$182</c15:sqref>
                  <c15:spPr xmlns:c15="http://schemas.microsoft.com/office/drawing/2012/chart">
                    <a:solidFill>
                      <a:srgbClr val="E63900">
                        <a:alpha val="60000"/>
                      </a:srgbClr>
                    </a:solidFill>
                    <a:ln>
                      <a:noFill/>
                    </a:ln>
                    <a:effectLst/>
                  </c15:spPr>
                  <c15:invertIfNegative val="0"/>
                  <c15:bubble3D val="0"/>
                </c15:categoryFilterException>
                <c15:categoryFilterException>
                  <c15:sqref>'A05'!$E$187</c15:sqref>
                  <c15:spPr xmlns:c15="http://schemas.microsoft.com/office/drawing/2012/chart">
                    <a:solidFill>
                      <a:srgbClr val="E63900">
                        <a:alpha val="60000"/>
                      </a:srgbClr>
                    </a:solidFill>
                    <a:ln>
                      <a:noFill/>
                    </a:ln>
                    <a:effectLst/>
                  </c15:spPr>
                  <c15:invertIfNegative val="0"/>
                  <c15:bubble3D val="0"/>
                </c15:categoryFilterException>
                <c15:categoryFilterException>
                  <c15:sqref>'A05'!$E$188</c15:sqref>
                  <c15:spPr xmlns:c15="http://schemas.microsoft.com/office/drawing/2012/chart">
                    <a:solidFill>
                      <a:srgbClr val="E63900"/>
                    </a:solidFill>
                    <a:ln>
                      <a:noFill/>
                    </a:ln>
                    <a:effectLst/>
                  </c15:spPr>
                  <c15:invertIfNegative val="0"/>
                  <c15:bubble3D val="0"/>
                </c15:categoryFilterException>
                <c15:categoryFilterException>
                  <c15:sqref>'A05'!$E$189</c15:sqref>
                  <c15:spPr xmlns:c15="http://schemas.microsoft.com/office/drawing/2012/chart">
                    <a:solidFill>
                      <a:srgbClr val="E63900">
                        <a:alpha val="60000"/>
                      </a:srgbClr>
                    </a:solidFill>
                    <a:ln>
                      <a:noFill/>
                    </a:ln>
                    <a:effectLst/>
                  </c15:spPr>
                  <c15:invertIfNegative val="0"/>
                  <c15:bubble3D val="0"/>
                </c15:categoryFilterException>
                <c15:categoryFilterException>
                  <c15:sqref>'A05'!$E$190</c15:sqref>
                  <c15:spPr xmlns:c15="http://schemas.microsoft.com/office/drawing/2012/chart">
                    <a:solidFill>
                      <a:srgbClr val="E63900"/>
                    </a:solidFill>
                    <a:ln>
                      <a:noFill/>
                    </a:ln>
                    <a:effectLst/>
                  </c15:spPr>
                  <c15:invertIfNegative val="0"/>
                  <c15:bubble3D val="0"/>
                </c15:categoryFilterException>
                <c15:categoryFilterException>
                  <c15:sqref>'A05'!$E$191</c15:sqref>
                  <c15:spPr xmlns:c15="http://schemas.microsoft.com/office/drawing/2012/chart">
                    <a:solidFill>
                      <a:srgbClr val="E63900">
                        <a:alpha val="60000"/>
                      </a:srgbClr>
                    </a:solidFill>
                    <a:ln>
                      <a:noFill/>
                    </a:ln>
                    <a:effectLst/>
                  </c15:spPr>
                  <c15:invertIfNegative val="0"/>
                  <c15:bubble3D val="0"/>
                </c15:categoryFilterException>
                <c15:categoryFilterException>
                  <c15:sqref>'A05'!$E$192</c15:sqref>
                  <c15:spPr xmlns:c15="http://schemas.microsoft.com/office/drawing/2012/chart">
                    <a:solidFill>
                      <a:srgbClr val="E63900"/>
                    </a:solidFill>
                    <a:ln>
                      <a:noFill/>
                    </a:ln>
                    <a:effectLst/>
                  </c15:spPr>
                  <c15:invertIfNegative val="0"/>
                  <c15:bubble3D val="0"/>
                </c15:categoryFilterException>
                <c15:categoryFilterException>
                  <c15:sqref>'A05'!$E$193</c15:sqref>
                  <c15:spPr xmlns:c15="http://schemas.microsoft.com/office/drawing/2012/chart">
                    <a:solidFill>
                      <a:srgbClr val="E63900">
                        <a:alpha val="60000"/>
                      </a:srgbClr>
                    </a:solidFill>
                    <a:ln>
                      <a:noFill/>
                    </a:ln>
                    <a:effectLst/>
                  </c15:spPr>
                  <c15:invertIfNegative val="0"/>
                  <c15:bubble3D val="0"/>
                </c15:categoryFilterException>
                <c15:categoryFilterException>
                  <c15:sqref>'A05'!$E$194</c15:sqref>
                  <c15:spPr xmlns:c15="http://schemas.microsoft.com/office/drawing/2012/chart">
                    <a:solidFill>
                      <a:srgbClr val="E63900"/>
                    </a:solidFill>
                    <a:ln>
                      <a:noFill/>
                    </a:ln>
                    <a:effectLst/>
                  </c15:spPr>
                  <c15:invertIfNegative val="0"/>
                  <c15:bubble3D val="0"/>
                </c15:categoryFilterException>
                <c15:categoryFilterException>
                  <c15:sqref>'A05'!$E$195</c15:sqref>
                  <c15:spPr xmlns:c15="http://schemas.microsoft.com/office/drawing/2012/chart">
                    <a:solidFill>
                      <a:srgbClr val="E63900">
                        <a:alpha val="60000"/>
                      </a:srgbClr>
                    </a:solidFill>
                    <a:ln>
                      <a:noFill/>
                    </a:ln>
                    <a:effectLst/>
                  </c15:spPr>
                  <c15:invertIfNegative val="0"/>
                  <c15:bubble3D val="0"/>
                </c15:categoryFilterException>
                <c15:categoryFilterException>
                  <c15:sqref>'A05'!$E$196</c15:sqref>
                  <c15:spPr xmlns:c15="http://schemas.microsoft.com/office/drawing/2012/chart">
                    <a:solidFill>
                      <a:srgbClr val="E63900"/>
                    </a:solidFill>
                    <a:ln>
                      <a:noFill/>
                    </a:ln>
                    <a:effectLst/>
                  </c15:spPr>
                  <c15:invertIfNegative val="0"/>
                  <c15:bubble3D val="0"/>
                </c15:categoryFilterException>
                <c15:categoryFilterException>
                  <c15:sqref>'A05'!$E$197</c15:sqref>
                  <c15:spPr xmlns:c15="http://schemas.microsoft.com/office/drawing/2012/chart">
                    <a:solidFill>
                      <a:srgbClr val="E63900">
                        <a:alpha val="60000"/>
                      </a:srgbClr>
                    </a:solidFill>
                    <a:ln>
                      <a:noFill/>
                    </a:ln>
                    <a:effectLst/>
                  </c15:spPr>
                  <c15:invertIfNegative val="0"/>
                  <c15:bubble3D val="0"/>
                </c15:categoryFilterException>
                <c15:categoryFilterException>
                  <c15:sqref>'A05'!$E$198</c15:sqref>
                  <c15:spPr xmlns:c15="http://schemas.microsoft.com/office/drawing/2012/chart">
                    <a:solidFill>
                      <a:srgbClr val="E63900"/>
                    </a:solidFill>
                    <a:ln>
                      <a:noFill/>
                    </a:ln>
                    <a:effectLst/>
                  </c15:spPr>
                  <c15:invertIfNegative val="0"/>
                  <c15:bubble3D val="0"/>
                </c15:categoryFilterException>
                <c15:categoryFilterException>
                  <c15:sqref>'A05'!$E$199</c15:sqref>
                  <c15:spPr xmlns:c15="http://schemas.microsoft.com/office/drawing/2012/chart">
                    <a:solidFill>
                      <a:srgbClr val="E63900">
                        <a:alpha val="60000"/>
                      </a:srgbClr>
                    </a:solidFill>
                    <a:ln>
                      <a:noFill/>
                    </a:ln>
                    <a:effectLst/>
                  </c15:spPr>
                  <c15:invertIfNegative val="0"/>
                  <c15:bubble3D val="0"/>
                </c15:categoryFilterException>
                <c15:categoryFilterException>
                  <c15:sqref>'A05'!$E$200</c15:sqref>
                  <c15:spPr xmlns:c15="http://schemas.microsoft.com/office/drawing/2012/chart">
                    <a:solidFill>
                      <a:srgbClr val="E63900"/>
                    </a:solidFill>
                    <a:ln>
                      <a:noFill/>
                    </a:ln>
                    <a:effectLst/>
                  </c15:spPr>
                  <c15:invertIfNegative val="0"/>
                  <c15:bubble3D val="0"/>
                </c15:categoryFilterException>
                <c15:categoryFilterException>
                  <c15:sqref>'A05'!$E$201</c15:sqref>
                  <c15:spPr xmlns:c15="http://schemas.microsoft.com/office/drawing/2012/chart">
                    <a:solidFill>
                      <a:srgbClr val="E63900">
                        <a:alpha val="60000"/>
                      </a:srgbClr>
                    </a:solidFill>
                    <a:ln>
                      <a:noFill/>
                    </a:ln>
                    <a:effectLst/>
                  </c15:spPr>
                  <c15:invertIfNegative val="0"/>
                  <c15:bubble3D val="0"/>
                </c15:categoryFilterException>
                <c15:categoryFilterException>
                  <c15:sqref>'A05'!$E$203</c15:sqref>
                  <c15:spPr xmlns:c15="http://schemas.microsoft.com/office/drawing/2012/chart">
                    <a:solidFill>
                      <a:srgbClr val="E63900">
                        <a:alpha val="60000"/>
                      </a:srgbClr>
                    </a:solidFill>
                    <a:ln>
                      <a:noFill/>
                    </a:ln>
                    <a:effectLst/>
                  </c15:spPr>
                  <c15:invertIfNegative val="0"/>
                  <c15:bubble3D val="0"/>
                </c15:categoryFilterException>
                <c15:categoryFilterException>
                  <c15:sqref>'A05'!$E$206</c15:sqref>
                  <c15:spPr xmlns:c15="http://schemas.microsoft.com/office/drawing/2012/chart">
                    <a:solidFill>
                      <a:srgbClr val="E63900">
                        <a:alpha val="60000"/>
                      </a:srgbClr>
                    </a:solidFill>
                    <a:ln>
                      <a:noFill/>
                    </a:ln>
                    <a:effectLst/>
                  </c15:spPr>
                  <c15:invertIfNegative val="0"/>
                  <c15:bubble3D val="0"/>
                </c15:categoryFilterException>
                <c15:categoryFilterException>
                  <c15:sqref>'A05'!$E$207</c15:sqref>
                  <c15:spPr xmlns:c15="http://schemas.microsoft.com/office/drawing/2012/chart">
                    <a:solidFill>
                      <a:srgbClr val="E63900"/>
                    </a:solidFill>
                    <a:ln>
                      <a:noFill/>
                    </a:ln>
                    <a:effectLst/>
                  </c15:spPr>
                  <c15:invertIfNegative val="0"/>
                  <c15:bubble3D val="0"/>
                </c15:categoryFilterException>
                <c15:categoryFilterException>
                  <c15:sqref>'A05'!$E$208</c15:sqref>
                  <c15:spPr xmlns:c15="http://schemas.microsoft.com/office/drawing/2012/chart">
                    <a:solidFill>
                      <a:srgbClr val="E63900">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147-3E08-425B-9318-AB473AB6205C}"/>
            </c:ext>
          </c:extLst>
        </c:ser>
        <c:ser>
          <c:idx val="1"/>
          <c:order val="2"/>
          <c:tx>
            <c:strRef>
              <c:f>'A05'!$F$117</c:f>
              <c:strCache>
                <c:ptCount val="1"/>
                <c:pt idx="0">
                  <c:v>Vet inte</c:v>
                </c:pt>
              </c:strCache>
            </c:strRef>
          </c:tx>
          <c:spPr>
            <a:solidFill>
              <a:srgbClr val="9F9F9F"/>
            </a:solidFill>
            <a:ln>
              <a:noFill/>
            </a:ln>
            <a:effectLst/>
          </c:spPr>
          <c:invertIfNegative val="0"/>
          <c:dPt>
            <c:idx val="1"/>
            <c:invertIfNegative val="0"/>
            <c:bubble3D val="0"/>
            <c:spPr>
              <a:solidFill>
                <a:srgbClr val="9F9F9F">
                  <a:alpha val="50000"/>
                </a:srgbClr>
              </a:solidFill>
              <a:ln>
                <a:noFill/>
              </a:ln>
              <a:effectLst/>
            </c:spPr>
            <c:extLst>
              <c:ext xmlns:c16="http://schemas.microsoft.com/office/drawing/2014/chart" uri="{C3380CC4-5D6E-409C-BE32-E72D297353CC}">
                <c16:uniqueId val="{0000017F-3E08-425B-9318-AB473AB6205C}"/>
              </c:ext>
            </c:extLst>
          </c:dPt>
          <c:dPt>
            <c:idx val="4"/>
            <c:invertIfNegative val="0"/>
            <c:bubble3D val="0"/>
            <c:spPr>
              <a:solidFill>
                <a:srgbClr val="9F9F9F">
                  <a:alpha val="50000"/>
                </a:srgbClr>
              </a:solidFill>
              <a:ln>
                <a:noFill/>
              </a:ln>
              <a:effectLst/>
            </c:spPr>
            <c:extLst>
              <c:ext xmlns:c16="http://schemas.microsoft.com/office/drawing/2014/chart" uri="{C3380CC4-5D6E-409C-BE32-E72D297353CC}">
                <c16:uniqueId val="{000001C3-3E08-425B-9318-AB473AB6205C}"/>
              </c:ext>
            </c:extLst>
          </c:dPt>
          <c:dPt>
            <c:idx val="7"/>
            <c:invertIfNegative val="0"/>
            <c:bubble3D val="0"/>
            <c:spPr>
              <a:solidFill>
                <a:srgbClr val="9F9F9F">
                  <a:alpha val="50000"/>
                </a:srgbClr>
              </a:solidFill>
              <a:ln>
                <a:noFill/>
              </a:ln>
              <a:effectLst/>
            </c:spPr>
            <c:extLst>
              <c:ext xmlns:c16="http://schemas.microsoft.com/office/drawing/2014/chart" uri="{C3380CC4-5D6E-409C-BE32-E72D297353CC}">
                <c16:uniqueId val="{000001EB-3E08-425B-9318-AB473AB6205C}"/>
              </c:ext>
            </c:extLst>
          </c:dPt>
          <c:dPt>
            <c:idx val="10"/>
            <c:invertIfNegative val="0"/>
            <c:bubble3D val="0"/>
            <c:spPr>
              <a:solidFill>
                <a:srgbClr val="9F9F9F">
                  <a:alpha val="50000"/>
                </a:srgbClr>
              </a:solidFill>
              <a:ln>
                <a:noFill/>
              </a:ln>
              <a:effectLst/>
            </c:spPr>
            <c:extLst>
              <c:ext xmlns:c16="http://schemas.microsoft.com/office/drawing/2014/chart" uri="{C3380CC4-5D6E-409C-BE32-E72D297353CC}">
                <c16:uniqueId val="{000001ED-3E08-425B-9318-AB473AB6205C}"/>
              </c:ext>
            </c:extLst>
          </c:dPt>
          <c:dPt>
            <c:idx val="12"/>
            <c:invertIfNegative val="0"/>
            <c:bubble3D val="0"/>
            <c:spPr>
              <a:solidFill>
                <a:srgbClr val="9F9F9F">
                  <a:alpha val="50000"/>
                </a:srgbClr>
              </a:solidFill>
              <a:ln>
                <a:noFill/>
              </a:ln>
              <a:effectLst/>
            </c:spPr>
            <c:extLst>
              <c:ext xmlns:c16="http://schemas.microsoft.com/office/drawing/2014/chart" uri="{C3380CC4-5D6E-409C-BE32-E72D297353CC}">
                <c16:uniqueId val="{000001EF-3E08-425B-9318-AB473AB6205C}"/>
              </c:ext>
            </c:extLst>
          </c:dPt>
          <c:dPt>
            <c:idx val="14"/>
            <c:invertIfNegative val="0"/>
            <c:bubble3D val="0"/>
            <c:spPr>
              <a:solidFill>
                <a:srgbClr val="9F9F9F">
                  <a:alpha val="50000"/>
                </a:srgbClr>
              </a:solidFill>
              <a:ln>
                <a:noFill/>
              </a:ln>
              <a:effectLst/>
            </c:spPr>
            <c:extLst>
              <c:ext xmlns:c16="http://schemas.microsoft.com/office/drawing/2014/chart" uri="{C3380CC4-5D6E-409C-BE32-E72D297353CC}">
                <c16:uniqueId val="{000001F1-3E08-425B-9318-AB473AB6205C}"/>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'A05'!$A$118:$C$217</c15:sqref>
                  </c15:fullRef>
                </c:ext>
              </c:extLst>
              <c:f>('A05'!$A$146:$C$148,'A05'!$A$183:$C$185,'A05'!$A$209:$C$217)</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'A05'!$F$118:$F$217</c15:sqref>
                  </c15:fullRef>
                </c:ext>
              </c:extLst>
              <c:f>('A05'!$F$146:$F$148,'A05'!$F$183:$F$185,'A05'!$F$209:$F$217)</c:f>
              <c:numCache>
                <c:formatCode>0;;;</c:formatCode>
                <c:ptCount val="15"/>
                <c:pt idx="0">
                  <c:v>20</c:v>
                </c:pt>
                <c:pt idx="1">
                  <c:v>29.411764705882351</c:v>
                </c:pt>
                <c:pt idx="3">
                  <c:v>20</c:v>
                </c:pt>
                <c:pt idx="4">
                  <c:v>20</c:v>
                </c:pt>
                <c:pt idx="6">
                  <c:v>31.818181818181817</c:v>
                </c:pt>
                <c:pt idx="7">
                  <c:v>21.428571428571427</c:v>
                </c:pt>
                <c:pt idx="9">
                  <c:v>40.322580645161288</c:v>
                </c:pt>
                <c:pt idx="10">
                  <c:v>10.714285714285714</c:v>
                </c:pt>
                <c:pt idx="11">
                  <c:v>20.588235294117649</c:v>
                </c:pt>
                <c:pt idx="12">
                  <c:v>28.07017543859649</c:v>
                </c:pt>
                <c:pt idx="13">
                  <c:v>27.54491017964072</c:v>
                </c:pt>
                <c:pt idx="14">
                  <c:v>21.978021978021978</c:v>
                </c:pt>
              </c:numCache>
            </c:numRef>
          </c:val>
          <c:extLst>
            <c:ext xmlns:c15="http://schemas.microsoft.com/office/drawing/2012/chart" uri="{02D57815-91ED-43cb-92C2-25804820EDAC}">
              <c15:categoryFilterExceptions>
                <c15:categoryFilterException>
                  <c15:sqref>'A05'!$F$119</c15:sqref>
                  <c15:spPr xmlns:c15="http://schemas.microsoft.com/office/drawing/2012/chart">
                    <a:solidFill>
                      <a:srgbClr val="9F9F9F">
                        <a:alpha val="50000"/>
                      </a:srgbClr>
                    </a:solidFill>
                    <a:ln>
                      <a:noFill/>
                    </a:ln>
                    <a:effectLst/>
                  </c15:spPr>
                  <c15:invertIfNegative val="0"/>
                  <c15:bubble3D val="0"/>
                </c15:categoryFilterException>
                <c15:categoryFilterException>
                  <c15:sqref>'A05'!$F$120</c15:sqref>
                  <c15:spPr xmlns:c15="http://schemas.microsoft.com/office/drawing/2012/chart">
                    <a:solidFill>
                      <a:srgbClr val="9F9F9F"/>
                    </a:solidFill>
                    <a:ln>
                      <a:noFill/>
                    </a:ln>
                    <a:effectLst/>
                  </c15:spPr>
                  <c15:invertIfNegative val="0"/>
                  <c15:bubble3D val="0"/>
                </c15:categoryFilterException>
                <c15:categoryFilterException>
                  <c15:sqref>'A05'!$F$121</c15:sqref>
                  <c15:spPr xmlns:c15="http://schemas.microsoft.com/office/drawing/2012/chart">
                    <a:solidFill>
                      <a:srgbClr val="9F9F9F">
                        <a:alpha val="50000"/>
                      </a:srgbClr>
                    </a:solidFill>
                    <a:ln>
                      <a:noFill/>
                    </a:ln>
                    <a:effectLst/>
                  </c15:spPr>
                  <c15:invertIfNegative val="0"/>
                  <c15:bubble3D val="0"/>
                </c15:categoryFilterException>
                <c15:categoryFilterException>
                  <c15:sqref>'A05'!$F$122</c15:sqref>
                  <c15:spPr xmlns:c15="http://schemas.microsoft.com/office/drawing/2012/chart">
                    <a:solidFill>
                      <a:srgbClr val="9F9F9F"/>
                    </a:solidFill>
                    <a:ln>
                      <a:noFill/>
                    </a:ln>
                    <a:effectLst/>
                  </c15:spPr>
                  <c15:invertIfNegative val="0"/>
                  <c15:bubble3D val="0"/>
                </c15:categoryFilterException>
                <c15:categoryFilterException>
                  <c15:sqref>'A05'!$F$123</c15:sqref>
                  <c15:spPr xmlns:c15="http://schemas.microsoft.com/office/drawing/2012/chart">
                    <a:solidFill>
                      <a:srgbClr val="9F9F9F">
                        <a:alpha val="50000"/>
                      </a:srgbClr>
                    </a:solidFill>
                    <a:ln>
                      <a:noFill/>
                    </a:ln>
                    <a:effectLst/>
                  </c15:spPr>
                  <c15:invertIfNegative val="0"/>
                  <c15:bubble3D val="0"/>
                </c15:categoryFilterException>
                <c15:categoryFilterException>
                  <c15:sqref>'A05'!$F$124</c15:sqref>
                  <c15:spPr xmlns:c15="http://schemas.microsoft.com/office/drawing/2012/chart">
                    <a:solidFill>
                      <a:srgbClr val="9F9F9F"/>
                    </a:solidFill>
                    <a:ln>
                      <a:noFill/>
                    </a:ln>
                    <a:effectLst/>
                  </c15:spPr>
                  <c15:invertIfNegative val="0"/>
                  <c15:bubble3D val="0"/>
                </c15:categoryFilterException>
                <c15:categoryFilterException>
                  <c15:sqref>'A05'!$F$125</c15:sqref>
                  <c15:spPr xmlns:c15="http://schemas.microsoft.com/office/drawing/2012/chart">
                    <a:solidFill>
                      <a:srgbClr val="9F9F9F">
                        <a:alpha val="50000"/>
                      </a:srgbClr>
                    </a:solidFill>
                    <a:ln>
                      <a:noFill/>
                    </a:ln>
                    <a:effectLst/>
                  </c15:spPr>
                  <c15:invertIfNegative val="0"/>
                  <c15:bubble3D val="0"/>
                </c15:categoryFilterException>
                <c15:categoryFilterException>
                  <c15:sqref>'A05'!$F$126</c15:sqref>
                  <c15:spPr xmlns:c15="http://schemas.microsoft.com/office/drawing/2012/chart">
                    <a:solidFill>
                      <a:srgbClr val="9F9F9F"/>
                    </a:solidFill>
                    <a:ln>
                      <a:noFill/>
                    </a:ln>
                    <a:effectLst/>
                  </c15:spPr>
                  <c15:invertIfNegative val="0"/>
                  <c15:bubble3D val="0"/>
                </c15:categoryFilterException>
                <c15:categoryFilterException>
                  <c15:sqref>'A05'!$F$127</c15:sqref>
                  <c15:spPr xmlns:c15="http://schemas.microsoft.com/office/drawing/2012/chart">
                    <a:solidFill>
                      <a:srgbClr val="9F9F9F">
                        <a:alpha val="50000"/>
                      </a:srgbClr>
                    </a:solidFill>
                    <a:ln>
                      <a:noFill/>
                    </a:ln>
                    <a:effectLst/>
                  </c15:spPr>
                  <c15:invertIfNegative val="0"/>
                  <c15:bubble3D val="0"/>
                </c15:categoryFilterException>
                <c15:categoryFilterException>
                  <c15:sqref>'A05'!$F$128</c15:sqref>
                  <c15:spPr xmlns:c15="http://schemas.microsoft.com/office/drawing/2012/chart">
                    <a:solidFill>
                      <a:srgbClr val="9F9F9F"/>
                    </a:solidFill>
                    <a:ln>
                      <a:noFill/>
                    </a:ln>
                    <a:effectLst/>
                  </c15:spPr>
                  <c15:invertIfNegative val="0"/>
                  <c15:bubble3D val="0"/>
                </c15:categoryFilterException>
                <c15:categoryFilterException>
                  <c15:sqref>'A05'!$F$129</c15:sqref>
                  <c15:spPr xmlns:c15="http://schemas.microsoft.com/office/drawing/2012/chart">
                    <a:solidFill>
                      <a:srgbClr val="9F9F9F">
                        <a:alpha val="50000"/>
                      </a:srgbClr>
                    </a:solidFill>
                    <a:ln>
                      <a:noFill/>
                    </a:ln>
                    <a:effectLst/>
                  </c15:spPr>
                  <c15:invertIfNegative val="0"/>
                  <c15:bubble3D val="0"/>
                </c15:categoryFilterException>
                <c15:categoryFilterException>
                  <c15:sqref>'A05'!$F$130</c15:sqref>
                  <c15:spPr xmlns:c15="http://schemas.microsoft.com/office/drawing/2012/chart">
                    <a:solidFill>
                      <a:srgbClr val="9F9F9F"/>
                    </a:solidFill>
                    <a:ln>
                      <a:noFill/>
                    </a:ln>
                    <a:effectLst/>
                  </c15:spPr>
                  <c15:invertIfNegative val="0"/>
                  <c15:bubble3D val="0"/>
                </c15:categoryFilterException>
                <c15:categoryFilterException>
                  <c15:sqref>'A05'!$F$131</c15:sqref>
                  <c15:spPr xmlns:c15="http://schemas.microsoft.com/office/drawing/2012/chart">
                    <a:solidFill>
                      <a:srgbClr val="9F9F9F">
                        <a:alpha val="50000"/>
                      </a:srgbClr>
                    </a:solidFill>
                    <a:ln>
                      <a:noFill/>
                    </a:ln>
                    <a:effectLst/>
                  </c15:spPr>
                  <c15:invertIfNegative val="0"/>
                  <c15:bubble3D val="0"/>
                </c15:categoryFilterException>
                <c15:categoryFilterException>
                  <c15:sqref>'A05'!$F$132</c15:sqref>
                  <c15:spPr xmlns:c15="http://schemas.microsoft.com/office/drawing/2012/chart">
                    <a:solidFill>
                      <a:srgbClr val="9F9F9F"/>
                    </a:solidFill>
                    <a:ln>
                      <a:noFill/>
                    </a:ln>
                    <a:effectLst/>
                  </c15:spPr>
                  <c15:invertIfNegative val="0"/>
                  <c15:bubble3D val="0"/>
                </c15:categoryFilterException>
                <c15:categoryFilterException>
                  <c15:sqref>'A05'!$F$133</c15:sqref>
                  <c15:spPr xmlns:c15="http://schemas.microsoft.com/office/drawing/2012/chart">
                    <a:solidFill>
                      <a:srgbClr val="9F9F9F">
                        <a:alpha val="50000"/>
                      </a:srgbClr>
                    </a:solidFill>
                    <a:ln>
                      <a:noFill/>
                    </a:ln>
                    <a:effectLst/>
                  </c15:spPr>
                  <c15:invertIfNegative val="0"/>
                  <c15:bubble3D val="0"/>
                </c15:categoryFilterException>
                <c15:categoryFilterException>
                  <c15:sqref>'A05'!$F$134</c15:sqref>
                  <c15:spPr xmlns:c15="http://schemas.microsoft.com/office/drawing/2012/chart">
                    <a:solidFill>
                      <a:srgbClr val="9F9F9F"/>
                    </a:solidFill>
                    <a:ln>
                      <a:noFill/>
                    </a:ln>
                    <a:effectLst/>
                  </c15:spPr>
                  <c15:invertIfNegative val="0"/>
                  <c15:bubble3D val="0"/>
                </c15:categoryFilterException>
                <c15:categoryFilterException>
                  <c15:sqref>'A05'!$F$135</c15:sqref>
                  <c15:spPr xmlns:c15="http://schemas.microsoft.com/office/drawing/2012/chart">
                    <a:solidFill>
                      <a:srgbClr val="9F9F9F">
                        <a:alpha val="50000"/>
                      </a:srgbClr>
                    </a:solidFill>
                    <a:ln>
                      <a:noFill/>
                    </a:ln>
                    <a:effectLst/>
                  </c15:spPr>
                  <c15:invertIfNegative val="0"/>
                  <c15:bubble3D val="0"/>
                </c15:categoryFilterException>
                <c15:categoryFilterException>
                  <c15:sqref>'A05'!$F$136</c15:sqref>
                  <c15:spPr xmlns:c15="http://schemas.microsoft.com/office/drawing/2012/chart">
                    <a:solidFill>
                      <a:srgbClr val="9F9F9F"/>
                    </a:solidFill>
                    <a:ln>
                      <a:noFill/>
                    </a:ln>
                    <a:effectLst/>
                  </c15:spPr>
                  <c15:invertIfNegative val="0"/>
                  <c15:bubble3D val="0"/>
                </c15:categoryFilterException>
                <c15:categoryFilterException>
                  <c15:sqref>'A05'!$F$137</c15:sqref>
                  <c15:spPr xmlns:c15="http://schemas.microsoft.com/office/drawing/2012/chart">
                    <a:solidFill>
                      <a:srgbClr val="9F9F9F">
                        <a:alpha val="50000"/>
                      </a:srgbClr>
                    </a:solidFill>
                    <a:ln>
                      <a:noFill/>
                    </a:ln>
                    <a:effectLst/>
                  </c15:spPr>
                  <c15:invertIfNegative val="0"/>
                  <c15:bubble3D val="0"/>
                </c15:categoryFilterException>
                <c15:categoryFilterException>
                  <c15:sqref>'A05'!$F$138</c15:sqref>
                  <c15:spPr xmlns:c15="http://schemas.microsoft.com/office/drawing/2012/chart">
                    <a:solidFill>
                      <a:srgbClr val="9F9F9F"/>
                    </a:solidFill>
                    <a:ln>
                      <a:noFill/>
                    </a:ln>
                    <a:effectLst/>
                  </c15:spPr>
                  <c15:invertIfNegative val="0"/>
                  <c15:bubble3D val="0"/>
                </c15:categoryFilterException>
                <c15:categoryFilterException>
                  <c15:sqref>'A05'!$F$139</c15:sqref>
                  <c15:spPr xmlns:c15="http://schemas.microsoft.com/office/drawing/2012/chart">
                    <a:solidFill>
                      <a:srgbClr val="9F9F9F">
                        <a:alpha val="50000"/>
                      </a:srgbClr>
                    </a:solidFill>
                    <a:ln>
                      <a:noFill/>
                    </a:ln>
                    <a:effectLst/>
                  </c15:spPr>
                  <c15:invertIfNegative val="0"/>
                  <c15:bubble3D val="0"/>
                </c15:categoryFilterException>
                <c15:categoryFilterException>
                  <c15:sqref>'A05'!$F$140</c15:sqref>
                  <c15:spPr xmlns:c15="http://schemas.microsoft.com/office/drawing/2012/chart">
                    <a:solidFill>
                      <a:srgbClr val="9F9F9F"/>
                    </a:solidFill>
                    <a:ln>
                      <a:noFill/>
                    </a:ln>
                    <a:effectLst/>
                  </c15:spPr>
                  <c15:invertIfNegative val="0"/>
                  <c15:bubble3D val="0"/>
                </c15:categoryFilterException>
                <c15:categoryFilterException>
                  <c15:sqref>'A05'!$F$141</c15:sqref>
                  <c15:spPr xmlns:c15="http://schemas.microsoft.com/office/drawing/2012/chart">
                    <a:solidFill>
                      <a:srgbClr val="9F9F9F">
                        <a:alpha val="50000"/>
                      </a:srgbClr>
                    </a:solidFill>
                    <a:ln>
                      <a:noFill/>
                    </a:ln>
                    <a:effectLst/>
                  </c15:spPr>
                  <c15:invertIfNegative val="0"/>
                  <c15:bubble3D val="0"/>
                </c15:categoryFilterException>
                <c15:categoryFilterException>
                  <c15:sqref>'A05'!$F$142</c15:sqref>
                  <c15:spPr xmlns:c15="http://schemas.microsoft.com/office/drawing/2012/chart">
                    <a:solidFill>
                      <a:srgbClr val="9F9F9F"/>
                    </a:solidFill>
                    <a:ln>
                      <a:noFill/>
                    </a:ln>
                    <a:effectLst/>
                  </c15:spPr>
                  <c15:invertIfNegative val="0"/>
                  <c15:bubble3D val="0"/>
                </c15:categoryFilterException>
                <c15:categoryFilterException>
                  <c15:sqref>'A05'!$F$143</c15:sqref>
                  <c15:spPr xmlns:c15="http://schemas.microsoft.com/office/drawing/2012/chart">
                    <a:solidFill>
                      <a:srgbClr val="9F9F9F">
                        <a:alpha val="50000"/>
                      </a:srgbClr>
                    </a:solidFill>
                    <a:ln>
                      <a:noFill/>
                    </a:ln>
                    <a:effectLst/>
                  </c15:spPr>
                  <c15:invertIfNegative val="0"/>
                  <c15:bubble3D val="0"/>
                </c15:categoryFilterException>
                <c15:categoryFilterException>
                  <c15:sqref>'A05'!$F$144</c15:sqref>
                  <c15:spPr xmlns:c15="http://schemas.microsoft.com/office/drawing/2012/chart">
                    <a:solidFill>
                      <a:srgbClr val="9F9F9F"/>
                    </a:solidFill>
                    <a:ln>
                      <a:noFill/>
                    </a:ln>
                    <a:effectLst/>
                  </c15:spPr>
                  <c15:invertIfNegative val="0"/>
                  <c15:bubble3D val="0"/>
                </c15:categoryFilterException>
                <c15:categoryFilterException>
                  <c15:sqref>'A05'!$F$145</c15:sqref>
                  <c15:spPr xmlns:c15="http://schemas.microsoft.com/office/drawing/2012/chart">
                    <a:solidFill>
                      <a:srgbClr val="9F9F9F">
                        <a:alpha val="50000"/>
                      </a:srgbClr>
                    </a:solidFill>
                    <a:ln>
                      <a:noFill/>
                    </a:ln>
                    <a:effectLst/>
                  </c15:spPr>
                  <c15:invertIfNegative val="0"/>
                  <c15:bubble3D val="0"/>
                </c15:categoryFilterException>
                <c15:categoryFilterException>
                  <c15:sqref>'A05'!$F$150</c15:sqref>
                  <c15:spPr xmlns:c15="http://schemas.microsoft.com/office/drawing/2012/chart">
                    <a:solidFill>
                      <a:srgbClr val="9F9F9F">
                        <a:alpha val="50000"/>
                      </a:srgbClr>
                    </a:solidFill>
                    <a:ln>
                      <a:noFill/>
                    </a:ln>
                    <a:effectLst/>
                  </c15:spPr>
                  <c15:invertIfNegative val="0"/>
                  <c15:bubble3D val="0"/>
                </c15:categoryFilterException>
                <c15:categoryFilterException>
                  <c15:sqref>'A05'!$F$151</c15:sqref>
                  <c15:spPr xmlns:c15="http://schemas.microsoft.com/office/drawing/2012/chart">
                    <a:solidFill>
                      <a:srgbClr val="9F9F9F"/>
                    </a:solidFill>
                    <a:ln>
                      <a:noFill/>
                    </a:ln>
                    <a:effectLst/>
                  </c15:spPr>
                  <c15:invertIfNegative val="0"/>
                  <c15:bubble3D val="0"/>
                </c15:categoryFilterException>
                <c15:categoryFilterException>
                  <c15:sqref>'A05'!$F$152</c15:sqref>
                  <c15:spPr xmlns:c15="http://schemas.microsoft.com/office/drawing/2012/chart">
                    <a:solidFill>
                      <a:srgbClr val="9F9F9F">
                        <a:alpha val="50000"/>
                      </a:srgbClr>
                    </a:solidFill>
                    <a:ln>
                      <a:noFill/>
                    </a:ln>
                    <a:effectLst/>
                  </c15:spPr>
                  <c15:invertIfNegative val="0"/>
                  <c15:bubble3D val="0"/>
                </c15:categoryFilterException>
                <c15:categoryFilterException>
                  <c15:sqref>'A05'!$F$153</c15:sqref>
                  <c15:spPr xmlns:c15="http://schemas.microsoft.com/office/drawing/2012/chart">
                    <a:solidFill>
                      <a:srgbClr val="9F9F9F"/>
                    </a:solidFill>
                    <a:ln>
                      <a:noFill/>
                    </a:ln>
                    <a:effectLst/>
                  </c15:spPr>
                  <c15:invertIfNegative val="0"/>
                  <c15:bubble3D val="0"/>
                </c15:categoryFilterException>
                <c15:categoryFilterException>
                  <c15:sqref>'A05'!$F$154</c15:sqref>
                  <c15:spPr xmlns:c15="http://schemas.microsoft.com/office/drawing/2012/chart">
                    <a:solidFill>
                      <a:srgbClr val="9F9F9F">
                        <a:alpha val="50000"/>
                      </a:srgbClr>
                    </a:solidFill>
                    <a:ln>
                      <a:noFill/>
                    </a:ln>
                    <a:effectLst/>
                  </c15:spPr>
                  <c15:invertIfNegative val="0"/>
                  <c15:bubble3D val="0"/>
                </c15:categoryFilterException>
                <c15:categoryFilterException>
                  <c15:sqref>'A05'!$F$155</c15:sqref>
                  <c15:spPr xmlns:c15="http://schemas.microsoft.com/office/drawing/2012/chart">
                    <a:solidFill>
                      <a:srgbClr val="9F9F9F"/>
                    </a:solidFill>
                    <a:ln>
                      <a:noFill/>
                    </a:ln>
                    <a:effectLst/>
                  </c15:spPr>
                  <c15:invertIfNegative val="0"/>
                  <c15:bubble3D val="0"/>
                </c15:categoryFilterException>
                <c15:categoryFilterException>
                  <c15:sqref>'A05'!$F$156</c15:sqref>
                  <c15:spPr xmlns:c15="http://schemas.microsoft.com/office/drawing/2012/chart">
                    <a:solidFill>
                      <a:srgbClr val="9F9F9F">
                        <a:alpha val="50000"/>
                      </a:srgbClr>
                    </a:solidFill>
                    <a:ln>
                      <a:noFill/>
                    </a:ln>
                    <a:effectLst/>
                  </c15:spPr>
                  <c15:invertIfNegative val="0"/>
                  <c15:bubble3D val="0"/>
                </c15:categoryFilterException>
                <c15:categoryFilterException>
                  <c15:sqref>'A05'!$F$157</c15:sqref>
                  <c15:spPr xmlns:c15="http://schemas.microsoft.com/office/drawing/2012/chart">
                    <a:solidFill>
                      <a:srgbClr val="9F9F9F"/>
                    </a:solidFill>
                    <a:ln>
                      <a:noFill/>
                    </a:ln>
                    <a:effectLst/>
                  </c15:spPr>
                  <c15:invertIfNegative val="0"/>
                  <c15:bubble3D val="0"/>
                </c15:categoryFilterException>
                <c15:categoryFilterException>
                  <c15:sqref>'A05'!$F$158</c15:sqref>
                  <c15:spPr xmlns:c15="http://schemas.microsoft.com/office/drawing/2012/chart">
                    <a:solidFill>
                      <a:srgbClr val="9F9F9F">
                        <a:alpha val="50000"/>
                      </a:srgbClr>
                    </a:solidFill>
                    <a:ln>
                      <a:noFill/>
                    </a:ln>
                    <a:effectLst/>
                  </c15:spPr>
                  <c15:invertIfNegative val="0"/>
                  <c15:bubble3D val="0"/>
                </c15:categoryFilterException>
                <c15:categoryFilterException>
                  <c15:sqref>'A05'!$F$159</c15:sqref>
                  <c15:spPr xmlns:c15="http://schemas.microsoft.com/office/drawing/2012/chart">
                    <a:solidFill>
                      <a:srgbClr val="9F9F9F"/>
                    </a:solidFill>
                    <a:ln>
                      <a:noFill/>
                    </a:ln>
                    <a:effectLst/>
                  </c15:spPr>
                  <c15:invertIfNegative val="0"/>
                  <c15:bubble3D val="0"/>
                </c15:categoryFilterException>
                <c15:categoryFilterException>
                  <c15:sqref>'A05'!$F$160</c15:sqref>
                  <c15:spPr xmlns:c15="http://schemas.microsoft.com/office/drawing/2012/chart">
                    <a:solidFill>
                      <a:srgbClr val="9F9F9F">
                        <a:alpha val="50000"/>
                      </a:srgbClr>
                    </a:solidFill>
                    <a:ln>
                      <a:noFill/>
                    </a:ln>
                    <a:effectLst/>
                  </c15:spPr>
                  <c15:invertIfNegative val="0"/>
                  <c15:bubble3D val="0"/>
                </c15:categoryFilterException>
                <c15:categoryFilterException>
                  <c15:sqref>'A05'!$F$161</c15:sqref>
                  <c15:spPr xmlns:c15="http://schemas.microsoft.com/office/drawing/2012/chart">
                    <a:solidFill>
                      <a:srgbClr val="9F9F9F"/>
                    </a:solidFill>
                    <a:ln>
                      <a:noFill/>
                    </a:ln>
                    <a:effectLst/>
                  </c15:spPr>
                  <c15:invertIfNegative val="0"/>
                  <c15:bubble3D val="0"/>
                </c15:categoryFilterException>
                <c15:categoryFilterException>
                  <c15:sqref>'A05'!$F$162</c15:sqref>
                  <c15:spPr xmlns:c15="http://schemas.microsoft.com/office/drawing/2012/chart">
                    <a:solidFill>
                      <a:srgbClr val="9F9F9F">
                        <a:alpha val="50000"/>
                      </a:srgbClr>
                    </a:solidFill>
                    <a:ln>
                      <a:noFill/>
                    </a:ln>
                    <a:effectLst/>
                  </c15:spPr>
                  <c15:invertIfNegative val="0"/>
                  <c15:bubble3D val="0"/>
                </c15:categoryFilterException>
                <c15:categoryFilterException>
                  <c15:sqref>'A05'!$F$163</c15:sqref>
                  <c15:spPr xmlns:c15="http://schemas.microsoft.com/office/drawing/2012/chart">
                    <a:solidFill>
                      <a:srgbClr val="9F9F9F"/>
                    </a:solidFill>
                    <a:ln>
                      <a:noFill/>
                    </a:ln>
                    <a:effectLst/>
                  </c15:spPr>
                  <c15:invertIfNegative val="0"/>
                  <c15:bubble3D val="0"/>
                </c15:categoryFilterException>
                <c15:categoryFilterException>
                  <c15:sqref>'A05'!$F$164</c15:sqref>
                  <c15:spPr xmlns:c15="http://schemas.microsoft.com/office/drawing/2012/chart">
                    <a:solidFill>
                      <a:srgbClr val="9F9F9F">
                        <a:alpha val="50000"/>
                      </a:srgbClr>
                    </a:solidFill>
                    <a:ln>
                      <a:noFill/>
                    </a:ln>
                    <a:effectLst/>
                  </c15:spPr>
                  <c15:invertIfNegative val="0"/>
                  <c15:bubble3D val="0"/>
                </c15:categoryFilterException>
                <c15:categoryFilterException>
                  <c15:sqref>'A05'!$F$165</c15:sqref>
                  <c15:spPr xmlns:c15="http://schemas.microsoft.com/office/drawing/2012/chart">
                    <a:solidFill>
                      <a:srgbClr val="9F9F9F"/>
                    </a:solidFill>
                    <a:ln>
                      <a:noFill/>
                    </a:ln>
                    <a:effectLst/>
                  </c15:spPr>
                  <c15:invertIfNegative val="0"/>
                  <c15:bubble3D val="0"/>
                </c15:categoryFilterException>
                <c15:categoryFilterException>
                  <c15:sqref>'A05'!$F$166</c15:sqref>
                  <c15:spPr xmlns:c15="http://schemas.microsoft.com/office/drawing/2012/chart">
                    <a:solidFill>
                      <a:srgbClr val="9F9F9F">
                        <a:alpha val="50000"/>
                      </a:srgbClr>
                    </a:solidFill>
                    <a:ln>
                      <a:noFill/>
                    </a:ln>
                    <a:effectLst/>
                  </c15:spPr>
                  <c15:invertIfNegative val="0"/>
                  <c15:bubble3D val="0"/>
                </c15:categoryFilterException>
                <c15:categoryFilterException>
                  <c15:sqref>'A05'!$F$167</c15:sqref>
                  <c15:spPr xmlns:c15="http://schemas.microsoft.com/office/drawing/2012/chart">
                    <a:solidFill>
                      <a:srgbClr val="9F9F9F"/>
                    </a:solidFill>
                    <a:ln>
                      <a:noFill/>
                    </a:ln>
                    <a:effectLst/>
                  </c15:spPr>
                  <c15:invertIfNegative val="0"/>
                  <c15:bubble3D val="0"/>
                </c15:categoryFilterException>
                <c15:categoryFilterException>
                  <c15:sqref>'A05'!$F$168</c15:sqref>
                  <c15:spPr xmlns:c15="http://schemas.microsoft.com/office/drawing/2012/chart">
                    <a:solidFill>
                      <a:srgbClr val="9F9F9F">
                        <a:alpha val="50000"/>
                      </a:srgbClr>
                    </a:solidFill>
                    <a:ln>
                      <a:noFill/>
                    </a:ln>
                    <a:effectLst/>
                  </c15:spPr>
                  <c15:invertIfNegative val="0"/>
                  <c15:bubble3D val="0"/>
                </c15:categoryFilterException>
                <c15:categoryFilterException>
                  <c15:sqref>'A05'!$F$169</c15:sqref>
                  <c15:spPr xmlns:c15="http://schemas.microsoft.com/office/drawing/2012/chart">
                    <a:solidFill>
                      <a:srgbClr val="9F9F9F"/>
                    </a:solidFill>
                    <a:ln>
                      <a:noFill/>
                    </a:ln>
                    <a:effectLst/>
                  </c15:spPr>
                  <c15:invertIfNegative val="0"/>
                  <c15:bubble3D val="0"/>
                </c15:categoryFilterException>
                <c15:categoryFilterException>
                  <c15:sqref>'A05'!$F$170</c15:sqref>
                  <c15:spPr xmlns:c15="http://schemas.microsoft.com/office/drawing/2012/chart">
                    <a:solidFill>
                      <a:srgbClr val="9F9F9F">
                        <a:alpha val="50000"/>
                      </a:srgbClr>
                    </a:solidFill>
                    <a:ln>
                      <a:noFill/>
                    </a:ln>
                    <a:effectLst/>
                  </c15:spPr>
                  <c15:invertIfNegative val="0"/>
                  <c15:bubble3D val="0"/>
                </c15:categoryFilterException>
                <c15:categoryFilterException>
                  <c15:sqref>'A05'!$F$171</c15:sqref>
                  <c15:spPr xmlns:c15="http://schemas.microsoft.com/office/drawing/2012/chart">
                    <a:solidFill>
                      <a:srgbClr val="9F9F9F"/>
                    </a:solidFill>
                    <a:ln>
                      <a:noFill/>
                    </a:ln>
                    <a:effectLst/>
                  </c15:spPr>
                  <c15:invertIfNegative val="0"/>
                  <c15:bubble3D val="0"/>
                </c15:categoryFilterException>
                <c15:categoryFilterException>
                  <c15:sqref>'A05'!$F$172</c15:sqref>
                  <c15:spPr xmlns:c15="http://schemas.microsoft.com/office/drawing/2012/chart">
                    <a:solidFill>
                      <a:srgbClr val="9F9F9F">
                        <a:alpha val="50000"/>
                      </a:srgbClr>
                    </a:solidFill>
                    <a:ln>
                      <a:noFill/>
                    </a:ln>
                    <a:effectLst/>
                  </c15:spPr>
                  <c15:invertIfNegative val="0"/>
                  <c15:bubble3D val="0"/>
                </c15:categoryFilterException>
                <c15:categoryFilterException>
                  <c15:sqref>'A05'!$F$173</c15:sqref>
                  <c15:spPr xmlns:c15="http://schemas.microsoft.com/office/drawing/2012/chart">
                    <a:solidFill>
                      <a:srgbClr val="9F9F9F"/>
                    </a:solidFill>
                    <a:ln>
                      <a:noFill/>
                    </a:ln>
                    <a:effectLst/>
                  </c15:spPr>
                  <c15:invertIfNegative val="0"/>
                  <c15:bubble3D val="0"/>
                </c15:categoryFilterException>
                <c15:categoryFilterException>
                  <c15:sqref>'A05'!$F$174</c15:sqref>
                  <c15:spPr xmlns:c15="http://schemas.microsoft.com/office/drawing/2012/chart">
                    <a:solidFill>
                      <a:srgbClr val="9F9F9F">
                        <a:alpha val="50000"/>
                      </a:srgbClr>
                    </a:solidFill>
                    <a:ln>
                      <a:noFill/>
                    </a:ln>
                    <a:effectLst/>
                  </c15:spPr>
                  <c15:invertIfNegative val="0"/>
                  <c15:bubble3D val="0"/>
                </c15:categoryFilterException>
                <c15:categoryFilterException>
                  <c15:sqref>'A05'!$F$175</c15:sqref>
                  <c15:spPr xmlns:c15="http://schemas.microsoft.com/office/drawing/2012/chart">
                    <a:solidFill>
                      <a:srgbClr val="9F9F9F"/>
                    </a:solidFill>
                    <a:ln>
                      <a:noFill/>
                    </a:ln>
                    <a:effectLst/>
                  </c15:spPr>
                  <c15:invertIfNegative val="0"/>
                  <c15:bubble3D val="0"/>
                </c15:categoryFilterException>
                <c15:categoryFilterException>
                  <c15:sqref>'A05'!$F$176</c15:sqref>
                  <c15:spPr xmlns:c15="http://schemas.microsoft.com/office/drawing/2012/chart">
                    <a:solidFill>
                      <a:srgbClr val="9F9F9F">
                        <a:alpha val="50000"/>
                      </a:srgbClr>
                    </a:solidFill>
                    <a:ln>
                      <a:noFill/>
                    </a:ln>
                    <a:effectLst/>
                  </c15:spPr>
                  <c15:invertIfNegative val="0"/>
                  <c15:bubble3D val="0"/>
                </c15:categoryFilterException>
                <c15:categoryFilterException>
                  <c15:sqref>'A05'!$F$177</c15:sqref>
                  <c15:spPr xmlns:c15="http://schemas.microsoft.com/office/drawing/2012/chart">
                    <a:solidFill>
                      <a:srgbClr val="9F9F9F"/>
                    </a:solidFill>
                    <a:ln>
                      <a:noFill/>
                    </a:ln>
                    <a:effectLst/>
                  </c15:spPr>
                  <c15:invertIfNegative val="0"/>
                  <c15:bubble3D val="0"/>
                </c15:categoryFilterException>
                <c15:categoryFilterException>
                  <c15:sqref>'A05'!$F$178</c15:sqref>
                  <c15:spPr xmlns:c15="http://schemas.microsoft.com/office/drawing/2012/chart">
                    <a:solidFill>
                      <a:srgbClr val="9F9F9F">
                        <a:alpha val="50000"/>
                      </a:srgbClr>
                    </a:solidFill>
                    <a:ln>
                      <a:noFill/>
                    </a:ln>
                    <a:effectLst/>
                  </c15:spPr>
                  <c15:invertIfNegative val="0"/>
                  <c15:bubble3D val="0"/>
                </c15:categoryFilterException>
                <c15:categoryFilterException>
                  <c15:sqref>'A05'!$F$179</c15:sqref>
                  <c15:spPr xmlns:c15="http://schemas.microsoft.com/office/drawing/2012/chart">
                    <a:solidFill>
                      <a:srgbClr val="9F9F9F"/>
                    </a:solidFill>
                    <a:ln>
                      <a:noFill/>
                    </a:ln>
                    <a:effectLst/>
                  </c15:spPr>
                  <c15:invertIfNegative val="0"/>
                  <c15:bubble3D val="0"/>
                </c15:categoryFilterException>
                <c15:categoryFilterException>
                  <c15:sqref>'A05'!$F$180</c15:sqref>
                  <c15:spPr xmlns:c15="http://schemas.microsoft.com/office/drawing/2012/chart">
                    <a:solidFill>
                      <a:srgbClr val="9F9F9F">
                        <a:alpha val="50000"/>
                      </a:srgbClr>
                    </a:solidFill>
                    <a:ln>
                      <a:noFill/>
                    </a:ln>
                    <a:effectLst/>
                  </c15:spPr>
                  <c15:invertIfNegative val="0"/>
                  <c15:bubble3D val="0"/>
                </c15:categoryFilterException>
                <c15:categoryFilterException>
                  <c15:sqref>'A05'!$F$181</c15:sqref>
                  <c15:spPr xmlns:c15="http://schemas.microsoft.com/office/drawing/2012/chart">
                    <a:solidFill>
                      <a:srgbClr val="9F9F9F"/>
                    </a:solidFill>
                    <a:ln>
                      <a:noFill/>
                    </a:ln>
                    <a:effectLst/>
                  </c15:spPr>
                  <c15:invertIfNegative val="0"/>
                  <c15:bubble3D val="0"/>
                </c15:categoryFilterException>
                <c15:categoryFilterException>
                  <c15:sqref>'A05'!$F$182</c15:sqref>
                  <c15:spPr xmlns:c15="http://schemas.microsoft.com/office/drawing/2012/chart">
                    <a:solidFill>
                      <a:srgbClr val="9F9F9F">
                        <a:alpha val="50000"/>
                      </a:srgbClr>
                    </a:solidFill>
                    <a:ln>
                      <a:noFill/>
                    </a:ln>
                    <a:effectLst/>
                  </c15:spPr>
                  <c15:invertIfNegative val="0"/>
                  <c15:bubble3D val="0"/>
                </c15:categoryFilterException>
                <c15:categoryFilterException>
                  <c15:sqref>'A05'!$F$187</c15:sqref>
                  <c15:spPr xmlns:c15="http://schemas.microsoft.com/office/drawing/2012/chart">
                    <a:solidFill>
                      <a:srgbClr val="9F9F9F">
                        <a:alpha val="50000"/>
                      </a:srgbClr>
                    </a:solidFill>
                    <a:ln>
                      <a:noFill/>
                    </a:ln>
                    <a:effectLst/>
                  </c15:spPr>
                  <c15:invertIfNegative val="0"/>
                  <c15:bubble3D val="0"/>
                </c15:categoryFilterException>
                <c15:categoryFilterException>
                  <c15:sqref>'A05'!$F$188</c15:sqref>
                  <c15:spPr xmlns:c15="http://schemas.microsoft.com/office/drawing/2012/chart">
                    <a:solidFill>
                      <a:srgbClr val="9F9F9F"/>
                    </a:solidFill>
                    <a:ln>
                      <a:noFill/>
                    </a:ln>
                    <a:effectLst/>
                  </c15:spPr>
                  <c15:invertIfNegative val="0"/>
                  <c15:bubble3D val="0"/>
                </c15:categoryFilterException>
                <c15:categoryFilterException>
                  <c15:sqref>'A05'!$F$189</c15:sqref>
                  <c15:spPr xmlns:c15="http://schemas.microsoft.com/office/drawing/2012/chart">
                    <a:solidFill>
                      <a:srgbClr val="9F9F9F">
                        <a:alpha val="50000"/>
                      </a:srgbClr>
                    </a:solidFill>
                    <a:ln>
                      <a:noFill/>
                    </a:ln>
                    <a:effectLst/>
                  </c15:spPr>
                  <c15:invertIfNegative val="0"/>
                  <c15:bubble3D val="0"/>
                </c15:categoryFilterException>
                <c15:categoryFilterException>
                  <c15:sqref>'A05'!$F$190</c15:sqref>
                  <c15:spPr xmlns:c15="http://schemas.microsoft.com/office/drawing/2012/chart">
                    <a:solidFill>
                      <a:srgbClr val="9F9F9F"/>
                    </a:solidFill>
                    <a:ln>
                      <a:noFill/>
                    </a:ln>
                    <a:effectLst/>
                  </c15:spPr>
                  <c15:invertIfNegative val="0"/>
                  <c15:bubble3D val="0"/>
                </c15:categoryFilterException>
                <c15:categoryFilterException>
                  <c15:sqref>'A05'!$F$191</c15:sqref>
                  <c15:spPr xmlns:c15="http://schemas.microsoft.com/office/drawing/2012/chart">
                    <a:solidFill>
                      <a:srgbClr val="9F9F9F">
                        <a:alpha val="50000"/>
                      </a:srgbClr>
                    </a:solidFill>
                    <a:ln>
                      <a:noFill/>
                    </a:ln>
                    <a:effectLst/>
                  </c15:spPr>
                  <c15:invertIfNegative val="0"/>
                  <c15:bubble3D val="0"/>
                </c15:categoryFilterException>
                <c15:categoryFilterException>
                  <c15:sqref>'A05'!$F$192</c15:sqref>
                  <c15:spPr xmlns:c15="http://schemas.microsoft.com/office/drawing/2012/chart">
                    <a:solidFill>
                      <a:srgbClr val="9F9F9F"/>
                    </a:solidFill>
                    <a:ln>
                      <a:noFill/>
                    </a:ln>
                    <a:effectLst/>
                  </c15:spPr>
                  <c15:invertIfNegative val="0"/>
                  <c15:bubble3D val="0"/>
                </c15:categoryFilterException>
                <c15:categoryFilterException>
                  <c15:sqref>'A05'!$F$193</c15:sqref>
                  <c15:spPr xmlns:c15="http://schemas.microsoft.com/office/drawing/2012/chart">
                    <a:solidFill>
                      <a:srgbClr val="9F9F9F">
                        <a:alpha val="50000"/>
                      </a:srgbClr>
                    </a:solidFill>
                    <a:ln>
                      <a:noFill/>
                    </a:ln>
                    <a:effectLst/>
                  </c15:spPr>
                  <c15:invertIfNegative val="0"/>
                  <c15:bubble3D val="0"/>
                </c15:categoryFilterException>
                <c15:categoryFilterException>
                  <c15:sqref>'A05'!$F$194</c15:sqref>
                  <c15:spPr xmlns:c15="http://schemas.microsoft.com/office/drawing/2012/chart">
                    <a:solidFill>
                      <a:srgbClr val="9F9F9F"/>
                    </a:solidFill>
                    <a:ln>
                      <a:noFill/>
                    </a:ln>
                    <a:effectLst/>
                  </c15:spPr>
                  <c15:invertIfNegative val="0"/>
                  <c15:bubble3D val="0"/>
                </c15:categoryFilterException>
                <c15:categoryFilterException>
                  <c15:sqref>'A05'!$F$195</c15:sqref>
                  <c15:spPr xmlns:c15="http://schemas.microsoft.com/office/drawing/2012/chart">
                    <a:solidFill>
                      <a:srgbClr val="9F9F9F">
                        <a:alpha val="50000"/>
                      </a:srgbClr>
                    </a:solidFill>
                    <a:ln>
                      <a:noFill/>
                    </a:ln>
                    <a:effectLst/>
                  </c15:spPr>
                  <c15:invertIfNegative val="0"/>
                  <c15:bubble3D val="0"/>
                </c15:categoryFilterException>
                <c15:categoryFilterException>
                  <c15:sqref>'A05'!$F$196</c15:sqref>
                  <c15:spPr xmlns:c15="http://schemas.microsoft.com/office/drawing/2012/chart">
                    <a:solidFill>
                      <a:srgbClr val="9F9F9F"/>
                    </a:solidFill>
                    <a:ln>
                      <a:noFill/>
                    </a:ln>
                    <a:effectLst/>
                  </c15:spPr>
                  <c15:invertIfNegative val="0"/>
                  <c15:bubble3D val="0"/>
                </c15:categoryFilterException>
                <c15:categoryFilterException>
                  <c15:sqref>'A05'!$F$197</c15:sqref>
                  <c15:spPr xmlns:c15="http://schemas.microsoft.com/office/drawing/2012/chart">
                    <a:solidFill>
                      <a:srgbClr val="9F9F9F">
                        <a:alpha val="50000"/>
                      </a:srgbClr>
                    </a:solidFill>
                    <a:ln>
                      <a:noFill/>
                    </a:ln>
                    <a:effectLst/>
                  </c15:spPr>
                  <c15:invertIfNegative val="0"/>
                  <c15:bubble3D val="0"/>
                </c15:categoryFilterException>
                <c15:categoryFilterException>
                  <c15:sqref>'A05'!$F$198</c15:sqref>
                  <c15:spPr xmlns:c15="http://schemas.microsoft.com/office/drawing/2012/chart">
                    <a:solidFill>
                      <a:srgbClr val="9F9F9F"/>
                    </a:solidFill>
                    <a:ln>
                      <a:noFill/>
                    </a:ln>
                    <a:effectLst/>
                  </c15:spPr>
                  <c15:invertIfNegative val="0"/>
                  <c15:bubble3D val="0"/>
                </c15:categoryFilterException>
                <c15:categoryFilterException>
                  <c15:sqref>'A05'!$F$199</c15:sqref>
                  <c15:spPr xmlns:c15="http://schemas.microsoft.com/office/drawing/2012/chart">
                    <a:solidFill>
                      <a:srgbClr val="9F9F9F">
                        <a:alpha val="50000"/>
                      </a:srgbClr>
                    </a:solidFill>
                    <a:ln>
                      <a:noFill/>
                    </a:ln>
                    <a:effectLst/>
                  </c15:spPr>
                  <c15:invertIfNegative val="0"/>
                  <c15:bubble3D val="0"/>
                </c15:categoryFilterException>
                <c15:categoryFilterException>
                  <c15:sqref>'A05'!$F$200</c15:sqref>
                  <c15:spPr xmlns:c15="http://schemas.microsoft.com/office/drawing/2012/chart">
                    <a:solidFill>
                      <a:srgbClr val="9F9F9F"/>
                    </a:solidFill>
                    <a:ln>
                      <a:noFill/>
                    </a:ln>
                    <a:effectLst/>
                  </c15:spPr>
                  <c15:invertIfNegative val="0"/>
                  <c15:bubble3D val="0"/>
                </c15:categoryFilterException>
                <c15:categoryFilterException>
                  <c15:sqref>'A05'!$F$201</c15:sqref>
                  <c15:spPr xmlns:c15="http://schemas.microsoft.com/office/drawing/2012/chart">
                    <a:solidFill>
                      <a:srgbClr val="9F9F9F">
                        <a:alpha val="50000"/>
                      </a:srgbClr>
                    </a:solidFill>
                    <a:ln>
                      <a:noFill/>
                    </a:ln>
                    <a:effectLst/>
                  </c15:spPr>
                  <c15:invertIfNegative val="0"/>
                  <c15:bubble3D val="0"/>
                </c15:categoryFilterException>
                <c15:categoryFilterException>
                  <c15:sqref>'A05'!$F$203</c15:sqref>
                  <c15:spPr xmlns:c15="http://schemas.microsoft.com/office/drawing/2012/chart">
                    <a:solidFill>
                      <a:srgbClr val="9F9F9F">
                        <a:alpha val="50000"/>
                      </a:srgbClr>
                    </a:solidFill>
                    <a:ln>
                      <a:noFill/>
                    </a:ln>
                    <a:effectLst/>
                  </c15:spPr>
                  <c15:invertIfNegative val="0"/>
                  <c15:bubble3D val="0"/>
                </c15:categoryFilterException>
                <c15:categoryFilterException>
                  <c15:sqref>'A05'!$F$206</c15:sqref>
                  <c15:spPr xmlns:c15="http://schemas.microsoft.com/office/drawing/2012/chart">
                    <a:solidFill>
                      <a:srgbClr val="9F9F9F">
                        <a:alpha val="50000"/>
                      </a:srgbClr>
                    </a:solidFill>
                    <a:ln>
                      <a:noFill/>
                    </a:ln>
                    <a:effectLst/>
                  </c15:spPr>
                  <c15:invertIfNegative val="0"/>
                  <c15:bubble3D val="0"/>
                </c15:categoryFilterException>
                <c15:categoryFilterException>
                  <c15:sqref>'A05'!$F$207</c15:sqref>
                  <c15:spPr xmlns:c15="http://schemas.microsoft.com/office/drawing/2012/chart">
                    <a:solidFill>
                      <a:srgbClr val="9F9F9F"/>
                    </a:solidFill>
                    <a:ln>
                      <a:noFill/>
                    </a:ln>
                    <a:effectLst/>
                  </c15:spPr>
                  <c15:invertIfNegative val="0"/>
                  <c15:bubble3D val="0"/>
                </c15:categoryFilterException>
                <c15:categoryFilterException>
                  <c15:sqref>'A05'!$F$208</c15:sqref>
                  <c15:spPr xmlns:c15="http://schemas.microsoft.com/office/drawing/2012/chart">
                    <a:solidFill>
                      <a:srgbClr val="9F9F9F">
                        <a:alpha val="50000"/>
                      </a:srgbClr>
                    </a:solidFill>
                    <a:ln>
                      <a:noFill/>
                    </a:ln>
                    <a:effectLst/>
                  </c15:spPr>
                  <c15:invertIfNegative val="0"/>
                  <c15:bubble3D val="0"/>
                </c15:categoryFilterException>
              </c15:categoryFilterExceptions>
            </c:ext>
            <c:ext xmlns:c16="http://schemas.microsoft.com/office/drawing/2014/chart" uri="{C3380CC4-5D6E-409C-BE32-E72D297353CC}">
              <c16:uniqueId val="{000001F2-3E08-425B-9318-AB473AB6205C}"/>
            </c:ext>
          </c:extLst>
        </c:ser>
        <c:dLbls>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'A06'!$A$2</c:f>
          <c:strCache>
            <c:ptCount val="1"/>
            <c:pt idx="0">
              <c:v>Vad skulle du tycka om din bästa kompis skulle dricka sig full?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9.4916444444444442E-2"/>
          <c:y val="0.19551657420240606"/>
          <c:w val="0.87543255555555555"/>
          <c:h val="0.59672129864267365"/>
        </c:manualLayout>
      </c:layout>
      <c:barChart>
        <c:barDir val="bar"/>
        <c:grouping val="stacked"/>
        <c:varyColors val="0"/>
        <c:ser>
          <c:idx val="0"/>
          <c:order val="0"/>
          <c:tx>
            <c:strRef>
              <c:f>'A06'!$C$36</c:f>
              <c:strCache>
                <c:ptCount val="1"/>
                <c:pt idx="0">
                  <c:v>Det är inte okej</c:v>
                </c:pt>
              </c:strCache>
            </c:strRef>
          </c:tx>
          <c:spPr>
            <a:solidFill>
              <a:srgbClr val="008B39"/>
            </a:solidFill>
            <a:ln>
              <a:noFill/>
            </a:ln>
            <a:effectLst/>
          </c:spPr>
          <c:invertIfNegative val="0"/>
          <c:dPt>
            <c:idx val="0"/>
            <c:invertIfNegative val="0"/>
            <c:bubble3D val="0"/>
            <c:spPr>
              <a:solidFill>
                <a:srgbClr val="008B39"/>
              </a:solidFill>
              <a:ln>
                <a:noFill/>
              </a:ln>
              <a:effectLst/>
            </c:spPr>
            <c:extLst>
              <c:ext xmlns:c16="http://schemas.microsoft.com/office/drawing/2014/chart" uri="{C3380CC4-5D6E-409C-BE32-E72D297353CC}">
                <c16:uniqueId val="{00000001-4DBD-4E55-84B1-13BCDDF8139E}"/>
              </c:ext>
            </c:extLst>
          </c:dPt>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03-4DBD-4E55-84B1-13BCDDF8139E}"/>
              </c:ext>
            </c:extLst>
          </c:dPt>
          <c:dPt>
            <c:idx val="3"/>
            <c:invertIfNegative val="0"/>
            <c:bubble3D val="0"/>
            <c:spPr>
              <a:solidFill>
                <a:srgbClr val="008B39"/>
              </a:solidFill>
              <a:ln>
                <a:noFill/>
              </a:ln>
              <a:effectLst/>
            </c:spPr>
            <c:extLst>
              <c:ext xmlns:c16="http://schemas.microsoft.com/office/drawing/2014/chart" uri="{C3380CC4-5D6E-409C-BE32-E72D297353CC}">
                <c16:uniqueId val="{00000005-4DBD-4E55-84B1-13BCDDF8139E}"/>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07-4DBD-4E55-84B1-13BCDDF8139E}"/>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09-4DBD-4E55-84B1-13BCDDF8139E}"/>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'A06'!$A$37:$B$44</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'A06'!$C$37:$C$44</c:f>
              <c:numCache>
                <c:formatCode>0;;;</c:formatCode>
                <c:ptCount val="8"/>
                <c:pt idx="0">
                  <c:v>66.666666666666671</c:v>
                </c:pt>
                <c:pt idx="1">
                  <c:v>80.769230769230774</c:v>
                </c:pt>
                <c:pt idx="3">
                  <c:v>71</c:v>
                </c:pt>
                <c:pt idx="4">
                  <c:v>63.636363636363633</c:v>
                </c:pt>
                <c:pt idx="6">
                  <c:v>68.292682926829272</c:v>
                </c:pt>
                <c:pt idx="7">
                  <c:v>70.114942528735625</c:v>
                </c:pt>
              </c:numCache>
            </c:numRef>
          </c:val>
          <c:extLst>
            <c:ext xmlns:c16="http://schemas.microsoft.com/office/drawing/2014/chart" uri="{C3380CC4-5D6E-409C-BE32-E72D297353CC}">
              <c16:uniqueId val="{0000000A-4DBD-4E55-84B1-13BCDDF8139E}"/>
            </c:ext>
          </c:extLst>
        </c:ser>
        <c:ser>
          <c:idx val="2"/>
          <c:order val="1"/>
          <c:tx>
            <c:strRef>
              <c:f>'A06'!$D$36</c:f>
              <c:strCache>
                <c:ptCount val="1"/>
                <c:pt idx="0">
                  <c:v>Det är okej</c:v>
                </c:pt>
              </c:strCache>
            </c:strRef>
          </c:tx>
          <c:spPr>
            <a:solidFill>
              <a:srgbClr val="E63900"/>
            </a:solidFill>
            <a:ln>
              <a:noFill/>
            </a:ln>
            <a:effectLst/>
          </c:spPr>
          <c:invertIfNegative val="0"/>
          <c:dPt>
            <c:idx val="0"/>
            <c:invertIfNegative val="0"/>
            <c:bubble3D val="0"/>
            <c:spPr>
              <a:solidFill>
                <a:srgbClr val="E63900"/>
              </a:solidFill>
              <a:ln>
                <a:noFill/>
              </a:ln>
              <a:effectLst/>
            </c:spPr>
            <c:extLst>
              <c:ext xmlns:c16="http://schemas.microsoft.com/office/drawing/2014/chart" uri="{C3380CC4-5D6E-409C-BE32-E72D297353CC}">
                <c16:uniqueId val="{0000000C-4DBD-4E55-84B1-13BCDDF8139E}"/>
              </c:ext>
            </c:extLst>
          </c:dPt>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0E-4DBD-4E55-84B1-13BCDDF8139E}"/>
              </c:ext>
            </c:extLst>
          </c:dPt>
          <c:dPt>
            <c:idx val="3"/>
            <c:invertIfNegative val="0"/>
            <c:bubble3D val="0"/>
            <c:spPr>
              <a:solidFill>
                <a:srgbClr val="E63900"/>
              </a:solidFill>
              <a:ln>
                <a:noFill/>
              </a:ln>
              <a:effectLst/>
            </c:spPr>
            <c:extLst>
              <c:ext xmlns:c16="http://schemas.microsoft.com/office/drawing/2014/chart" uri="{C3380CC4-5D6E-409C-BE32-E72D297353CC}">
                <c16:uniqueId val="{00000010-4DBD-4E55-84B1-13BCDDF8139E}"/>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012-4DBD-4E55-84B1-13BCDDF8139E}"/>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014-4DBD-4E55-84B1-13BCDDF8139E}"/>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'A06'!$A$37:$B$44</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'A06'!$D$37:$D$44</c:f>
              <c:numCache>
                <c:formatCode>0;;;</c:formatCode>
                <c:ptCount val="8"/>
                <c:pt idx="0">
                  <c:v>3.3333333333333335</c:v>
                </c:pt>
                <c:pt idx="1">
                  <c:v>7.6923076923076925</c:v>
                </c:pt>
                <c:pt idx="3">
                  <c:v>7</c:v>
                </c:pt>
                <c:pt idx="4">
                  <c:v>7.2727272727272725</c:v>
                </c:pt>
                <c:pt idx="6">
                  <c:v>6.0975609756097562</c:v>
                </c:pt>
                <c:pt idx="7">
                  <c:v>6.8965517241379306</c:v>
                </c:pt>
              </c:numCache>
            </c:numRef>
          </c:val>
          <c:extLst xmlns:c15="http://schemas.microsoft.com/office/drawing/2012/chart">
            <c:ext xmlns:c16="http://schemas.microsoft.com/office/drawing/2014/chart" uri="{C3380CC4-5D6E-409C-BE32-E72D297353CC}">
              <c16:uniqueId val="{00000015-4DBD-4E55-84B1-13BCDDF8139E}"/>
            </c:ext>
          </c:extLst>
        </c:ser>
        <c:ser>
          <c:idx val="1"/>
          <c:order val="2"/>
          <c:tx>
            <c:strRef>
              <c:f>'A06'!$E$36</c:f>
              <c:strCache>
                <c:ptCount val="1"/>
                <c:pt idx="0">
                  <c:v>Vet inte</c:v>
                </c:pt>
              </c:strCache>
            </c:strRef>
          </c:tx>
          <c:spPr>
            <a:solidFill>
              <a:srgbClr val="9F9F9F"/>
            </a:solidFill>
            <a:ln>
              <a:noFill/>
            </a:ln>
            <a:effectLst/>
          </c:spPr>
          <c:invertIfNegative val="0"/>
          <c:dPt>
            <c:idx val="0"/>
            <c:invertIfNegative val="0"/>
            <c:bubble3D val="0"/>
            <c:spPr>
              <a:solidFill>
                <a:srgbClr val="9F9F9F"/>
              </a:solidFill>
              <a:ln>
                <a:noFill/>
              </a:ln>
              <a:effectLst/>
            </c:spPr>
            <c:extLst>
              <c:ext xmlns:c16="http://schemas.microsoft.com/office/drawing/2014/chart" uri="{C3380CC4-5D6E-409C-BE32-E72D297353CC}">
                <c16:uniqueId val="{00000017-4DBD-4E55-84B1-13BCDDF8139E}"/>
              </c:ext>
            </c:extLst>
          </c:dPt>
          <c:dPt>
            <c:idx val="1"/>
            <c:invertIfNegative val="0"/>
            <c:bubble3D val="0"/>
            <c:spPr>
              <a:solidFill>
                <a:srgbClr val="9F9F9F">
                  <a:alpha val="50000"/>
                </a:srgbClr>
              </a:solidFill>
              <a:ln>
                <a:noFill/>
              </a:ln>
              <a:effectLst/>
            </c:spPr>
            <c:extLst>
              <c:ext xmlns:c16="http://schemas.microsoft.com/office/drawing/2014/chart" uri="{C3380CC4-5D6E-409C-BE32-E72D297353CC}">
                <c16:uniqueId val="{00000019-4DBD-4E55-84B1-13BCDDF8139E}"/>
              </c:ext>
            </c:extLst>
          </c:dPt>
          <c:dPt>
            <c:idx val="3"/>
            <c:invertIfNegative val="0"/>
            <c:bubble3D val="0"/>
            <c:spPr>
              <a:solidFill>
                <a:srgbClr val="9F9F9F"/>
              </a:solidFill>
              <a:ln>
                <a:noFill/>
              </a:ln>
              <a:effectLst/>
            </c:spPr>
            <c:extLst>
              <c:ext xmlns:c16="http://schemas.microsoft.com/office/drawing/2014/chart" uri="{C3380CC4-5D6E-409C-BE32-E72D297353CC}">
                <c16:uniqueId val="{0000001B-4DBD-4E55-84B1-13BCDDF8139E}"/>
              </c:ext>
            </c:extLst>
          </c:dPt>
          <c:dPt>
            <c:idx val="4"/>
            <c:invertIfNegative val="0"/>
            <c:bubble3D val="0"/>
            <c:spPr>
              <a:solidFill>
                <a:srgbClr val="9F9F9F">
                  <a:alpha val="50000"/>
                </a:srgbClr>
              </a:solidFill>
              <a:ln>
                <a:noFill/>
              </a:ln>
              <a:effectLst/>
            </c:spPr>
            <c:extLst>
              <c:ext xmlns:c16="http://schemas.microsoft.com/office/drawing/2014/chart" uri="{C3380CC4-5D6E-409C-BE32-E72D297353CC}">
                <c16:uniqueId val="{0000001D-4DBD-4E55-84B1-13BCDDF8139E}"/>
              </c:ext>
            </c:extLst>
          </c:dPt>
          <c:dPt>
            <c:idx val="7"/>
            <c:invertIfNegative val="0"/>
            <c:bubble3D val="0"/>
            <c:spPr>
              <a:solidFill>
                <a:srgbClr val="9F9F9F">
                  <a:alpha val="50000"/>
                </a:srgbClr>
              </a:solidFill>
              <a:ln>
                <a:noFill/>
              </a:ln>
              <a:effectLst/>
            </c:spPr>
            <c:extLst>
              <c:ext xmlns:c16="http://schemas.microsoft.com/office/drawing/2014/chart" uri="{C3380CC4-5D6E-409C-BE32-E72D297353CC}">
                <c16:uniqueId val="{0000001F-4DBD-4E55-84B1-13BCDDF8139E}"/>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'A06'!$A$37:$B$44</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'A06'!$E$37:$E$44</c:f>
              <c:numCache>
                <c:formatCode>0;;;</c:formatCode>
                <c:ptCount val="8"/>
                <c:pt idx="0">
                  <c:v>30</c:v>
                </c:pt>
                <c:pt idx="1">
                  <c:v>11.538461538461538</c:v>
                </c:pt>
                <c:pt idx="3">
                  <c:v>22</c:v>
                </c:pt>
                <c:pt idx="4">
                  <c:v>29.09090909090909</c:v>
                </c:pt>
                <c:pt idx="6">
                  <c:v>25.609756097560975</c:v>
                </c:pt>
                <c:pt idx="7">
                  <c:v>22.988505747126435</c:v>
                </c:pt>
              </c:numCache>
            </c:numRef>
          </c:val>
          <c:extLst>
            <c:ext xmlns:c16="http://schemas.microsoft.com/office/drawing/2014/chart" uri="{C3380CC4-5D6E-409C-BE32-E72D297353CC}">
              <c16:uniqueId val="{00000020-4DBD-4E55-84B1-13BCDDF8139E}"/>
            </c:ext>
          </c:extLst>
        </c:ser>
        <c:dLbls>
          <c:dLblPos val="inBase"/>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'A06'!$A$50</c:f>
          <c:strCache>
            <c:ptCount val="1"/>
            <c:pt idx="0">
              <c:v>Vad skulle du tycka om din bästa kompis skulle dricka sig full?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0.16657627944764605"/>
          <c:y val="9.7365257885068168E-2"/>
          <c:w val="0.80891562270300321"/>
          <c:h val="0.78984434959811578"/>
        </c:manualLayout>
      </c:layout>
      <c:barChart>
        <c:barDir val="bar"/>
        <c:grouping val="stacked"/>
        <c:varyColors val="0"/>
        <c:ser>
          <c:idx val="0"/>
          <c:order val="0"/>
          <c:tx>
            <c:strRef>
              <c:f>'A06'!$D$117</c:f>
              <c:strCache>
                <c:ptCount val="1"/>
                <c:pt idx="0">
                  <c:v>Det är inte okej</c:v>
                </c:pt>
              </c:strCache>
            </c:strRef>
          </c:tx>
          <c:spPr>
            <a:solidFill>
              <a:srgbClr val="008B39"/>
            </a:solidFill>
            <a:ln>
              <a:noFill/>
            </a:ln>
            <a:effectLst/>
          </c:spPr>
          <c:invertIfNegative val="0"/>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29-DF67-4F6A-8829-51F114E05357}"/>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6D-DF67-4F6A-8829-51F114E05357}"/>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95-DF67-4F6A-8829-51F114E05357}"/>
              </c:ext>
            </c:extLst>
          </c:dPt>
          <c:dPt>
            <c:idx val="10"/>
            <c:invertIfNegative val="0"/>
            <c:bubble3D val="0"/>
            <c:spPr>
              <a:solidFill>
                <a:srgbClr val="008B39">
                  <a:alpha val="60000"/>
                </a:srgbClr>
              </a:solidFill>
              <a:ln>
                <a:noFill/>
              </a:ln>
              <a:effectLst/>
            </c:spPr>
            <c:extLst>
              <c:ext xmlns:c16="http://schemas.microsoft.com/office/drawing/2014/chart" uri="{C3380CC4-5D6E-409C-BE32-E72D297353CC}">
                <c16:uniqueId val="{00000097-DF67-4F6A-8829-51F114E05357}"/>
              </c:ext>
            </c:extLst>
          </c:dPt>
          <c:dPt>
            <c:idx val="12"/>
            <c:invertIfNegative val="0"/>
            <c:bubble3D val="0"/>
            <c:spPr>
              <a:solidFill>
                <a:srgbClr val="008B39">
                  <a:alpha val="60000"/>
                </a:srgbClr>
              </a:solidFill>
              <a:ln>
                <a:noFill/>
              </a:ln>
              <a:effectLst/>
            </c:spPr>
            <c:extLst>
              <c:ext xmlns:c16="http://schemas.microsoft.com/office/drawing/2014/chart" uri="{C3380CC4-5D6E-409C-BE32-E72D297353CC}">
                <c16:uniqueId val="{00000099-DF67-4F6A-8829-51F114E05357}"/>
              </c:ext>
            </c:extLst>
          </c:dPt>
          <c:dPt>
            <c:idx val="14"/>
            <c:invertIfNegative val="0"/>
            <c:bubble3D val="0"/>
            <c:spPr>
              <a:solidFill>
                <a:srgbClr val="008B39">
                  <a:alpha val="60000"/>
                </a:srgbClr>
              </a:solidFill>
              <a:ln>
                <a:noFill/>
              </a:ln>
              <a:effectLst/>
            </c:spPr>
            <c:extLst>
              <c:ext xmlns:c16="http://schemas.microsoft.com/office/drawing/2014/chart" uri="{C3380CC4-5D6E-409C-BE32-E72D297353CC}">
                <c16:uniqueId val="{0000009B-DF67-4F6A-8829-51F114E05357}"/>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'A06'!$A$118:$C$217</c15:sqref>
                  </c15:fullRef>
                </c:ext>
              </c:extLst>
              <c:f>('A06'!$A$146:$C$148,'A06'!$A$183:$C$185,'A06'!$A$209:$C$217)</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'A06'!$D$118:$D$217</c15:sqref>
                  </c15:fullRef>
                </c:ext>
              </c:extLst>
              <c:f>('A06'!$D$146:$D$148,'A06'!$D$183:$D$185,'A06'!$D$209:$D$217)</c:f>
              <c:numCache>
                <c:formatCode>0;;;</c:formatCode>
                <c:ptCount val="15"/>
                <c:pt idx="1">
                  <c:v>56.25</c:v>
                </c:pt>
                <c:pt idx="3">
                  <c:v>70.833333333333329</c:v>
                </c:pt>
                <c:pt idx="4">
                  <c:v>62.5</c:v>
                </c:pt>
                <c:pt idx="6">
                  <c:v>67.045454545454547</c:v>
                </c:pt>
                <c:pt idx="7">
                  <c:v>80</c:v>
                </c:pt>
                <c:pt idx="9">
                  <c:v>66.666666666666671</c:v>
                </c:pt>
                <c:pt idx="10">
                  <c:v>80.769230769230774</c:v>
                </c:pt>
                <c:pt idx="11">
                  <c:v>71</c:v>
                </c:pt>
                <c:pt idx="12">
                  <c:v>63.636363636363633</c:v>
                </c:pt>
                <c:pt idx="13">
                  <c:v>68.292682926829272</c:v>
                </c:pt>
                <c:pt idx="14">
                  <c:v>70.114942528735625</c:v>
                </c:pt>
              </c:numCache>
            </c:numRef>
          </c:val>
          <c:extLst>
            <c:ext xmlns:c15="http://schemas.microsoft.com/office/drawing/2012/chart" uri="{02D57815-91ED-43cb-92C2-25804820EDAC}">
              <c15:categoryFilterExceptions>
                <c15:categoryFilterException>
                  <c15:sqref>'A06'!$D$119</c15:sqref>
                  <c15:spPr xmlns:c15="http://schemas.microsoft.com/office/drawing/2012/chart">
                    <a:solidFill>
                      <a:srgbClr val="008B39">
                        <a:alpha val="60000"/>
                      </a:srgbClr>
                    </a:solidFill>
                    <a:ln>
                      <a:noFill/>
                    </a:ln>
                    <a:effectLst/>
                  </c15:spPr>
                  <c15:invertIfNegative val="0"/>
                  <c15:bubble3D val="0"/>
                </c15:categoryFilterException>
                <c15:categoryFilterException>
                  <c15:sqref>'A06'!$D$121</c15:sqref>
                  <c15:spPr xmlns:c15="http://schemas.microsoft.com/office/drawing/2012/chart">
                    <a:solidFill>
                      <a:srgbClr val="008B39">
                        <a:alpha val="60000"/>
                      </a:srgbClr>
                    </a:solidFill>
                    <a:ln>
                      <a:noFill/>
                    </a:ln>
                    <a:effectLst/>
                  </c15:spPr>
                  <c15:invertIfNegative val="0"/>
                  <c15:bubble3D val="0"/>
                </c15:categoryFilterException>
                <c15:categoryFilterException>
                  <c15:sqref>'A06'!$D$123</c15:sqref>
                  <c15:spPr xmlns:c15="http://schemas.microsoft.com/office/drawing/2012/chart">
                    <a:solidFill>
                      <a:srgbClr val="008B39">
                        <a:alpha val="60000"/>
                      </a:srgbClr>
                    </a:solidFill>
                    <a:ln>
                      <a:noFill/>
                    </a:ln>
                    <a:effectLst/>
                  </c15:spPr>
                  <c15:invertIfNegative val="0"/>
                  <c15:bubble3D val="0"/>
                </c15:categoryFilterException>
                <c15:categoryFilterException>
                  <c15:sqref>'A06'!$D$125</c15:sqref>
                  <c15:spPr xmlns:c15="http://schemas.microsoft.com/office/drawing/2012/chart">
                    <a:solidFill>
                      <a:srgbClr val="008B39">
                        <a:alpha val="60000"/>
                      </a:srgbClr>
                    </a:solidFill>
                    <a:ln>
                      <a:noFill/>
                    </a:ln>
                    <a:effectLst/>
                  </c15:spPr>
                  <c15:invertIfNegative val="0"/>
                  <c15:bubble3D val="0"/>
                </c15:categoryFilterException>
                <c15:categoryFilterException>
                  <c15:sqref>'A06'!$D$127</c15:sqref>
                  <c15:spPr xmlns:c15="http://schemas.microsoft.com/office/drawing/2012/chart">
                    <a:solidFill>
                      <a:srgbClr val="008B39">
                        <a:alpha val="60000"/>
                      </a:srgbClr>
                    </a:solidFill>
                    <a:ln>
                      <a:noFill/>
                    </a:ln>
                    <a:effectLst/>
                  </c15:spPr>
                  <c15:invertIfNegative val="0"/>
                  <c15:bubble3D val="0"/>
                </c15:categoryFilterException>
                <c15:categoryFilterException>
                  <c15:sqref>'A06'!$D$129</c15:sqref>
                  <c15:spPr xmlns:c15="http://schemas.microsoft.com/office/drawing/2012/chart">
                    <a:solidFill>
                      <a:srgbClr val="008B39">
                        <a:alpha val="60000"/>
                      </a:srgbClr>
                    </a:solidFill>
                    <a:ln>
                      <a:noFill/>
                    </a:ln>
                    <a:effectLst/>
                  </c15:spPr>
                  <c15:invertIfNegative val="0"/>
                  <c15:bubble3D val="0"/>
                </c15:categoryFilterException>
                <c15:categoryFilterException>
                  <c15:sqref>'A06'!$D$131</c15:sqref>
                  <c15:spPr xmlns:c15="http://schemas.microsoft.com/office/drawing/2012/chart">
                    <a:solidFill>
                      <a:srgbClr val="008B39">
                        <a:alpha val="60000"/>
                      </a:srgbClr>
                    </a:solidFill>
                    <a:ln>
                      <a:noFill/>
                    </a:ln>
                    <a:effectLst/>
                  </c15:spPr>
                  <c15:invertIfNegative val="0"/>
                  <c15:bubble3D val="0"/>
                </c15:categoryFilterException>
                <c15:categoryFilterException>
                  <c15:sqref>'A06'!$D$133</c15:sqref>
                  <c15:spPr xmlns:c15="http://schemas.microsoft.com/office/drawing/2012/chart">
                    <a:solidFill>
                      <a:srgbClr val="008B39">
                        <a:alpha val="60000"/>
                      </a:srgbClr>
                    </a:solidFill>
                    <a:ln>
                      <a:noFill/>
                    </a:ln>
                    <a:effectLst/>
                  </c15:spPr>
                  <c15:invertIfNegative val="0"/>
                  <c15:bubble3D val="0"/>
                </c15:categoryFilterException>
                <c15:categoryFilterException>
                  <c15:sqref>'A06'!$D$134</c15:sqref>
                  <c15:spPr xmlns:c15="http://schemas.microsoft.com/office/drawing/2012/chart">
                    <a:solidFill>
                      <a:srgbClr val="008B39"/>
                    </a:solidFill>
                    <a:ln>
                      <a:noFill/>
                    </a:ln>
                    <a:effectLst/>
                  </c15:spPr>
                  <c15:invertIfNegative val="0"/>
                  <c15:bubble3D val="0"/>
                </c15:categoryFilterException>
                <c15:categoryFilterException>
                  <c15:sqref>'A06'!$D$135</c15:sqref>
                  <c15:spPr xmlns:c15="http://schemas.microsoft.com/office/drawing/2012/chart">
                    <a:solidFill>
                      <a:srgbClr val="008B39">
                        <a:alpha val="60000"/>
                      </a:srgbClr>
                    </a:solidFill>
                    <a:ln>
                      <a:noFill/>
                    </a:ln>
                    <a:effectLst/>
                  </c15:spPr>
                  <c15:invertIfNegative val="0"/>
                  <c15:bubble3D val="0"/>
                </c15:categoryFilterException>
                <c15:categoryFilterException>
                  <c15:sqref>'A06'!$D$136</c15:sqref>
                  <c15:spPr xmlns:c15="http://schemas.microsoft.com/office/drawing/2012/chart">
                    <a:solidFill>
                      <a:srgbClr val="008B39"/>
                    </a:solidFill>
                    <a:ln>
                      <a:noFill/>
                    </a:ln>
                    <a:effectLst/>
                  </c15:spPr>
                  <c15:invertIfNegative val="0"/>
                  <c15:bubble3D val="0"/>
                </c15:categoryFilterException>
                <c15:categoryFilterException>
                  <c15:sqref>'A06'!$D$137</c15:sqref>
                  <c15:spPr xmlns:c15="http://schemas.microsoft.com/office/drawing/2012/chart">
                    <a:solidFill>
                      <a:srgbClr val="008B39">
                        <a:alpha val="60000"/>
                      </a:srgbClr>
                    </a:solidFill>
                    <a:ln>
                      <a:noFill/>
                    </a:ln>
                    <a:effectLst/>
                  </c15:spPr>
                  <c15:invertIfNegative val="0"/>
                  <c15:bubble3D val="0"/>
                </c15:categoryFilterException>
                <c15:categoryFilterException>
                  <c15:sqref>'A06'!$D$138</c15:sqref>
                  <c15:spPr xmlns:c15="http://schemas.microsoft.com/office/drawing/2012/chart">
                    <a:solidFill>
                      <a:srgbClr val="008B39"/>
                    </a:solidFill>
                    <a:ln>
                      <a:noFill/>
                    </a:ln>
                    <a:effectLst/>
                  </c15:spPr>
                  <c15:invertIfNegative val="0"/>
                  <c15:bubble3D val="0"/>
                </c15:categoryFilterException>
                <c15:categoryFilterException>
                  <c15:sqref>'A06'!$D$139</c15:sqref>
                  <c15:spPr xmlns:c15="http://schemas.microsoft.com/office/drawing/2012/chart">
                    <a:solidFill>
                      <a:srgbClr val="008B39">
                        <a:alpha val="60000"/>
                      </a:srgbClr>
                    </a:solidFill>
                    <a:ln>
                      <a:noFill/>
                    </a:ln>
                    <a:effectLst/>
                  </c15:spPr>
                  <c15:invertIfNegative val="0"/>
                  <c15:bubble3D val="0"/>
                </c15:categoryFilterException>
                <c15:categoryFilterException>
                  <c15:sqref>'A06'!$D$140</c15:sqref>
                  <c15:spPr xmlns:c15="http://schemas.microsoft.com/office/drawing/2012/chart">
                    <a:solidFill>
                      <a:srgbClr val="008B39"/>
                    </a:solidFill>
                    <a:ln>
                      <a:noFill/>
                    </a:ln>
                    <a:effectLst/>
                  </c15:spPr>
                  <c15:invertIfNegative val="0"/>
                  <c15:bubble3D val="0"/>
                </c15:categoryFilterException>
                <c15:categoryFilterException>
                  <c15:sqref>'A06'!$D$141</c15:sqref>
                  <c15:spPr xmlns:c15="http://schemas.microsoft.com/office/drawing/2012/chart">
                    <a:solidFill>
                      <a:srgbClr val="008B39">
                        <a:alpha val="60000"/>
                      </a:srgbClr>
                    </a:solidFill>
                    <a:ln>
                      <a:noFill/>
                    </a:ln>
                    <a:effectLst/>
                  </c15:spPr>
                  <c15:invertIfNegative val="0"/>
                  <c15:bubble3D val="0"/>
                </c15:categoryFilterException>
                <c15:categoryFilterException>
                  <c15:sqref>'A06'!$D$142</c15:sqref>
                  <c15:spPr xmlns:c15="http://schemas.microsoft.com/office/drawing/2012/chart">
                    <a:solidFill>
                      <a:srgbClr val="008B39"/>
                    </a:solidFill>
                    <a:ln>
                      <a:noFill/>
                    </a:ln>
                    <a:effectLst/>
                  </c15:spPr>
                  <c15:invertIfNegative val="0"/>
                  <c15:bubble3D val="0"/>
                </c15:categoryFilterException>
                <c15:categoryFilterException>
                  <c15:sqref>'A06'!$D$143</c15:sqref>
                  <c15:spPr xmlns:c15="http://schemas.microsoft.com/office/drawing/2012/chart">
                    <a:solidFill>
                      <a:srgbClr val="008B39">
                        <a:alpha val="60000"/>
                      </a:srgbClr>
                    </a:solidFill>
                    <a:ln>
                      <a:noFill/>
                    </a:ln>
                    <a:effectLst/>
                  </c15:spPr>
                  <c15:invertIfNegative val="0"/>
                  <c15:bubble3D val="0"/>
                </c15:categoryFilterException>
                <c15:categoryFilterException>
                  <c15:sqref>'A06'!$D$144</c15:sqref>
                  <c15:spPr xmlns:c15="http://schemas.microsoft.com/office/drawing/2012/chart">
                    <a:solidFill>
                      <a:srgbClr val="008B39"/>
                    </a:solidFill>
                    <a:ln>
                      <a:noFill/>
                    </a:ln>
                    <a:effectLst/>
                  </c15:spPr>
                  <c15:invertIfNegative val="0"/>
                  <c15:bubble3D val="0"/>
                </c15:categoryFilterException>
                <c15:categoryFilterException>
                  <c15:sqref>'A06'!$D$145</c15:sqref>
                  <c15:spPr xmlns:c15="http://schemas.microsoft.com/office/drawing/2012/chart">
                    <a:solidFill>
                      <a:srgbClr val="008B39">
                        <a:alpha val="60000"/>
                      </a:srgbClr>
                    </a:solidFill>
                    <a:ln>
                      <a:noFill/>
                    </a:ln>
                    <a:effectLst/>
                  </c15:spPr>
                  <c15:invertIfNegative val="0"/>
                  <c15:bubble3D val="0"/>
                </c15:categoryFilterException>
                <c15:categoryFilterException>
                  <c15:sqref>'A06'!$D$150</c15:sqref>
                  <c15:spPr xmlns:c15="http://schemas.microsoft.com/office/drawing/2012/chart">
                    <a:solidFill>
                      <a:srgbClr val="008B39">
                        <a:alpha val="60000"/>
                      </a:srgbClr>
                    </a:solidFill>
                    <a:ln>
                      <a:noFill/>
                    </a:ln>
                    <a:effectLst/>
                  </c15:spPr>
                  <c15:invertIfNegative val="0"/>
                  <c15:bubble3D val="0"/>
                </c15:categoryFilterException>
                <c15:categoryFilterException>
                  <c15:sqref>'A06'!$D$151</c15:sqref>
                  <c15:spPr xmlns:c15="http://schemas.microsoft.com/office/drawing/2012/chart">
                    <a:solidFill>
                      <a:srgbClr val="008B39"/>
                    </a:solidFill>
                    <a:ln>
                      <a:noFill/>
                    </a:ln>
                    <a:effectLst/>
                  </c15:spPr>
                  <c15:invertIfNegative val="0"/>
                  <c15:bubble3D val="0"/>
                </c15:categoryFilterException>
                <c15:categoryFilterException>
                  <c15:sqref>'A06'!$D$152</c15:sqref>
                  <c15:spPr xmlns:c15="http://schemas.microsoft.com/office/drawing/2012/chart">
                    <a:solidFill>
                      <a:srgbClr val="008B39">
                        <a:alpha val="60000"/>
                      </a:srgbClr>
                    </a:solidFill>
                    <a:ln>
                      <a:noFill/>
                    </a:ln>
                    <a:effectLst/>
                  </c15:spPr>
                  <c15:invertIfNegative val="0"/>
                  <c15:bubble3D val="0"/>
                </c15:categoryFilterException>
                <c15:categoryFilterException>
                  <c15:sqref>'A06'!$D$153</c15:sqref>
                  <c15:spPr xmlns:c15="http://schemas.microsoft.com/office/drawing/2012/chart">
                    <a:solidFill>
                      <a:srgbClr val="008B39"/>
                    </a:solidFill>
                    <a:ln>
                      <a:noFill/>
                    </a:ln>
                    <a:effectLst/>
                  </c15:spPr>
                  <c15:invertIfNegative val="0"/>
                  <c15:bubble3D val="0"/>
                </c15:categoryFilterException>
                <c15:categoryFilterException>
                  <c15:sqref>'A06'!$D$154</c15:sqref>
                  <c15:spPr xmlns:c15="http://schemas.microsoft.com/office/drawing/2012/chart">
                    <a:solidFill>
                      <a:srgbClr val="008B39">
                        <a:alpha val="60000"/>
                      </a:srgbClr>
                    </a:solidFill>
                    <a:ln>
                      <a:noFill/>
                    </a:ln>
                    <a:effectLst/>
                  </c15:spPr>
                  <c15:invertIfNegative val="0"/>
                  <c15:bubble3D val="0"/>
                </c15:categoryFilterException>
                <c15:categoryFilterException>
                  <c15:sqref>'A06'!$D$155</c15:sqref>
                  <c15:spPr xmlns:c15="http://schemas.microsoft.com/office/drawing/2012/chart">
                    <a:solidFill>
                      <a:srgbClr val="008B39"/>
                    </a:solidFill>
                    <a:ln>
                      <a:noFill/>
                    </a:ln>
                    <a:effectLst/>
                  </c15:spPr>
                  <c15:invertIfNegative val="0"/>
                  <c15:bubble3D val="0"/>
                </c15:categoryFilterException>
                <c15:categoryFilterException>
                  <c15:sqref>'A06'!$D$156</c15:sqref>
                  <c15:spPr xmlns:c15="http://schemas.microsoft.com/office/drawing/2012/chart">
                    <a:solidFill>
                      <a:srgbClr val="008B39">
                        <a:alpha val="60000"/>
                      </a:srgbClr>
                    </a:solidFill>
                    <a:ln>
                      <a:noFill/>
                    </a:ln>
                    <a:effectLst/>
                  </c15:spPr>
                  <c15:invertIfNegative val="0"/>
                  <c15:bubble3D val="0"/>
                </c15:categoryFilterException>
                <c15:categoryFilterException>
                  <c15:sqref>'A06'!$D$157</c15:sqref>
                  <c15:spPr xmlns:c15="http://schemas.microsoft.com/office/drawing/2012/chart">
                    <a:solidFill>
                      <a:srgbClr val="008B39"/>
                    </a:solidFill>
                    <a:ln>
                      <a:noFill/>
                    </a:ln>
                    <a:effectLst/>
                  </c15:spPr>
                  <c15:invertIfNegative val="0"/>
                  <c15:bubble3D val="0"/>
                </c15:categoryFilterException>
                <c15:categoryFilterException>
                  <c15:sqref>'A06'!$D$158</c15:sqref>
                  <c15:spPr xmlns:c15="http://schemas.microsoft.com/office/drawing/2012/chart">
                    <a:solidFill>
                      <a:srgbClr val="008B39">
                        <a:alpha val="60000"/>
                      </a:srgbClr>
                    </a:solidFill>
                    <a:ln>
                      <a:noFill/>
                    </a:ln>
                    <a:effectLst/>
                  </c15:spPr>
                  <c15:invertIfNegative val="0"/>
                  <c15:bubble3D val="0"/>
                </c15:categoryFilterException>
                <c15:categoryFilterException>
                  <c15:sqref>'A06'!$D$159</c15:sqref>
                  <c15:spPr xmlns:c15="http://schemas.microsoft.com/office/drawing/2012/chart">
                    <a:solidFill>
                      <a:srgbClr val="008B39"/>
                    </a:solidFill>
                    <a:ln>
                      <a:noFill/>
                    </a:ln>
                    <a:effectLst/>
                  </c15:spPr>
                  <c15:invertIfNegative val="0"/>
                  <c15:bubble3D val="0"/>
                </c15:categoryFilterException>
                <c15:categoryFilterException>
                  <c15:sqref>'A06'!$D$160</c15:sqref>
                  <c15:spPr xmlns:c15="http://schemas.microsoft.com/office/drawing/2012/chart">
                    <a:solidFill>
                      <a:srgbClr val="008B39">
                        <a:alpha val="60000"/>
                      </a:srgbClr>
                    </a:solidFill>
                    <a:ln>
                      <a:noFill/>
                    </a:ln>
                    <a:effectLst/>
                  </c15:spPr>
                  <c15:invertIfNegative val="0"/>
                  <c15:bubble3D val="0"/>
                </c15:categoryFilterException>
                <c15:categoryFilterException>
                  <c15:sqref>'A06'!$D$161</c15:sqref>
                  <c15:spPr xmlns:c15="http://schemas.microsoft.com/office/drawing/2012/chart">
                    <a:solidFill>
                      <a:srgbClr val="008B39"/>
                    </a:solidFill>
                    <a:ln>
                      <a:noFill/>
                    </a:ln>
                    <a:effectLst/>
                  </c15:spPr>
                  <c15:invertIfNegative val="0"/>
                  <c15:bubble3D val="0"/>
                </c15:categoryFilterException>
                <c15:categoryFilterException>
                  <c15:sqref>'A06'!$D$162</c15:sqref>
                  <c15:spPr xmlns:c15="http://schemas.microsoft.com/office/drawing/2012/chart">
                    <a:solidFill>
                      <a:srgbClr val="008B39">
                        <a:alpha val="60000"/>
                      </a:srgbClr>
                    </a:solidFill>
                    <a:ln>
                      <a:noFill/>
                    </a:ln>
                    <a:effectLst/>
                  </c15:spPr>
                  <c15:invertIfNegative val="0"/>
                  <c15:bubble3D val="0"/>
                </c15:categoryFilterException>
                <c15:categoryFilterException>
                  <c15:sqref>'A06'!$D$163</c15:sqref>
                  <c15:spPr xmlns:c15="http://schemas.microsoft.com/office/drawing/2012/chart">
                    <a:solidFill>
                      <a:srgbClr val="008B39"/>
                    </a:solidFill>
                    <a:ln>
                      <a:noFill/>
                    </a:ln>
                    <a:effectLst/>
                  </c15:spPr>
                  <c15:invertIfNegative val="0"/>
                  <c15:bubble3D val="0"/>
                </c15:categoryFilterException>
                <c15:categoryFilterException>
                  <c15:sqref>'A06'!$D$164</c15:sqref>
                  <c15:spPr xmlns:c15="http://schemas.microsoft.com/office/drawing/2012/chart">
                    <a:solidFill>
                      <a:srgbClr val="008B39">
                        <a:alpha val="60000"/>
                      </a:srgbClr>
                    </a:solidFill>
                    <a:ln>
                      <a:noFill/>
                    </a:ln>
                    <a:effectLst/>
                  </c15:spPr>
                  <c15:invertIfNegative val="0"/>
                  <c15:bubble3D val="0"/>
                </c15:categoryFilterException>
                <c15:categoryFilterException>
                  <c15:sqref>'A06'!$D$165</c15:sqref>
                  <c15:spPr xmlns:c15="http://schemas.microsoft.com/office/drawing/2012/chart">
                    <a:solidFill>
                      <a:srgbClr val="008B39"/>
                    </a:solidFill>
                    <a:ln>
                      <a:noFill/>
                    </a:ln>
                    <a:effectLst/>
                  </c15:spPr>
                  <c15:invertIfNegative val="0"/>
                  <c15:bubble3D val="0"/>
                </c15:categoryFilterException>
                <c15:categoryFilterException>
                  <c15:sqref>'A06'!$D$166</c15:sqref>
                  <c15:spPr xmlns:c15="http://schemas.microsoft.com/office/drawing/2012/chart">
                    <a:solidFill>
                      <a:srgbClr val="008B39">
                        <a:alpha val="60000"/>
                      </a:srgbClr>
                    </a:solidFill>
                    <a:ln>
                      <a:noFill/>
                    </a:ln>
                    <a:effectLst/>
                  </c15:spPr>
                  <c15:invertIfNegative val="0"/>
                  <c15:bubble3D val="0"/>
                </c15:categoryFilterException>
                <c15:categoryFilterException>
                  <c15:sqref>'A06'!$D$167</c15:sqref>
                  <c15:spPr xmlns:c15="http://schemas.microsoft.com/office/drawing/2012/chart">
                    <a:solidFill>
                      <a:srgbClr val="008B39"/>
                    </a:solidFill>
                    <a:ln>
                      <a:noFill/>
                    </a:ln>
                    <a:effectLst/>
                  </c15:spPr>
                  <c15:invertIfNegative val="0"/>
                  <c15:bubble3D val="0"/>
                </c15:categoryFilterException>
                <c15:categoryFilterException>
                  <c15:sqref>'A06'!$D$168</c15:sqref>
                  <c15:spPr xmlns:c15="http://schemas.microsoft.com/office/drawing/2012/chart">
                    <a:solidFill>
                      <a:srgbClr val="008B39">
                        <a:alpha val="60000"/>
                      </a:srgbClr>
                    </a:solidFill>
                    <a:ln>
                      <a:noFill/>
                    </a:ln>
                    <a:effectLst/>
                  </c15:spPr>
                  <c15:invertIfNegative val="0"/>
                  <c15:bubble3D val="0"/>
                </c15:categoryFilterException>
                <c15:categoryFilterException>
                  <c15:sqref>'A06'!$D$169</c15:sqref>
                  <c15:spPr xmlns:c15="http://schemas.microsoft.com/office/drawing/2012/chart">
                    <a:solidFill>
                      <a:srgbClr val="008B39"/>
                    </a:solidFill>
                    <a:ln>
                      <a:noFill/>
                    </a:ln>
                    <a:effectLst/>
                  </c15:spPr>
                  <c15:invertIfNegative val="0"/>
                  <c15:bubble3D val="0"/>
                </c15:categoryFilterException>
                <c15:categoryFilterException>
                  <c15:sqref>'A06'!$D$170</c15:sqref>
                  <c15:spPr xmlns:c15="http://schemas.microsoft.com/office/drawing/2012/chart">
                    <a:solidFill>
                      <a:srgbClr val="008B39">
                        <a:alpha val="60000"/>
                      </a:srgbClr>
                    </a:solidFill>
                    <a:ln>
                      <a:noFill/>
                    </a:ln>
                    <a:effectLst/>
                  </c15:spPr>
                  <c15:invertIfNegative val="0"/>
                  <c15:bubble3D val="0"/>
                </c15:categoryFilterException>
                <c15:categoryFilterException>
                  <c15:sqref>'A06'!$D$171</c15:sqref>
                  <c15:spPr xmlns:c15="http://schemas.microsoft.com/office/drawing/2012/chart">
                    <a:solidFill>
                      <a:srgbClr val="008B39"/>
                    </a:solidFill>
                    <a:ln>
                      <a:noFill/>
                    </a:ln>
                    <a:effectLst/>
                  </c15:spPr>
                  <c15:invertIfNegative val="0"/>
                  <c15:bubble3D val="0"/>
                </c15:categoryFilterException>
                <c15:categoryFilterException>
                  <c15:sqref>'A06'!$D$172</c15:sqref>
                  <c15:spPr xmlns:c15="http://schemas.microsoft.com/office/drawing/2012/chart">
                    <a:solidFill>
                      <a:srgbClr val="008B39">
                        <a:alpha val="60000"/>
                      </a:srgbClr>
                    </a:solidFill>
                    <a:ln>
                      <a:noFill/>
                    </a:ln>
                    <a:effectLst/>
                  </c15:spPr>
                  <c15:invertIfNegative val="0"/>
                  <c15:bubble3D val="0"/>
                </c15:categoryFilterException>
                <c15:categoryFilterException>
                  <c15:sqref>'A06'!$D$173</c15:sqref>
                  <c15:spPr xmlns:c15="http://schemas.microsoft.com/office/drawing/2012/chart">
                    <a:solidFill>
                      <a:srgbClr val="008B39"/>
                    </a:solidFill>
                    <a:ln>
                      <a:noFill/>
                    </a:ln>
                    <a:effectLst/>
                  </c15:spPr>
                  <c15:invertIfNegative val="0"/>
                  <c15:bubble3D val="0"/>
                </c15:categoryFilterException>
                <c15:categoryFilterException>
                  <c15:sqref>'A06'!$D$174</c15:sqref>
                  <c15:spPr xmlns:c15="http://schemas.microsoft.com/office/drawing/2012/chart">
                    <a:solidFill>
                      <a:srgbClr val="008B39">
                        <a:alpha val="60000"/>
                      </a:srgbClr>
                    </a:solidFill>
                    <a:ln>
                      <a:noFill/>
                    </a:ln>
                    <a:effectLst/>
                  </c15:spPr>
                  <c15:invertIfNegative val="0"/>
                  <c15:bubble3D val="0"/>
                </c15:categoryFilterException>
                <c15:categoryFilterException>
                  <c15:sqref>'A06'!$D$175</c15:sqref>
                  <c15:spPr xmlns:c15="http://schemas.microsoft.com/office/drawing/2012/chart">
                    <a:solidFill>
                      <a:srgbClr val="008B39"/>
                    </a:solidFill>
                    <a:ln>
                      <a:noFill/>
                    </a:ln>
                    <a:effectLst/>
                  </c15:spPr>
                  <c15:invertIfNegative val="0"/>
                  <c15:bubble3D val="0"/>
                </c15:categoryFilterException>
                <c15:categoryFilterException>
                  <c15:sqref>'A06'!$D$176</c15:sqref>
                  <c15:spPr xmlns:c15="http://schemas.microsoft.com/office/drawing/2012/chart">
                    <a:solidFill>
                      <a:srgbClr val="008B39">
                        <a:alpha val="60000"/>
                      </a:srgbClr>
                    </a:solidFill>
                    <a:ln>
                      <a:noFill/>
                    </a:ln>
                    <a:effectLst/>
                  </c15:spPr>
                  <c15:invertIfNegative val="0"/>
                  <c15:bubble3D val="0"/>
                </c15:categoryFilterException>
                <c15:categoryFilterException>
                  <c15:sqref>'A06'!$D$177</c15:sqref>
                  <c15:spPr xmlns:c15="http://schemas.microsoft.com/office/drawing/2012/chart">
                    <a:solidFill>
                      <a:srgbClr val="008B39"/>
                    </a:solidFill>
                    <a:ln>
                      <a:noFill/>
                    </a:ln>
                    <a:effectLst/>
                  </c15:spPr>
                  <c15:invertIfNegative val="0"/>
                  <c15:bubble3D val="0"/>
                </c15:categoryFilterException>
                <c15:categoryFilterException>
                  <c15:sqref>'A06'!$D$178</c15:sqref>
                  <c15:spPr xmlns:c15="http://schemas.microsoft.com/office/drawing/2012/chart">
                    <a:solidFill>
                      <a:srgbClr val="008B39">
                        <a:alpha val="60000"/>
                      </a:srgbClr>
                    </a:solidFill>
                    <a:ln>
                      <a:noFill/>
                    </a:ln>
                    <a:effectLst/>
                  </c15:spPr>
                  <c15:invertIfNegative val="0"/>
                  <c15:bubble3D val="0"/>
                </c15:categoryFilterException>
                <c15:categoryFilterException>
                  <c15:sqref>'A06'!$D$179</c15:sqref>
                  <c15:spPr xmlns:c15="http://schemas.microsoft.com/office/drawing/2012/chart">
                    <a:solidFill>
                      <a:srgbClr val="008B39"/>
                    </a:solidFill>
                    <a:ln>
                      <a:noFill/>
                    </a:ln>
                    <a:effectLst/>
                  </c15:spPr>
                  <c15:invertIfNegative val="0"/>
                  <c15:bubble3D val="0"/>
                </c15:categoryFilterException>
                <c15:categoryFilterException>
                  <c15:sqref>'A06'!$D$180</c15:sqref>
                  <c15:spPr xmlns:c15="http://schemas.microsoft.com/office/drawing/2012/chart">
                    <a:solidFill>
                      <a:srgbClr val="008B39">
                        <a:alpha val="60000"/>
                      </a:srgbClr>
                    </a:solidFill>
                    <a:ln>
                      <a:noFill/>
                    </a:ln>
                    <a:effectLst/>
                  </c15:spPr>
                  <c15:invertIfNegative val="0"/>
                  <c15:bubble3D val="0"/>
                </c15:categoryFilterException>
                <c15:categoryFilterException>
                  <c15:sqref>'A06'!$D$181</c15:sqref>
                  <c15:spPr xmlns:c15="http://schemas.microsoft.com/office/drawing/2012/chart">
                    <a:solidFill>
                      <a:srgbClr val="008B39"/>
                    </a:solidFill>
                    <a:ln>
                      <a:noFill/>
                    </a:ln>
                    <a:effectLst/>
                  </c15:spPr>
                  <c15:invertIfNegative val="0"/>
                  <c15:bubble3D val="0"/>
                </c15:categoryFilterException>
                <c15:categoryFilterException>
                  <c15:sqref>'A06'!$D$182</c15:sqref>
                  <c15:spPr xmlns:c15="http://schemas.microsoft.com/office/drawing/2012/chart">
                    <a:solidFill>
                      <a:srgbClr val="008B39">
                        <a:alpha val="60000"/>
                      </a:srgbClr>
                    </a:solidFill>
                    <a:ln>
                      <a:noFill/>
                    </a:ln>
                    <a:effectLst/>
                  </c15:spPr>
                  <c15:invertIfNegative val="0"/>
                  <c15:bubble3D val="0"/>
                </c15:categoryFilterException>
                <c15:categoryFilterException>
                  <c15:sqref>'A06'!$D$187</c15:sqref>
                  <c15:spPr xmlns:c15="http://schemas.microsoft.com/office/drawing/2012/chart">
                    <a:solidFill>
                      <a:srgbClr val="008B39">
                        <a:alpha val="60000"/>
                      </a:srgbClr>
                    </a:solidFill>
                    <a:ln>
                      <a:noFill/>
                    </a:ln>
                    <a:effectLst/>
                  </c15:spPr>
                  <c15:invertIfNegative val="0"/>
                  <c15:bubble3D val="0"/>
                </c15:categoryFilterException>
                <c15:categoryFilterException>
                  <c15:sqref>'A06'!$D$188</c15:sqref>
                  <c15:spPr xmlns:c15="http://schemas.microsoft.com/office/drawing/2012/chart">
                    <a:solidFill>
                      <a:srgbClr val="008B39"/>
                    </a:solidFill>
                    <a:ln>
                      <a:noFill/>
                    </a:ln>
                    <a:effectLst/>
                  </c15:spPr>
                  <c15:invertIfNegative val="0"/>
                  <c15:bubble3D val="0"/>
                </c15:categoryFilterException>
                <c15:categoryFilterException>
                  <c15:sqref>'A06'!$D$189</c15:sqref>
                  <c15:spPr xmlns:c15="http://schemas.microsoft.com/office/drawing/2012/chart">
                    <a:solidFill>
                      <a:srgbClr val="008B39">
                        <a:alpha val="60000"/>
                      </a:srgbClr>
                    </a:solidFill>
                    <a:ln>
                      <a:noFill/>
                    </a:ln>
                    <a:effectLst/>
                  </c15:spPr>
                  <c15:invertIfNegative val="0"/>
                  <c15:bubble3D val="0"/>
                </c15:categoryFilterException>
                <c15:categoryFilterException>
                  <c15:sqref>'A06'!$D$190</c15:sqref>
                  <c15:spPr xmlns:c15="http://schemas.microsoft.com/office/drawing/2012/chart">
                    <a:solidFill>
                      <a:srgbClr val="008B39"/>
                    </a:solidFill>
                    <a:ln>
                      <a:noFill/>
                    </a:ln>
                    <a:effectLst/>
                  </c15:spPr>
                  <c15:invertIfNegative val="0"/>
                  <c15:bubble3D val="0"/>
                </c15:categoryFilterException>
                <c15:categoryFilterException>
                  <c15:sqref>'A06'!$D$191</c15:sqref>
                  <c15:spPr xmlns:c15="http://schemas.microsoft.com/office/drawing/2012/chart">
                    <a:solidFill>
                      <a:srgbClr val="008B39">
                        <a:alpha val="60000"/>
                      </a:srgbClr>
                    </a:solidFill>
                    <a:ln>
                      <a:noFill/>
                    </a:ln>
                    <a:effectLst/>
                  </c15:spPr>
                  <c15:invertIfNegative val="0"/>
                  <c15:bubble3D val="0"/>
                </c15:categoryFilterException>
                <c15:categoryFilterException>
                  <c15:sqref>'A06'!$D$192</c15:sqref>
                  <c15:spPr xmlns:c15="http://schemas.microsoft.com/office/drawing/2012/chart">
                    <a:solidFill>
                      <a:srgbClr val="008B39"/>
                    </a:solidFill>
                    <a:ln>
                      <a:noFill/>
                    </a:ln>
                    <a:effectLst/>
                  </c15:spPr>
                  <c15:invertIfNegative val="0"/>
                  <c15:bubble3D val="0"/>
                </c15:categoryFilterException>
                <c15:categoryFilterException>
                  <c15:sqref>'A06'!$D$193</c15:sqref>
                  <c15:spPr xmlns:c15="http://schemas.microsoft.com/office/drawing/2012/chart">
                    <a:solidFill>
                      <a:srgbClr val="008B39">
                        <a:alpha val="60000"/>
                      </a:srgbClr>
                    </a:solidFill>
                    <a:ln>
                      <a:noFill/>
                    </a:ln>
                    <a:effectLst/>
                  </c15:spPr>
                  <c15:invertIfNegative val="0"/>
                  <c15:bubble3D val="0"/>
                </c15:categoryFilterException>
                <c15:categoryFilterException>
                  <c15:sqref>'A06'!$D$194</c15:sqref>
                  <c15:spPr xmlns:c15="http://schemas.microsoft.com/office/drawing/2012/chart">
                    <a:solidFill>
                      <a:srgbClr val="008B39"/>
                    </a:solidFill>
                    <a:ln>
                      <a:noFill/>
                    </a:ln>
                    <a:effectLst/>
                  </c15:spPr>
                  <c15:invertIfNegative val="0"/>
                  <c15:bubble3D val="0"/>
                </c15:categoryFilterException>
                <c15:categoryFilterException>
                  <c15:sqref>'A06'!$D$195</c15:sqref>
                  <c15:spPr xmlns:c15="http://schemas.microsoft.com/office/drawing/2012/chart">
                    <a:solidFill>
                      <a:srgbClr val="008B39">
                        <a:alpha val="60000"/>
                      </a:srgbClr>
                    </a:solidFill>
                    <a:ln>
                      <a:noFill/>
                    </a:ln>
                    <a:effectLst/>
                  </c15:spPr>
                  <c15:invertIfNegative val="0"/>
                  <c15:bubble3D val="0"/>
                </c15:categoryFilterException>
                <c15:categoryFilterException>
                  <c15:sqref>'A06'!$D$196</c15:sqref>
                  <c15:spPr xmlns:c15="http://schemas.microsoft.com/office/drawing/2012/chart">
                    <a:solidFill>
                      <a:srgbClr val="008B39"/>
                    </a:solidFill>
                    <a:ln>
                      <a:noFill/>
                    </a:ln>
                    <a:effectLst/>
                  </c15:spPr>
                  <c15:invertIfNegative val="0"/>
                  <c15:bubble3D val="0"/>
                </c15:categoryFilterException>
                <c15:categoryFilterException>
                  <c15:sqref>'A06'!$D$197</c15:sqref>
                  <c15:spPr xmlns:c15="http://schemas.microsoft.com/office/drawing/2012/chart">
                    <a:solidFill>
                      <a:srgbClr val="008B39">
                        <a:alpha val="60000"/>
                      </a:srgbClr>
                    </a:solidFill>
                    <a:ln>
                      <a:noFill/>
                    </a:ln>
                    <a:effectLst/>
                  </c15:spPr>
                  <c15:invertIfNegative val="0"/>
                  <c15:bubble3D val="0"/>
                </c15:categoryFilterException>
                <c15:categoryFilterException>
                  <c15:sqref>'A06'!$D$198</c15:sqref>
                  <c15:spPr xmlns:c15="http://schemas.microsoft.com/office/drawing/2012/chart">
                    <a:solidFill>
                      <a:srgbClr val="008B39"/>
                    </a:solidFill>
                    <a:ln>
                      <a:noFill/>
                    </a:ln>
                    <a:effectLst/>
                  </c15:spPr>
                  <c15:invertIfNegative val="0"/>
                  <c15:bubble3D val="0"/>
                </c15:categoryFilterException>
                <c15:categoryFilterException>
                  <c15:sqref>'A06'!$D$199</c15:sqref>
                  <c15:spPr xmlns:c15="http://schemas.microsoft.com/office/drawing/2012/chart">
                    <a:solidFill>
                      <a:srgbClr val="008B39">
                        <a:alpha val="60000"/>
                      </a:srgbClr>
                    </a:solidFill>
                    <a:ln>
                      <a:noFill/>
                    </a:ln>
                    <a:effectLst/>
                  </c15:spPr>
                  <c15:invertIfNegative val="0"/>
                  <c15:bubble3D val="0"/>
                </c15:categoryFilterException>
                <c15:categoryFilterException>
                  <c15:sqref>'A06'!$D$200</c15:sqref>
                  <c15:spPr xmlns:c15="http://schemas.microsoft.com/office/drawing/2012/chart">
                    <a:solidFill>
                      <a:srgbClr val="008B39"/>
                    </a:solidFill>
                    <a:ln>
                      <a:noFill/>
                    </a:ln>
                    <a:effectLst/>
                  </c15:spPr>
                  <c15:invertIfNegative val="0"/>
                  <c15:bubble3D val="0"/>
                </c15:categoryFilterException>
                <c15:categoryFilterException>
                  <c15:sqref>'A06'!$D$201</c15:sqref>
                  <c15:spPr xmlns:c15="http://schemas.microsoft.com/office/drawing/2012/chart">
                    <a:solidFill>
                      <a:srgbClr val="008B39">
                        <a:alpha val="60000"/>
                      </a:srgbClr>
                    </a:solidFill>
                    <a:ln>
                      <a:noFill/>
                    </a:ln>
                    <a:effectLst/>
                  </c15:spPr>
                  <c15:invertIfNegative val="0"/>
                  <c15:bubble3D val="0"/>
                </c15:categoryFilterException>
                <c15:categoryFilterException>
                  <c15:sqref>'A06'!$D$203</c15:sqref>
                  <c15:spPr xmlns:c15="http://schemas.microsoft.com/office/drawing/2012/chart">
                    <a:solidFill>
                      <a:srgbClr val="008B39">
                        <a:alpha val="60000"/>
                      </a:srgbClr>
                    </a:solidFill>
                    <a:ln>
                      <a:noFill/>
                    </a:ln>
                    <a:effectLst/>
                  </c15:spPr>
                  <c15:invertIfNegative val="0"/>
                  <c15:bubble3D val="0"/>
                </c15:categoryFilterException>
                <c15:categoryFilterException>
                  <c15:sqref>'A06'!$D$206</c15:sqref>
                  <c15:spPr xmlns:c15="http://schemas.microsoft.com/office/drawing/2012/chart">
                    <a:solidFill>
                      <a:srgbClr val="008B39">
                        <a:alpha val="60000"/>
                      </a:srgbClr>
                    </a:solidFill>
                    <a:ln>
                      <a:noFill/>
                    </a:ln>
                    <a:effectLst/>
                  </c15:spPr>
                  <c15:invertIfNegative val="0"/>
                  <c15:bubble3D val="0"/>
                </c15:categoryFilterException>
                <c15:categoryFilterException>
                  <c15:sqref>'A06'!$D$207</c15:sqref>
                  <c15:spPr xmlns:c15="http://schemas.microsoft.com/office/drawing/2012/chart">
                    <a:solidFill>
                      <a:srgbClr val="008B39"/>
                    </a:solidFill>
                    <a:ln>
                      <a:noFill/>
                    </a:ln>
                    <a:effectLst/>
                  </c15:spPr>
                  <c15:invertIfNegative val="0"/>
                  <c15:bubble3D val="0"/>
                </c15:categoryFilterException>
                <c15:categoryFilterException>
                  <c15:sqref>'A06'!$D$208</c15:sqref>
                  <c15:spPr xmlns:c15="http://schemas.microsoft.com/office/drawing/2012/chart">
                    <a:solidFill>
                      <a:srgbClr val="008B39">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9C-DF67-4F6A-8829-51F114E05357}"/>
            </c:ext>
          </c:extLst>
        </c:ser>
        <c:ser>
          <c:idx val="2"/>
          <c:order val="1"/>
          <c:tx>
            <c:strRef>
              <c:f>'A06'!$E$117</c:f>
              <c:strCache>
                <c:ptCount val="1"/>
                <c:pt idx="0">
                  <c:v>Det är okej</c:v>
                </c:pt>
              </c:strCache>
            </c:strRef>
          </c:tx>
          <c:spPr>
            <a:solidFill>
              <a:srgbClr val="E63900"/>
            </a:solidFill>
            <a:ln>
              <a:noFill/>
            </a:ln>
            <a:effectLst/>
          </c:spPr>
          <c:invertIfNegative val="0"/>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D4-DF67-4F6A-8829-51F114E05357}"/>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118-DF67-4F6A-8829-51F114E05357}"/>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140-DF67-4F6A-8829-51F114E05357}"/>
              </c:ext>
            </c:extLst>
          </c:dPt>
          <c:dPt>
            <c:idx val="10"/>
            <c:invertIfNegative val="0"/>
            <c:bubble3D val="0"/>
            <c:spPr>
              <a:solidFill>
                <a:srgbClr val="E63900">
                  <a:alpha val="60000"/>
                </a:srgbClr>
              </a:solidFill>
              <a:ln>
                <a:noFill/>
              </a:ln>
              <a:effectLst/>
            </c:spPr>
            <c:extLst>
              <c:ext xmlns:c16="http://schemas.microsoft.com/office/drawing/2014/chart" uri="{C3380CC4-5D6E-409C-BE32-E72D297353CC}">
                <c16:uniqueId val="{00000142-DF67-4F6A-8829-51F114E05357}"/>
              </c:ext>
            </c:extLst>
          </c:dPt>
          <c:dPt>
            <c:idx val="12"/>
            <c:invertIfNegative val="0"/>
            <c:bubble3D val="0"/>
            <c:spPr>
              <a:solidFill>
                <a:srgbClr val="E63900">
                  <a:alpha val="60000"/>
                </a:srgbClr>
              </a:solidFill>
              <a:ln>
                <a:noFill/>
              </a:ln>
              <a:effectLst/>
            </c:spPr>
            <c:extLst>
              <c:ext xmlns:c16="http://schemas.microsoft.com/office/drawing/2014/chart" uri="{C3380CC4-5D6E-409C-BE32-E72D297353CC}">
                <c16:uniqueId val="{00000144-DF67-4F6A-8829-51F114E05357}"/>
              </c:ext>
            </c:extLst>
          </c:dPt>
          <c:dPt>
            <c:idx val="14"/>
            <c:invertIfNegative val="0"/>
            <c:bubble3D val="0"/>
            <c:spPr>
              <a:solidFill>
                <a:srgbClr val="E63900">
                  <a:alpha val="60000"/>
                </a:srgbClr>
              </a:solidFill>
              <a:ln>
                <a:noFill/>
              </a:ln>
              <a:effectLst/>
            </c:spPr>
            <c:extLst>
              <c:ext xmlns:c16="http://schemas.microsoft.com/office/drawing/2014/chart" uri="{C3380CC4-5D6E-409C-BE32-E72D297353CC}">
                <c16:uniqueId val="{00000146-DF67-4F6A-8829-51F114E05357}"/>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'A06'!$A$118:$C$217</c15:sqref>
                  </c15:fullRef>
                </c:ext>
              </c:extLst>
              <c:f>('A06'!$A$146:$C$148,'A06'!$A$183:$C$185,'A06'!$A$209:$C$217)</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'A06'!$E$118:$E$217</c15:sqref>
                  </c15:fullRef>
                </c:ext>
              </c:extLst>
              <c:f>('A06'!$E$146:$E$148,'A06'!$E$183:$E$185,'A06'!$E$209:$E$217)</c:f>
              <c:numCache>
                <c:formatCode>0;;;</c:formatCode>
                <c:ptCount val="15"/>
                <c:pt idx="1">
                  <c:v>12.5</c:v>
                </c:pt>
                <c:pt idx="3">
                  <c:v>10.416666666666666</c:v>
                </c:pt>
                <c:pt idx="4">
                  <c:v>4.166666666666667</c:v>
                </c:pt>
                <c:pt idx="6">
                  <c:v>3.4090909090909092</c:v>
                </c:pt>
                <c:pt idx="7">
                  <c:v>5</c:v>
                </c:pt>
                <c:pt idx="9">
                  <c:v>3.3333333333333335</c:v>
                </c:pt>
                <c:pt idx="10">
                  <c:v>7.6923076923076925</c:v>
                </c:pt>
                <c:pt idx="11">
                  <c:v>7</c:v>
                </c:pt>
                <c:pt idx="12">
                  <c:v>7.2727272727272725</c:v>
                </c:pt>
                <c:pt idx="13">
                  <c:v>6.0975609756097562</c:v>
                </c:pt>
                <c:pt idx="14">
                  <c:v>6.8965517241379306</c:v>
                </c:pt>
              </c:numCache>
            </c:numRef>
          </c:val>
          <c:extLst xmlns:c15="http://schemas.microsoft.com/office/drawing/2012/chart">
            <c:ext xmlns:c15="http://schemas.microsoft.com/office/drawing/2012/chart" uri="{02D57815-91ED-43cb-92C2-25804820EDAC}">
              <c15:categoryFilterExceptions>
                <c15:categoryFilterException>
                  <c15:sqref>'A06'!$E$119</c15:sqref>
                  <c15:spPr xmlns:c15="http://schemas.microsoft.com/office/drawing/2012/chart">
                    <a:solidFill>
                      <a:srgbClr val="E63900">
                        <a:alpha val="60000"/>
                      </a:srgbClr>
                    </a:solidFill>
                    <a:ln>
                      <a:noFill/>
                    </a:ln>
                    <a:effectLst/>
                  </c15:spPr>
                  <c15:invertIfNegative val="0"/>
                  <c15:bubble3D val="0"/>
                </c15:categoryFilterException>
                <c15:categoryFilterException>
                  <c15:sqref>'A06'!$E$120</c15:sqref>
                  <c15:spPr xmlns:c15="http://schemas.microsoft.com/office/drawing/2012/chart">
                    <a:solidFill>
                      <a:srgbClr val="E63900"/>
                    </a:solidFill>
                    <a:ln>
                      <a:noFill/>
                    </a:ln>
                    <a:effectLst/>
                  </c15:spPr>
                  <c15:invertIfNegative val="0"/>
                  <c15:bubble3D val="0"/>
                </c15:categoryFilterException>
                <c15:categoryFilterException>
                  <c15:sqref>'A06'!$E$121</c15:sqref>
                  <c15:spPr xmlns:c15="http://schemas.microsoft.com/office/drawing/2012/chart">
                    <a:solidFill>
                      <a:srgbClr val="E63900">
                        <a:alpha val="60000"/>
                      </a:srgbClr>
                    </a:solidFill>
                    <a:ln>
                      <a:noFill/>
                    </a:ln>
                    <a:effectLst/>
                  </c15:spPr>
                  <c15:invertIfNegative val="0"/>
                  <c15:bubble3D val="0"/>
                </c15:categoryFilterException>
                <c15:categoryFilterException>
                  <c15:sqref>'A06'!$E$122</c15:sqref>
                  <c15:spPr xmlns:c15="http://schemas.microsoft.com/office/drawing/2012/chart">
                    <a:solidFill>
                      <a:srgbClr val="E63900"/>
                    </a:solidFill>
                    <a:ln>
                      <a:noFill/>
                    </a:ln>
                    <a:effectLst/>
                  </c15:spPr>
                  <c15:invertIfNegative val="0"/>
                  <c15:bubble3D val="0"/>
                </c15:categoryFilterException>
                <c15:categoryFilterException>
                  <c15:sqref>'A06'!$E$123</c15:sqref>
                  <c15:spPr xmlns:c15="http://schemas.microsoft.com/office/drawing/2012/chart">
                    <a:solidFill>
                      <a:srgbClr val="E63900">
                        <a:alpha val="60000"/>
                      </a:srgbClr>
                    </a:solidFill>
                    <a:ln>
                      <a:noFill/>
                    </a:ln>
                    <a:effectLst/>
                  </c15:spPr>
                  <c15:invertIfNegative val="0"/>
                  <c15:bubble3D val="0"/>
                </c15:categoryFilterException>
                <c15:categoryFilterException>
                  <c15:sqref>'A06'!$E$124</c15:sqref>
                  <c15:spPr xmlns:c15="http://schemas.microsoft.com/office/drawing/2012/chart">
                    <a:solidFill>
                      <a:srgbClr val="E63900"/>
                    </a:solidFill>
                    <a:ln>
                      <a:noFill/>
                    </a:ln>
                    <a:effectLst/>
                  </c15:spPr>
                  <c15:invertIfNegative val="0"/>
                  <c15:bubble3D val="0"/>
                </c15:categoryFilterException>
                <c15:categoryFilterException>
                  <c15:sqref>'A06'!$E$125</c15:sqref>
                  <c15:spPr xmlns:c15="http://schemas.microsoft.com/office/drawing/2012/chart">
                    <a:solidFill>
                      <a:srgbClr val="E63900">
                        <a:alpha val="60000"/>
                      </a:srgbClr>
                    </a:solidFill>
                    <a:ln>
                      <a:noFill/>
                    </a:ln>
                    <a:effectLst/>
                  </c15:spPr>
                  <c15:invertIfNegative val="0"/>
                  <c15:bubble3D val="0"/>
                </c15:categoryFilterException>
                <c15:categoryFilterException>
                  <c15:sqref>'A06'!$E$126</c15:sqref>
                  <c15:spPr xmlns:c15="http://schemas.microsoft.com/office/drawing/2012/chart">
                    <a:solidFill>
                      <a:srgbClr val="E63900"/>
                    </a:solidFill>
                    <a:ln>
                      <a:noFill/>
                    </a:ln>
                    <a:effectLst/>
                  </c15:spPr>
                  <c15:invertIfNegative val="0"/>
                  <c15:bubble3D val="0"/>
                </c15:categoryFilterException>
                <c15:categoryFilterException>
                  <c15:sqref>'A06'!$E$127</c15:sqref>
                  <c15:spPr xmlns:c15="http://schemas.microsoft.com/office/drawing/2012/chart">
                    <a:solidFill>
                      <a:srgbClr val="E63900">
                        <a:alpha val="60000"/>
                      </a:srgbClr>
                    </a:solidFill>
                    <a:ln>
                      <a:noFill/>
                    </a:ln>
                    <a:effectLst/>
                  </c15:spPr>
                  <c15:invertIfNegative val="0"/>
                  <c15:bubble3D val="0"/>
                </c15:categoryFilterException>
                <c15:categoryFilterException>
                  <c15:sqref>'A06'!$E$128</c15:sqref>
                  <c15:spPr xmlns:c15="http://schemas.microsoft.com/office/drawing/2012/chart">
                    <a:solidFill>
                      <a:srgbClr val="E63900"/>
                    </a:solidFill>
                    <a:ln>
                      <a:noFill/>
                    </a:ln>
                    <a:effectLst/>
                  </c15:spPr>
                  <c15:invertIfNegative val="0"/>
                  <c15:bubble3D val="0"/>
                </c15:categoryFilterException>
                <c15:categoryFilterException>
                  <c15:sqref>'A06'!$E$129</c15:sqref>
                  <c15:spPr xmlns:c15="http://schemas.microsoft.com/office/drawing/2012/chart">
                    <a:solidFill>
                      <a:srgbClr val="E63900">
                        <a:alpha val="60000"/>
                      </a:srgbClr>
                    </a:solidFill>
                    <a:ln>
                      <a:noFill/>
                    </a:ln>
                    <a:effectLst/>
                  </c15:spPr>
                  <c15:invertIfNegative val="0"/>
                  <c15:bubble3D val="0"/>
                </c15:categoryFilterException>
                <c15:categoryFilterException>
                  <c15:sqref>'A06'!$E$130</c15:sqref>
                  <c15:spPr xmlns:c15="http://schemas.microsoft.com/office/drawing/2012/chart">
                    <a:solidFill>
                      <a:srgbClr val="E63900"/>
                    </a:solidFill>
                    <a:ln>
                      <a:noFill/>
                    </a:ln>
                    <a:effectLst/>
                  </c15:spPr>
                  <c15:invertIfNegative val="0"/>
                  <c15:bubble3D val="0"/>
                </c15:categoryFilterException>
                <c15:categoryFilterException>
                  <c15:sqref>'A06'!$E$131</c15:sqref>
                  <c15:spPr xmlns:c15="http://schemas.microsoft.com/office/drawing/2012/chart">
                    <a:solidFill>
                      <a:srgbClr val="E63900">
                        <a:alpha val="60000"/>
                      </a:srgbClr>
                    </a:solidFill>
                    <a:ln>
                      <a:noFill/>
                    </a:ln>
                    <a:effectLst/>
                  </c15:spPr>
                  <c15:invertIfNegative val="0"/>
                  <c15:bubble3D val="0"/>
                </c15:categoryFilterException>
                <c15:categoryFilterException>
                  <c15:sqref>'A06'!$E$132</c15:sqref>
                  <c15:spPr xmlns:c15="http://schemas.microsoft.com/office/drawing/2012/chart">
                    <a:solidFill>
                      <a:srgbClr val="E63900"/>
                    </a:solidFill>
                    <a:ln>
                      <a:noFill/>
                    </a:ln>
                    <a:effectLst/>
                  </c15:spPr>
                  <c15:invertIfNegative val="0"/>
                  <c15:bubble3D val="0"/>
                </c15:categoryFilterException>
                <c15:categoryFilterException>
                  <c15:sqref>'A06'!$E$133</c15:sqref>
                  <c15:spPr xmlns:c15="http://schemas.microsoft.com/office/drawing/2012/chart">
                    <a:solidFill>
                      <a:srgbClr val="E63900">
                        <a:alpha val="60000"/>
                      </a:srgbClr>
                    </a:solidFill>
                    <a:ln>
                      <a:noFill/>
                    </a:ln>
                    <a:effectLst/>
                  </c15:spPr>
                  <c15:invertIfNegative val="0"/>
                  <c15:bubble3D val="0"/>
                </c15:categoryFilterException>
                <c15:categoryFilterException>
                  <c15:sqref>'A06'!$E$134</c15:sqref>
                  <c15:spPr xmlns:c15="http://schemas.microsoft.com/office/drawing/2012/chart">
                    <a:solidFill>
                      <a:srgbClr val="E63900"/>
                    </a:solidFill>
                    <a:ln>
                      <a:noFill/>
                    </a:ln>
                    <a:effectLst/>
                  </c15:spPr>
                  <c15:invertIfNegative val="0"/>
                  <c15:bubble3D val="0"/>
                </c15:categoryFilterException>
                <c15:categoryFilterException>
                  <c15:sqref>'A06'!$E$135</c15:sqref>
                  <c15:spPr xmlns:c15="http://schemas.microsoft.com/office/drawing/2012/chart">
                    <a:solidFill>
                      <a:srgbClr val="E63900">
                        <a:alpha val="60000"/>
                      </a:srgbClr>
                    </a:solidFill>
                    <a:ln>
                      <a:noFill/>
                    </a:ln>
                    <a:effectLst/>
                  </c15:spPr>
                  <c15:invertIfNegative val="0"/>
                  <c15:bubble3D val="0"/>
                </c15:categoryFilterException>
                <c15:categoryFilterException>
                  <c15:sqref>'A06'!$E$136</c15:sqref>
                  <c15:spPr xmlns:c15="http://schemas.microsoft.com/office/drawing/2012/chart">
                    <a:solidFill>
                      <a:srgbClr val="E63900"/>
                    </a:solidFill>
                    <a:ln>
                      <a:noFill/>
                    </a:ln>
                    <a:effectLst/>
                  </c15:spPr>
                  <c15:invertIfNegative val="0"/>
                  <c15:bubble3D val="0"/>
                </c15:categoryFilterException>
                <c15:categoryFilterException>
                  <c15:sqref>'A06'!$E$137</c15:sqref>
                  <c15:spPr xmlns:c15="http://schemas.microsoft.com/office/drawing/2012/chart">
                    <a:solidFill>
                      <a:srgbClr val="E63900">
                        <a:alpha val="60000"/>
                      </a:srgbClr>
                    </a:solidFill>
                    <a:ln>
                      <a:noFill/>
                    </a:ln>
                    <a:effectLst/>
                  </c15:spPr>
                  <c15:invertIfNegative val="0"/>
                  <c15:bubble3D val="0"/>
                </c15:categoryFilterException>
                <c15:categoryFilterException>
                  <c15:sqref>'A06'!$E$138</c15:sqref>
                  <c15:spPr xmlns:c15="http://schemas.microsoft.com/office/drawing/2012/chart">
                    <a:solidFill>
                      <a:srgbClr val="E63900"/>
                    </a:solidFill>
                    <a:ln>
                      <a:noFill/>
                    </a:ln>
                    <a:effectLst/>
                  </c15:spPr>
                  <c15:invertIfNegative val="0"/>
                  <c15:bubble3D val="0"/>
                </c15:categoryFilterException>
                <c15:categoryFilterException>
                  <c15:sqref>'A06'!$E$139</c15:sqref>
                  <c15:spPr xmlns:c15="http://schemas.microsoft.com/office/drawing/2012/chart">
                    <a:solidFill>
                      <a:srgbClr val="E63900">
                        <a:alpha val="60000"/>
                      </a:srgbClr>
                    </a:solidFill>
                    <a:ln>
                      <a:noFill/>
                    </a:ln>
                    <a:effectLst/>
                  </c15:spPr>
                  <c15:invertIfNegative val="0"/>
                  <c15:bubble3D val="0"/>
                </c15:categoryFilterException>
                <c15:categoryFilterException>
                  <c15:sqref>'A06'!$E$140</c15:sqref>
                  <c15:spPr xmlns:c15="http://schemas.microsoft.com/office/drawing/2012/chart">
                    <a:solidFill>
                      <a:srgbClr val="E63900"/>
                    </a:solidFill>
                    <a:ln>
                      <a:noFill/>
                    </a:ln>
                    <a:effectLst/>
                  </c15:spPr>
                  <c15:invertIfNegative val="0"/>
                  <c15:bubble3D val="0"/>
                </c15:categoryFilterException>
                <c15:categoryFilterException>
                  <c15:sqref>'A06'!$E$141</c15:sqref>
                  <c15:spPr xmlns:c15="http://schemas.microsoft.com/office/drawing/2012/chart">
                    <a:solidFill>
                      <a:srgbClr val="E63900">
                        <a:alpha val="60000"/>
                      </a:srgbClr>
                    </a:solidFill>
                    <a:ln>
                      <a:noFill/>
                    </a:ln>
                    <a:effectLst/>
                  </c15:spPr>
                  <c15:invertIfNegative val="0"/>
                  <c15:bubble3D val="0"/>
                </c15:categoryFilterException>
                <c15:categoryFilterException>
                  <c15:sqref>'A06'!$E$142</c15:sqref>
                  <c15:spPr xmlns:c15="http://schemas.microsoft.com/office/drawing/2012/chart">
                    <a:solidFill>
                      <a:srgbClr val="E63900"/>
                    </a:solidFill>
                    <a:ln>
                      <a:noFill/>
                    </a:ln>
                    <a:effectLst/>
                  </c15:spPr>
                  <c15:invertIfNegative val="0"/>
                  <c15:bubble3D val="0"/>
                </c15:categoryFilterException>
                <c15:categoryFilterException>
                  <c15:sqref>'A06'!$E$143</c15:sqref>
                  <c15:spPr xmlns:c15="http://schemas.microsoft.com/office/drawing/2012/chart">
                    <a:solidFill>
                      <a:srgbClr val="E63900">
                        <a:alpha val="60000"/>
                      </a:srgbClr>
                    </a:solidFill>
                    <a:ln>
                      <a:noFill/>
                    </a:ln>
                    <a:effectLst/>
                  </c15:spPr>
                  <c15:invertIfNegative val="0"/>
                  <c15:bubble3D val="0"/>
                </c15:categoryFilterException>
                <c15:categoryFilterException>
                  <c15:sqref>'A06'!$E$144</c15:sqref>
                  <c15:spPr xmlns:c15="http://schemas.microsoft.com/office/drawing/2012/chart">
                    <a:solidFill>
                      <a:srgbClr val="E63900"/>
                    </a:solidFill>
                    <a:ln>
                      <a:noFill/>
                    </a:ln>
                    <a:effectLst/>
                  </c15:spPr>
                  <c15:invertIfNegative val="0"/>
                  <c15:bubble3D val="0"/>
                </c15:categoryFilterException>
                <c15:categoryFilterException>
                  <c15:sqref>'A06'!$E$145</c15:sqref>
                  <c15:spPr xmlns:c15="http://schemas.microsoft.com/office/drawing/2012/chart">
                    <a:solidFill>
                      <a:srgbClr val="E63900">
                        <a:alpha val="60000"/>
                      </a:srgbClr>
                    </a:solidFill>
                    <a:ln>
                      <a:noFill/>
                    </a:ln>
                    <a:effectLst/>
                  </c15:spPr>
                  <c15:invertIfNegative val="0"/>
                  <c15:bubble3D val="0"/>
                </c15:categoryFilterException>
                <c15:categoryFilterException>
                  <c15:sqref>'A06'!$E$150</c15:sqref>
                  <c15:spPr xmlns:c15="http://schemas.microsoft.com/office/drawing/2012/chart">
                    <a:solidFill>
                      <a:srgbClr val="E63900">
                        <a:alpha val="60000"/>
                      </a:srgbClr>
                    </a:solidFill>
                    <a:ln>
                      <a:noFill/>
                    </a:ln>
                    <a:effectLst/>
                  </c15:spPr>
                  <c15:invertIfNegative val="0"/>
                  <c15:bubble3D val="0"/>
                </c15:categoryFilterException>
                <c15:categoryFilterException>
                  <c15:sqref>'A06'!$E$151</c15:sqref>
                  <c15:spPr xmlns:c15="http://schemas.microsoft.com/office/drawing/2012/chart">
                    <a:solidFill>
                      <a:srgbClr val="E63900"/>
                    </a:solidFill>
                    <a:ln>
                      <a:noFill/>
                    </a:ln>
                    <a:effectLst/>
                  </c15:spPr>
                  <c15:invertIfNegative val="0"/>
                  <c15:bubble3D val="0"/>
                </c15:categoryFilterException>
                <c15:categoryFilterException>
                  <c15:sqref>'A06'!$E$152</c15:sqref>
                  <c15:spPr xmlns:c15="http://schemas.microsoft.com/office/drawing/2012/chart">
                    <a:solidFill>
                      <a:srgbClr val="E63900">
                        <a:alpha val="60000"/>
                      </a:srgbClr>
                    </a:solidFill>
                    <a:ln>
                      <a:noFill/>
                    </a:ln>
                    <a:effectLst/>
                  </c15:spPr>
                  <c15:invertIfNegative val="0"/>
                  <c15:bubble3D val="0"/>
                </c15:categoryFilterException>
                <c15:categoryFilterException>
                  <c15:sqref>'A06'!$E$153</c15:sqref>
                  <c15:spPr xmlns:c15="http://schemas.microsoft.com/office/drawing/2012/chart">
                    <a:solidFill>
                      <a:srgbClr val="E63900"/>
                    </a:solidFill>
                    <a:ln>
                      <a:noFill/>
                    </a:ln>
                    <a:effectLst/>
                  </c15:spPr>
                  <c15:invertIfNegative val="0"/>
                  <c15:bubble3D val="0"/>
                </c15:categoryFilterException>
                <c15:categoryFilterException>
                  <c15:sqref>'A06'!$E$154</c15:sqref>
                  <c15:spPr xmlns:c15="http://schemas.microsoft.com/office/drawing/2012/chart">
                    <a:solidFill>
                      <a:srgbClr val="E63900">
                        <a:alpha val="60000"/>
                      </a:srgbClr>
                    </a:solidFill>
                    <a:ln>
                      <a:noFill/>
                    </a:ln>
                    <a:effectLst/>
                  </c15:spPr>
                  <c15:invertIfNegative val="0"/>
                  <c15:bubble3D val="0"/>
                </c15:categoryFilterException>
                <c15:categoryFilterException>
                  <c15:sqref>'A06'!$E$155</c15:sqref>
                  <c15:spPr xmlns:c15="http://schemas.microsoft.com/office/drawing/2012/chart">
                    <a:solidFill>
                      <a:srgbClr val="E63900"/>
                    </a:solidFill>
                    <a:ln>
                      <a:noFill/>
                    </a:ln>
                    <a:effectLst/>
                  </c15:spPr>
                  <c15:invertIfNegative val="0"/>
                  <c15:bubble3D val="0"/>
                </c15:categoryFilterException>
                <c15:categoryFilterException>
                  <c15:sqref>'A06'!$E$156</c15:sqref>
                  <c15:spPr xmlns:c15="http://schemas.microsoft.com/office/drawing/2012/chart">
                    <a:solidFill>
                      <a:srgbClr val="E63900">
                        <a:alpha val="60000"/>
                      </a:srgbClr>
                    </a:solidFill>
                    <a:ln>
                      <a:noFill/>
                    </a:ln>
                    <a:effectLst/>
                  </c15:spPr>
                  <c15:invertIfNegative val="0"/>
                  <c15:bubble3D val="0"/>
                </c15:categoryFilterException>
                <c15:categoryFilterException>
                  <c15:sqref>'A06'!$E$157</c15:sqref>
                  <c15:spPr xmlns:c15="http://schemas.microsoft.com/office/drawing/2012/chart">
                    <a:solidFill>
                      <a:srgbClr val="E63900"/>
                    </a:solidFill>
                    <a:ln>
                      <a:noFill/>
                    </a:ln>
                    <a:effectLst/>
                  </c15:spPr>
                  <c15:invertIfNegative val="0"/>
                  <c15:bubble3D val="0"/>
                </c15:categoryFilterException>
                <c15:categoryFilterException>
                  <c15:sqref>'A06'!$E$158</c15:sqref>
                  <c15:spPr xmlns:c15="http://schemas.microsoft.com/office/drawing/2012/chart">
                    <a:solidFill>
                      <a:srgbClr val="E63900">
                        <a:alpha val="60000"/>
                      </a:srgbClr>
                    </a:solidFill>
                    <a:ln>
                      <a:noFill/>
                    </a:ln>
                    <a:effectLst/>
                  </c15:spPr>
                  <c15:invertIfNegative val="0"/>
                  <c15:bubble3D val="0"/>
                </c15:categoryFilterException>
                <c15:categoryFilterException>
                  <c15:sqref>'A06'!$E$159</c15:sqref>
                  <c15:spPr xmlns:c15="http://schemas.microsoft.com/office/drawing/2012/chart">
                    <a:solidFill>
                      <a:srgbClr val="E63900"/>
                    </a:solidFill>
                    <a:ln>
                      <a:noFill/>
                    </a:ln>
                    <a:effectLst/>
                  </c15:spPr>
                  <c15:invertIfNegative val="0"/>
                  <c15:bubble3D val="0"/>
                </c15:categoryFilterException>
                <c15:categoryFilterException>
                  <c15:sqref>'A06'!$E$160</c15:sqref>
                  <c15:spPr xmlns:c15="http://schemas.microsoft.com/office/drawing/2012/chart">
                    <a:solidFill>
                      <a:srgbClr val="E63900">
                        <a:alpha val="60000"/>
                      </a:srgbClr>
                    </a:solidFill>
                    <a:ln>
                      <a:noFill/>
                    </a:ln>
                    <a:effectLst/>
                  </c15:spPr>
                  <c15:invertIfNegative val="0"/>
                  <c15:bubble3D val="0"/>
                </c15:categoryFilterException>
                <c15:categoryFilterException>
                  <c15:sqref>'A06'!$E$161</c15:sqref>
                  <c15:spPr xmlns:c15="http://schemas.microsoft.com/office/drawing/2012/chart">
                    <a:solidFill>
                      <a:srgbClr val="E63900"/>
                    </a:solidFill>
                    <a:ln>
                      <a:noFill/>
                    </a:ln>
                    <a:effectLst/>
                  </c15:spPr>
                  <c15:invertIfNegative val="0"/>
                  <c15:bubble3D val="0"/>
                </c15:categoryFilterException>
                <c15:categoryFilterException>
                  <c15:sqref>'A06'!$E$162</c15:sqref>
                  <c15:spPr xmlns:c15="http://schemas.microsoft.com/office/drawing/2012/chart">
                    <a:solidFill>
                      <a:srgbClr val="E63900">
                        <a:alpha val="60000"/>
                      </a:srgbClr>
                    </a:solidFill>
                    <a:ln>
                      <a:noFill/>
                    </a:ln>
                    <a:effectLst/>
                  </c15:spPr>
                  <c15:invertIfNegative val="0"/>
                  <c15:bubble3D val="0"/>
                </c15:categoryFilterException>
                <c15:categoryFilterException>
                  <c15:sqref>'A06'!$E$163</c15:sqref>
                  <c15:spPr xmlns:c15="http://schemas.microsoft.com/office/drawing/2012/chart">
                    <a:solidFill>
                      <a:srgbClr val="E63900"/>
                    </a:solidFill>
                    <a:ln>
                      <a:noFill/>
                    </a:ln>
                    <a:effectLst/>
                  </c15:spPr>
                  <c15:invertIfNegative val="0"/>
                  <c15:bubble3D val="0"/>
                </c15:categoryFilterException>
                <c15:categoryFilterException>
                  <c15:sqref>'A06'!$E$164</c15:sqref>
                  <c15:spPr xmlns:c15="http://schemas.microsoft.com/office/drawing/2012/chart">
                    <a:solidFill>
                      <a:srgbClr val="E63900">
                        <a:alpha val="60000"/>
                      </a:srgbClr>
                    </a:solidFill>
                    <a:ln>
                      <a:noFill/>
                    </a:ln>
                    <a:effectLst/>
                  </c15:spPr>
                  <c15:invertIfNegative val="0"/>
                  <c15:bubble3D val="0"/>
                </c15:categoryFilterException>
                <c15:categoryFilterException>
                  <c15:sqref>'A06'!$E$165</c15:sqref>
                  <c15:spPr xmlns:c15="http://schemas.microsoft.com/office/drawing/2012/chart">
                    <a:solidFill>
                      <a:srgbClr val="E63900"/>
                    </a:solidFill>
                    <a:ln>
                      <a:noFill/>
                    </a:ln>
                    <a:effectLst/>
                  </c15:spPr>
                  <c15:invertIfNegative val="0"/>
                  <c15:bubble3D val="0"/>
                </c15:categoryFilterException>
                <c15:categoryFilterException>
                  <c15:sqref>'A06'!$E$166</c15:sqref>
                  <c15:spPr xmlns:c15="http://schemas.microsoft.com/office/drawing/2012/chart">
                    <a:solidFill>
                      <a:srgbClr val="E63900">
                        <a:alpha val="60000"/>
                      </a:srgbClr>
                    </a:solidFill>
                    <a:ln>
                      <a:noFill/>
                    </a:ln>
                    <a:effectLst/>
                  </c15:spPr>
                  <c15:invertIfNegative val="0"/>
                  <c15:bubble3D val="0"/>
                </c15:categoryFilterException>
                <c15:categoryFilterException>
                  <c15:sqref>'A06'!$E$167</c15:sqref>
                  <c15:spPr xmlns:c15="http://schemas.microsoft.com/office/drawing/2012/chart">
                    <a:solidFill>
                      <a:srgbClr val="E63900"/>
                    </a:solidFill>
                    <a:ln>
                      <a:noFill/>
                    </a:ln>
                    <a:effectLst/>
                  </c15:spPr>
                  <c15:invertIfNegative val="0"/>
                  <c15:bubble3D val="0"/>
                </c15:categoryFilterException>
                <c15:categoryFilterException>
                  <c15:sqref>'A06'!$E$168</c15:sqref>
                  <c15:spPr xmlns:c15="http://schemas.microsoft.com/office/drawing/2012/chart">
                    <a:solidFill>
                      <a:srgbClr val="E63900">
                        <a:alpha val="60000"/>
                      </a:srgbClr>
                    </a:solidFill>
                    <a:ln>
                      <a:noFill/>
                    </a:ln>
                    <a:effectLst/>
                  </c15:spPr>
                  <c15:invertIfNegative val="0"/>
                  <c15:bubble3D val="0"/>
                </c15:categoryFilterException>
                <c15:categoryFilterException>
                  <c15:sqref>'A06'!$E$169</c15:sqref>
                  <c15:spPr xmlns:c15="http://schemas.microsoft.com/office/drawing/2012/chart">
                    <a:solidFill>
                      <a:srgbClr val="E63900"/>
                    </a:solidFill>
                    <a:ln>
                      <a:noFill/>
                    </a:ln>
                    <a:effectLst/>
                  </c15:spPr>
                  <c15:invertIfNegative val="0"/>
                  <c15:bubble3D val="0"/>
                </c15:categoryFilterException>
                <c15:categoryFilterException>
                  <c15:sqref>'A06'!$E$170</c15:sqref>
                  <c15:spPr xmlns:c15="http://schemas.microsoft.com/office/drawing/2012/chart">
                    <a:solidFill>
                      <a:srgbClr val="E63900">
                        <a:alpha val="60000"/>
                      </a:srgbClr>
                    </a:solidFill>
                    <a:ln>
                      <a:noFill/>
                    </a:ln>
                    <a:effectLst/>
                  </c15:spPr>
                  <c15:invertIfNegative val="0"/>
                  <c15:bubble3D val="0"/>
                </c15:categoryFilterException>
                <c15:categoryFilterException>
                  <c15:sqref>'A06'!$E$171</c15:sqref>
                  <c15:spPr xmlns:c15="http://schemas.microsoft.com/office/drawing/2012/chart">
                    <a:solidFill>
                      <a:srgbClr val="E63900"/>
                    </a:solidFill>
                    <a:ln>
                      <a:noFill/>
                    </a:ln>
                    <a:effectLst/>
                  </c15:spPr>
                  <c15:invertIfNegative val="0"/>
                  <c15:bubble3D val="0"/>
                </c15:categoryFilterException>
                <c15:categoryFilterException>
                  <c15:sqref>'A06'!$E$172</c15:sqref>
                  <c15:spPr xmlns:c15="http://schemas.microsoft.com/office/drawing/2012/chart">
                    <a:solidFill>
                      <a:srgbClr val="E63900">
                        <a:alpha val="60000"/>
                      </a:srgbClr>
                    </a:solidFill>
                    <a:ln>
                      <a:noFill/>
                    </a:ln>
                    <a:effectLst/>
                  </c15:spPr>
                  <c15:invertIfNegative val="0"/>
                  <c15:bubble3D val="0"/>
                </c15:categoryFilterException>
                <c15:categoryFilterException>
                  <c15:sqref>'A06'!$E$173</c15:sqref>
                  <c15:spPr xmlns:c15="http://schemas.microsoft.com/office/drawing/2012/chart">
                    <a:solidFill>
                      <a:srgbClr val="E63900"/>
                    </a:solidFill>
                    <a:ln>
                      <a:noFill/>
                    </a:ln>
                    <a:effectLst/>
                  </c15:spPr>
                  <c15:invertIfNegative val="0"/>
                  <c15:bubble3D val="0"/>
                </c15:categoryFilterException>
                <c15:categoryFilterException>
                  <c15:sqref>'A06'!$E$174</c15:sqref>
                  <c15:spPr xmlns:c15="http://schemas.microsoft.com/office/drawing/2012/chart">
                    <a:solidFill>
                      <a:srgbClr val="E63900">
                        <a:alpha val="60000"/>
                      </a:srgbClr>
                    </a:solidFill>
                    <a:ln>
                      <a:noFill/>
                    </a:ln>
                    <a:effectLst/>
                  </c15:spPr>
                  <c15:invertIfNegative val="0"/>
                  <c15:bubble3D val="0"/>
                </c15:categoryFilterException>
                <c15:categoryFilterException>
                  <c15:sqref>'A06'!$E$175</c15:sqref>
                  <c15:spPr xmlns:c15="http://schemas.microsoft.com/office/drawing/2012/chart">
                    <a:solidFill>
                      <a:srgbClr val="E63900"/>
                    </a:solidFill>
                    <a:ln>
                      <a:noFill/>
                    </a:ln>
                    <a:effectLst/>
                  </c15:spPr>
                  <c15:invertIfNegative val="0"/>
                  <c15:bubble3D val="0"/>
                </c15:categoryFilterException>
                <c15:categoryFilterException>
                  <c15:sqref>'A06'!$E$176</c15:sqref>
                  <c15:spPr xmlns:c15="http://schemas.microsoft.com/office/drawing/2012/chart">
                    <a:solidFill>
                      <a:srgbClr val="E63900">
                        <a:alpha val="60000"/>
                      </a:srgbClr>
                    </a:solidFill>
                    <a:ln>
                      <a:noFill/>
                    </a:ln>
                    <a:effectLst/>
                  </c15:spPr>
                  <c15:invertIfNegative val="0"/>
                  <c15:bubble3D val="0"/>
                </c15:categoryFilterException>
                <c15:categoryFilterException>
                  <c15:sqref>'A06'!$E$177</c15:sqref>
                  <c15:spPr xmlns:c15="http://schemas.microsoft.com/office/drawing/2012/chart">
                    <a:solidFill>
                      <a:srgbClr val="E63900"/>
                    </a:solidFill>
                    <a:ln>
                      <a:noFill/>
                    </a:ln>
                    <a:effectLst/>
                  </c15:spPr>
                  <c15:invertIfNegative val="0"/>
                  <c15:bubble3D val="0"/>
                </c15:categoryFilterException>
                <c15:categoryFilterException>
                  <c15:sqref>'A06'!$E$178</c15:sqref>
                  <c15:spPr xmlns:c15="http://schemas.microsoft.com/office/drawing/2012/chart">
                    <a:solidFill>
                      <a:srgbClr val="E63900">
                        <a:alpha val="60000"/>
                      </a:srgbClr>
                    </a:solidFill>
                    <a:ln>
                      <a:noFill/>
                    </a:ln>
                    <a:effectLst/>
                  </c15:spPr>
                  <c15:invertIfNegative val="0"/>
                  <c15:bubble3D val="0"/>
                </c15:categoryFilterException>
                <c15:categoryFilterException>
                  <c15:sqref>'A06'!$E$179</c15:sqref>
                  <c15:spPr xmlns:c15="http://schemas.microsoft.com/office/drawing/2012/chart">
                    <a:solidFill>
                      <a:srgbClr val="E63900"/>
                    </a:solidFill>
                    <a:ln>
                      <a:noFill/>
                    </a:ln>
                    <a:effectLst/>
                  </c15:spPr>
                  <c15:invertIfNegative val="0"/>
                  <c15:bubble3D val="0"/>
                </c15:categoryFilterException>
                <c15:categoryFilterException>
                  <c15:sqref>'A06'!$E$180</c15:sqref>
                  <c15:spPr xmlns:c15="http://schemas.microsoft.com/office/drawing/2012/chart">
                    <a:solidFill>
                      <a:srgbClr val="E63900">
                        <a:alpha val="60000"/>
                      </a:srgbClr>
                    </a:solidFill>
                    <a:ln>
                      <a:noFill/>
                    </a:ln>
                    <a:effectLst/>
                  </c15:spPr>
                  <c15:invertIfNegative val="0"/>
                  <c15:bubble3D val="0"/>
                </c15:categoryFilterException>
                <c15:categoryFilterException>
                  <c15:sqref>'A06'!$E$181</c15:sqref>
                  <c15:spPr xmlns:c15="http://schemas.microsoft.com/office/drawing/2012/chart">
                    <a:solidFill>
                      <a:srgbClr val="E63900"/>
                    </a:solidFill>
                    <a:ln>
                      <a:noFill/>
                    </a:ln>
                    <a:effectLst/>
                  </c15:spPr>
                  <c15:invertIfNegative val="0"/>
                  <c15:bubble3D val="0"/>
                </c15:categoryFilterException>
                <c15:categoryFilterException>
                  <c15:sqref>'A06'!$E$182</c15:sqref>
                  <c15:spPr xmlns:c15="http://schemas.microsoft.com/office/drawing/2012/chart">
                    <a:solidFill>
                      <a:srgbClr val="E63900">
                        <a:alpha val="60000"/>
                      </a:srgbClr>
                    </a:solidFill>
                    <a:ln>
                      <a:noFill/>
                    </a:ln>
                    <a:effectLst/>
                  </c15:spPr>
                  <c15:invertIfNegative val="0"/>
                  <c15:bubble3D val="0"/>
                </c15:categoryFilterException>
                <c15:categoryFilterException>
                  <c15:sqref>'A06'!$E$187</c15:sqref>
                  <c15:spPr xmlns:c15="http://schemas.microsoft.com/office/drawing/2012/chart">
                    <a:solidFill>
                      <a:srgbClr val="E63900">
                        <a:alpha val="60000"/>
                      </a:srgbClr>
                    </a:solidFill>
                    <a:ln>
                      <a:noFill/>
                    </a:ln>
                    <a:effectLst/>
                  </c15:spPr>
                  <c15:invertIfNegative val="0"/>
                  <c15:bubble3D val="0"/>
                </c15:categoryFilterException>
                <c15:categoryFilterException>
                  <c15:sqref>'A06'!$E$188</c15:sqref>
                  <c15:spPr xmlns:c15="http://schemas.microsoft.com/office/drawing/2012/chart">
                    <a:solidFill>
                      <a:srgbClr val="E63900"/>
                    </a:solidFill>
                    <a:ln>
                      <a:noFill/>
                    </a:ln>
                    <a:effectLst/>
                  </c15:spPr>
                  <c15:invertIfNegative val="0"/>
                  <c15:bubble3D val="0"/>
                </c15:categoryFilterException>
                <c15:categoryFilterException>
                  <c15:sqref>'A06'!$E$189</c15:sqref>
                  <c15:spPr xmlns:c15="http://schemas.microsoft.com/office/drawing/2012/chart">
                    <a:solidFill>
                      <a:srgbClr val="E63900">
                        <a:alpha val="60000"/>
                      </a:srgbClr>
                    </a:solidFill>
                    <a:ln>
                      <a:noFill/>
                    </a:ln>
                    <a:effectLst/>
                  </c15:spPr>
                  <c15:invertIfNegative val="0"/>
                  <c15:bubble3D val="0"/>
                </c15:categoryFilterException>
                <c15:categoryFilterException>
                  <c15:sqref>'A06'!$E$190</c15:sqref>
                  <c15:spPr xmlns:c15="http://schemas.microsoft.com/office/drawing/2012/chart">
                    <a:solidFill>
                      <a:srgbClr val="E63900"/>
                    </a:solidFill>
                    <a:ln>
                      <a:noFill/>
                    </a:ln>
                    <a:effectLst/>
                  </c15:spPr>
                  <c15:invertIfNegative val="0"/>
                  <c15:bubble3D val="0"/>
                </c15:categoryFilterException>
                <c15:categoryFilterException>
                  <c15:sqref>'A06'!$E$191</c15:sqref>
                  <c15:spPr xmlns:c15="http://schemas.microsoft.com/office/drawing/2012/chart">
                    <a:solidFill>
                      <a:srgbClr val="E63900">
                        <a:alpha val="60000"/>
                      </a:srgbClr>
                    </a:solidFill>
                    <a:ln>
                      <a:noFill/>
                    </a:ln>
                    <a:effectLst/>
                  </c15:spPr>
                  <c15:invertIfNegative val="0"/>
                  <c15:bubble3D val="0"/>
                </c15:categoryFilterException>
                <c15:categoryFilterException>
                  <c15:sqref>'A06'!$E$192</c15:sqref>
                  <c15:spPr xmlns:c15="http://schemas.microsoft.com/office/drawing/2012/chart">
                    <a:solidFill>
                      <a:srgbClr val="E63900"/>
                    </a:solidFill>
                    <a:ln>
                      <a:noFill/>
                    </a:ln>
                    <a:effectLst/>
                  </c15:spPr>
                  <c15:invertIfNegative val="0"/>
                  <c15:bubble3D val="0"/>
                </c15:categoryFilterException>
                <c15:categoryFilterException>
                  <c15:sqref>'A06'!$E$193</c15:sqref>
                  <c15:spPr xmlns:c15="http://schemas.microsoft.com/office/drawing/2012/chart">
                    <a:solidFill>
                      <a:srgbClr val="E63900">
                        <a:alpha val="60000"/>
                      </a:srgbClr>
                    </a:solidFill>
                    <a:ln>
                      <a:noFill/>
                    </a:ln>
                    <a:effectLst/>
                  </c15:spPr>
                  <c15:invertIfNegative val="0"/>
                  <c15:bubble3D val="0"/>
                </c15:categoryFilterException>
                <c15:categoryFilterException>
                  <c15:sqref>'A06'!$E$194</c15:sqref>
                  <c15:spPr xmlns:c15="http://schemas.microsoft.com/office/drawing/2012/chart">
                    <a:solidFill>
                      <a:srgbClr val="E63900"/>
                    </a:solidFill>
                    <a:ln>
                      <a:noFill/>
                    </a:ln>
                    <a:effectLst/>
                  </c15:spPr>
                  <c15:invertIfNegative val="0"/>
                  <c15:bubble3D val="0"/>
                </c15:categoryFilterException>
                <c15:categoryFilterException>
                  <c15:sqref>'A06'!$E$195</c15:sqref>
                  <c15:spPr xmlns:c15="http://schemas.microsoft.com/office/drawing/2012/chart">
                    <a:solidFill>
                      <a:srgbClr val="E63900">
                        <a:alpha val="60000"/>
                      </a:srgbClr>
                    </a:solidFill>
                    <a:ln>
                      <a:noFill/>
                    </a:ln>
                    <a:effectLst/>
                  </c15:spPr>
                  <c15:invertIfNegative val="0"/>
                  <c15:bubble3D val="0"/>
                </c15:categoryFilterException>
                <c15:categoryFilterException>
                  <c15:sqref>'A06'!$E$196</c15:sqref>
                  <c15:spPr xmlns:c15="http://schemas.microsoft.com/office/drawing/2012/chart">
                    <a:solidFill>
                      <a:srgbClr val="E63900"/>
                    </a:solidFill>
                    <a:ln>
                      <a:noFill/>
                    </a:ln>
                    <a:effectLst/>
                  </c15:spPr>
                  <c15:invertIfNegative val="0"/>
                  <c15:bubble3D val="0"/>
                </c15:categoryFilterException>
                <c15:categoryFilterException>
                  <c15:sqref>'A06'!$E$197</c15:sqref>
                  <c15:spPr xmlns:c15="http://schemas.microsoft.com/office/drawing/2012/chart">
                    <a:solidFill>
                      <a:srgbClr val="E63900">
                        <a:alpha val="60000"/>
                      </a:srgbClr>
                    </a:solidFill>
                    <a:ln>
                      <a:noFill/>
                    </a:ln>
                    <a:effectLst/>
                  </c15:spPr>
                  <c15:invertIfNegative val="0"/>
                  <c15:bubble3D val="0"/>
                </c15:categoryFilterException>
                <c15:categoryFilterException>
                  <c15:sqref>'A06'!$E$198</c15:sqref>
                  <c15:spPr xmlns:c15="http://schemas.microsoft.com/office/drawing/2012/chart">
                    <a:solidFill>
                      <a:srgbClr val="E63900"/>
                    </a:solidFill>
                    <a:ln>
                      <a:noFill/>
                    </a:ln>
                    <a:effectLst/>
                  </c15:spPr>
                  <c15:invertIfNegative val="0"/>
                  <c15:bubble3D val="0"/>
                </c15:categoryFilterException>
                <c15:categoryFilterException>
                  <c15:sqref>'A06'!$E$199</c15:sqref>
                  <c15:spPr xmlns:c15="http://schemas.microsoft.com/office/drawing/2012/chart">
                    <a:solidFill>
                      <a:srgbClr val="E63900">
                        <a:alpha val="60000"/>
                      </a:srgbClr>
                    </a:solidFill>
                    <a:ln>
                      <a:noFill/>
                    </a:ln>
                    <a:effectLst/>
                  </c15:spPr>
                  <c15:invertIfNegative val="0"/>
                  <c15:bubble3D val="0"/>
                </c15:categoryFilterException>
                <c15:categoryFilterException>
                  <c15:sqref>'A06'!$E$200</c15:sqref>
                  <c15:spPr xmlns:c15="http://schemas.microsoft.com/office/drawing/2012/chart">
                    <a:solidFill>
                      <a:srgbClr val="E63900"/>
                    </a:solidFill>
                    <a:ln>
                      <a:noFill/>
                    </a:ln>
                    <a:effectLst/>
                  </c15:spPr>
                  <c15:invertIfNegative val="0"/>
                  <c15:bubble3D val="0"/>
                </c15:categoryFilterException>
                <c15:categoryFilterException>
                  <c15:sqref>'A06'!$E$201</c15:sqref>
                  <c15:spPr xmlns:c15="http://schemas.microsoft.com/office/drawing/2012/chart">
                    <a:solidFill>
                      <a:srgbClr val="E63900">
                        <a:alpha val="60000"/>
                      </a:srgbClr>
                    </a:solidFill>
                    <a:ln>
                      <a:noFill/>
                    </a:ln>
                    <a:effectLst/>
                  </c15:spPr>
                  <c15:invertIfNegative val="0"/>
                  <c15:bubble3D val="0"/>
                </c15:categoryFilterException>
                <c15:categoryFilterException>
                  <c15:sqref>'A06'!$E$203</c15:sqref>
                  <c15:spPr xmlns:c15="http://schemas.microsoft.com/office/drawing/2012/chart">
                    <a:solidFill>
                      <a:srgbClr val="E63900">
                        <a:alpha val="60000"/>
                      </a:srgbClr>
                    </a:solidFill>
                    <a:ln>
                      <a:noFill/>
                    </a:ln>
                    <a:effectLst/>
                  </c15:spPr>
                  <c15:invertIfNegative val="0"/>
                  <c15:bubble3D val="0"/>
                </c15:categoryFilterException>
                <c15:categoryFilterException>
                  <c15:sqref>'A06'!$E$206</c15:sqref>
                  <c15:spPr xmlns:c15="http://schemas.microsoft.com/office/drawing/2012/chart">
                    <a:solidFill>
                      <a:srgbClr val="E63900">
                        <a:alpha val="60000"/>
                      </a:srgbClr>
                    </a:solidFill>
                    <a:ln>
                      <a:noFill/>
                    </a:ln>
                    <a:effectLst/>
                  </c15:spPr>
                  <c15:invertIfNegative val="0"/>
                  <c15:bubble3D val="0"/>
                </c15:categoryFilterException>
                <c15:categoryFilterException>
                  <c15:sqref>'A06'!$E$207</c15:sqref>
                  <c15:spPr xmlns:c15="http://schemas.microsoft.com/office/drawing/2012/chart">
                    <a:solidFill>
                      <a:srgbClr val="E63900"/>
                    </a:solidFill>
                    <a:ln>
                      <a:noFill/>
                    </a:ln>
                    <a:effectLst/>
                  </c15:spPr>
                  <c15:invertIfNegative val="0"/>
                  <c15:bubble3D val="0"/>
                </c15:categoryFilterException>
                <c15:categoryFilterException>
                  <c15:sqref>'A06'!$E$208</c15:sqref>
                  <c15:spPr xmlns:c15="http://schemas.microsoft.com/office/drawing/2012/chart">
                    <a:solidFill>
                      <a:srgbClr val="E63900">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147-DF67-4F6A-8829-51F114E05357}"/>
            </c:ext>
          </c:extLst>
        </c:ser>
        <c:ser>
          <c:idx val="1"/>
          <c:order val="2"/>
          <c:tx>
            <c:strRef>
              <c:f>'A06'!$F$117</c:f>
              <c:strCache>
                <c:ptCount val="1"/>
                <c:pt idx="0">
                  <c:v>Vet inte</c:v>
                </c:pt>
              </c:strCache>
            </c:strRef>
          </c:tx>
          <c:spPr>
            <a:solidFill>
              <a:srgbClr val="9F9F9F"/>
            </a:solidFill>
            <a:ln>
              <a:noFill/>
            </a:ln>
            <a:effectLst/>
          </c:spPr>
          <c:invertIfNegative val="0"/>
          <c:dPt>
            <c:idx val="1"/>
            <c:invertIfNegative val="0"/>
            <c:bubble3D val="0"/>
            <c:spPr>
              <a:solidFill>
                <a:srgbClr val="9F9F9F">
                  <a:alpha val="50000"/>
                </a:srgbClr>
              </a:solidFill>
              <a:ln>
                <a:noFill/>
              </a:ln>
              <a:effectLst/>
            </c:spPr>
            <c:extLst>
              <c:ext xmlns:c16="http://schemas.microsoft.com/office/drawing/2014/chart" uri="{C3380CC4-5D6E-409C-BE32-E72D297353CC}">
                <c16:uniqueId val="{0000017F-DF67-4F6A-8829-51F114E05357}"/>
              </c:ext>
            </c:extLst>
          </c:dPt>
          <c:dPt>
            <c:idx val="4"/>
            <c:invertIfNegative val="0"/>
            <c:bubble3D val="0"/>
            <c:spPr>
              <a:solidFill>
                <a:srgbClr val="9F9F9F">
                  <a:alpha val="50000"/>
                </a:srgbClr>
              </a:solidFill>
              <a:ln>
                <a:noFill/>
              </a:ln>
              <a:effectLst/>
            </c:spPr>
            <c:extLst>
              <c:ext xmlns:c16="http://schemas.microsoft.com/office/drawing/2014/chart" uri="{C3380CC4-5D6E-409C-BE32-E72D297353CC}">
                <c16:uniqueId val="{000001C3-DF67-4F6A-8829-51F114E05357}"/>
              </c:ext>
            </c:extLst>
          </c:dPt>
          <c:dPt>
            <c:idx val="7"/>
            <c:invertIfNegative val="0"/>
            <c:bubble3D val="0"/>
            <c:spPr>
              <a:solidFill>
                <a:srgbClr val="9F9F9F">
                  <a:alpha val="50000"/>
                </a:srgbClr>
              </a:solidFill>
              <a:ln>
                <a:noFill/>
              </a:ln>
              <a:effectLst/>
            </c:spPr>
            <c:extLst>
              <c:ext xmlns:c16="http://schemas.microsoft.com/office/drawing/2014/chart" uri="{C3380CC4-5D6E-409C-BE32-E72D297353CC}">
                <c16:uniqueId val="{000001EB-DF67-4F6A-8829-51F114E05357}"/>
              </c:ext>
            </c:extLst>
          </c:dPt>
          <c:dPt>
            <c:idx val="10"/>
            <c:invertIfNegative val="0"/>
            <c:bubble3D val="0"/>
            <c:spPr>
              <a:solidFill>
                <a:srgbClr val="9F9F9F">
                  <a:alpha val="50000"/>
                </a:srgbClr>
              </a:solidFill>
              <a:ln>
                <a:noFill/>
              </a:ln>
              <a:effectLst/>
            </c:spPr>
            <c:extLst>
              <c:ext xmlns:c16="http://schemas.microsoft.com/office/drawing/2014/chart" uri="{C3380CC4-5D6E-409C-BE32-E72D297353CC}">
                <c16:uniqueId val="{000001ED-DF67-4F6A-8829-51F114E05357}"/>
              </c:ext>
            </c:extLst>
          </c:dPt>
          <c:dPt>
            <c:idx val="12"/>
            <c:invertIfNegative val="0"/>
            <c:bubble3D val="0"/>
            <c:spPr>
              <a:solidFill>
                <a:srgbClr val="9F9F9F">
                  <a:alpha val="50000"/>
                </a:srgbClr>
              </a:solidFill>
              <a:ln>
                <a:noFill/>
              </a:ln>
              <a:effectLst/>
            </c:spPr>
            <c:extLst>
              <c:ext xmlns:c16="http://schemas.microsoft.com/office/drawing/2014/chart" uri="{C3380CC4-5D6E-409C-BE32-E72D297353CC}">
                <c16:uniqueId val="{000001EF-DF67-4F6A-8829-51F114E05357}"/>
              </c:ext>
            </c:extLst>
          </c:dPt>
          <c:dPt>
            <c:idx val="14"/>
            <c:invertIfNegative val="0"/>
            <c:bubble3D val="0"/>
            <c:spPr>
              <a:solidFill>
                <a:srgbClr val="9F9F9F">
                  <a:alpha val="50000"/>
                </a:srgbClr>
              </a:solidFill>
              <a:ln>
                <a:noFill/>
              </a:ln>
              <a:effectLst/>
            </c:spPr>
            <c:extLst>
              <c:ext xmlns:c16="http://schemas.microsoft.com/office/drawing/2014/chart" uri="{C3380CC4-5D6E-409C-BE32-E72D297353CC}">
                <c16:uniqueId val="{000001F1-DF67-4F6A-8829-51F114E05357}"/>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'A06'!$A$118:$C$217</c15:sqref>
                  </c15:fullRef>
                </c:ext>
              </c:extLst>
              <c:f>('A06'!$A$146:$C$148,'A06'!$A$183:$C$185,'A06'!$A$209:$C$217)</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'A06'!$F$118:$F$217</c15:sqref>
                  </c15:fullRef>
                </c:ext>
              </c:extLst>
              <c:f>('A06'!$F$146:$F$148,'A06'!$F$183:$F$185,'A06'!$F$209:$F$217)</c:f>
              <c:numCache>
                <c:formatCode>0;;;</c:formatCode>
                <c:ptCount val="15"/>
                <c:pt idx="1">
                  <c:v>31.25</c:v>
                </c:pt>
                <c:pt idx="3">
                  <c:v>18.75</c:v>
                </c:pt>
                <c:pt idx="4">
                  <c:v>33.333333333333336</c:v>
                </c:pt>
                <c:pt idx="6">
                  <c:v>29.545454545454547</c:v>
                </c:pt>
                <c:pt idx="7">
                  <c:v>15</c:v>
                </c:pt>
                <c:pt idx="9">
                  <c:v>30</c:v>
                </c:pt>
                <c:pt idx="10">
                  <c:v>11.538461538461538</c:v>
                </c:pt>
                <c:pt idx="11">
                  <c:v>22</c:v>
                </c:pt>
                <c:pt idx="12">
                  <c:v>29.09090909090909</c:v>
                </c:pt>
                <c:pt idx="13">
                  <c:v>25.609756097560975</c:v>
                </c:pt>
                <c:pt idx="14">
                  <c:v>22.988505747126435</c:v>
                </c:pt>
              </c:numCache>
            </c:numRef>
          </c:val>
          <c:extLst>
            <c:ext xmlns:c15="http://schemas.microsoft.com/office/drawing/2012/chart" uri="{02D57815-91ED-43cb-92C2-25804820EDAC}">
              <c15:categoryFilterExceptions>
                <c15:categoryFilterException>
                  <c15:sqref>'A06'!$F$119</c15:sqref>
                  <c15:spPr xmlns:c15="http://schemas.microsoft.com/office/drawing/2012/chart">
                    <a:solidFill>
                      <a:srgbClr val="9F9F9F">
                        <a:alpha val="50000"/>
                      </a:srgbClr>
                    </a:solidFill>
                    <a:ln>
                      <a:noFill/>
                    </a:ln>
                    <a:effectLst/>
                  </c15:spPr>
                  <c15:invertIfNegative val="0"/>
                  <c15:bubble3D val="0"/>
                </c15:categoryFilterException>
                <c15:categoryFilterException>
                  <c15:sqref>'A06'!$F$120</c15:sqref>
                  <c15:spPr xmlns:c15="http://schemas.microsoft.com/office/drawing/2012/chart">
                    <a:solidFill>
                      <a:srgbClr val="9F9F9F"/>
                    </a:solidFill>
                    <a:ln>
                      <a:noFill/>
                    </a:ln>
                    <a:effectLst/>
                  </c15:spPr>
                  <c15:invertIfNegative val="0"/>
                  <c15:bubble3D val="0"/>
                </c15:categoryFilterException>
                <c15:categoryFilterException>
                  <c15:sqref>'A06'!$F$121</c15:sqref>
                  <c15:spPr xmlns:c15="http://schemas.microsoft.com/office/drawing/2012/chart">
                    <a:solidFill>
                      <a:srgbClr val="9F9F9F">
                        <a:alpha val="50000"/>
                      </a:srgbClr>
                    </a:solidFill>
                    <a:ln>
                      <a:noFill/>
                    </a:ln>
                    <a:effectLst/>
                  </c15:spPr>
                  <c15:invertIfNegative val="0"/>
                  <c15:bubble3D val="0"/>
                </c15:categoryFilterException>
                <c15:categoryFilterException>
                  <c15:sqref>'A06'!$F$122</c15:sqref>
                  <c15:spPr xmlns:c15="http://schemas.microsoft.com/office/drawing/2012/chart">
                    <a:solidFill>
                      <a:srgbClr val="9F9F9F"/>
                    </a:solidFill>
                    <a:ln>
                      <a:noFill/>
                    </a:ln>
                    <a:effectLst/>
                  </c15:spPr>
                  <c15:invertIfNegative val="0"/>
                  <c15:bubble3D val="0"/>
                </c15:categoryFilterException>
                <c15:categoryFilterException>
                  <c15:sqref>'A06'!$F$123</c15:sqref>
                  <c15:spPr xmlns:c15="http://schemas.microsoft.com/office/drawing/2012/chart">
                    <a:solidFill>
                      <a:srgbClr val="9F9F9F">
                        <a:alpha val="50000"/>
                      </a:srgbClr>
                    </a:solidFill>
                    <a:ln>
                      <a:noFill/>
                    </a:ln>
                    <a:effectLst/>
                  </c15:spPr>
                  <c15:invertIfNegative val="0"/>
                  <c15:bubble3D val="0"/>
                </c15:categoryFilterException>
                <c15:categoryFilterException>
                  <c15:sqref>'A06'!$F$124</c15:sqref>
                  <c15:spPr xmlns:c15="http://schemas.microsoft.com/office/drawing/2012/chart">
                    <a:solidFill>
                      <a:srgbClr val="9F9F9F"/>
                    </a:solidFill>
                    <a:ln>
                      <a:noFill/>
                    </a:ln>
                    <a:effectLst/>
                  </c15:spPr>
                  <c15:invertIfNegative val="0"/>
                  <c15:bubble3D val="0"/>
                </c15:categoryFilterException>
                <c15:categoryFilterException>
                  <c15:sqref>'A06'!$F$125</c15:sqref>
                  <c15:spPr xmlns:c15="http://schemas.microsoft.com/office/drawing/2012/chart">
                    <a:solidFill>
                      <a:srgbClr val="9F9F9F">
                        <a:alpha val="50000"/>
                      </a:srgbClr>
                    </a:solidFill>
                    <a:ln>
                      <a:noFill/>
                    </a:ln>
                    <a:effectLst/>
                  </c15:spPr>
                  <c15:invertIfNegative val="0"/>
                  <c15:bubble3D val="0"/>
                </c15:categoryFilterException>
                <c15:categoryFilterException>
                  <c15:sqref>'A06'!$F$126</c15:sqref>
                  <c15:spPr xmlns:c15="http://schemas.microsoft.com/office/drawing/2012/chart">
                    <a:solidFill>
                      <a:srgbClr val="9F9F9F"/>
                    </a:solidFill>
                    <a:ln>
                      <a:noFill/>
                    </a:ln>
                    <a:effectLst/>
                  </c15:spPr>
                  <c15:invertIfNegative val="0"/>
                  <c15:bubble3D val="0"/>
                </c15:categoryFilterException>
                <c15:categoryFilterException>
                  <c15:sqref>'A06'!$F$127</c15:sqref>
                  <c15:spPr xmlns:c15="http://schemas.microsoft.com/office/drawing/2012/chart">
                    <a:solidFill>
                      <a:srgbClr val="9F9F9F">
                        <a:alpha val="50000"/>
                      </a:srgbClr>
                    </a:solidFill>
                    <a:ln>
                      <a:noFill/>
                    </a:ln>
                    <a:effectLst/>
                  </c15:spPr>
                  <c15:invertIfNegative val="0"/>
                  <c15:bubble3D val="0"/>
                </c15:categoryFilterException>
                <c15:categoryFilterException>
                  <c15:sqref>'A06'!$F$128</c15:sqref>
                  <c15:spPr xmlns:c15="http://schemas.microsoft.com/office/drawing/2012/chart">
                    <a:solidFill>
                      <a:srgbClr val="9F9F9F"/>
                    </a:solidFill>
                    <a:ln>
                      <a:noFill/>
                    </a:ln>
                    <a:effectLst/>
                  </c15:spPr>
                  <c15:invertIfNegative val="0"/>
                  <c15:bubble3D val="0"/>
                </c15:categoryFilterException>
                <c15:categoryFilterException>
                  <c15:sqref>'A06'!$F$129</c15:sqref>
                  <c15:spPr xmlns:c15="http://schemas.microsoft.com/office/drawing/2012/chart">
                    <a:solidFill>
                      <a:srgbClr val="9F9F9F">
                        <a:alpha val="50000"/>
                      </a:srgbClr>
                    </a:solidFill>
                    <a:ln>
                      <a:noFill/>
                    </a:ln>
                    <a:effectLst/>
                  </c15:spPr>
                  <c15:invertIfNegative val="0"/>
                  <c15:bubble3D val="0"/>
                </c15:categoryFilterException>
                <c15:categoryFilterException>
                  <c15:sqref>'A06'!$F$130</c15:sqref>
                  <c15:spPr xmlns:c15="http://schemas.microsoft.com/office/drawing/2012/chart">
                    <a:solidFill>
                      <a:srgbClr val="9F9F9F"/>
                    </a:solidFill>
                    <a:ln>
                      <a:noFill/>
                    </a:ln>
                    <a:effectLst/>
                  </c15:spPr>
                  <c15:invertIfNegative val="0"/>
                  <c15:bubble3D val="0"/>
                </c15:categoryFilterException>
                <c15:categoryFilterException>
                  <c15:sqref>'A06'!$F$131</c15:sqref>
                  <c15:spPr xmlns:c15="http://schemas.microsoft.com/office/drawing/2012/chart">
                    <a:solidFill>
                      <a:srgbClr val="9F9F9F">
                        <a:alpha val="50000"/>
                      </a:srgbClr>
                    </a:solidFill>
                    <a:ln>
                      <a:noFill/>
                    </a:ln>
                    <a:effectLst/>
                  </c15:spPr>
                  <c15:invertIfNegative val="0"/>
                  <c15:bubble3D val="0"/>
                </c15:categoryFilterException>
                <c15:categoryFilterException>
                  <c15:sqref>'A06'!$F$132</c15:sqref>
                  <c15:spPr xmlns:c15="http://schemas.microsoft.com/office/drawing/2012/chart">
                    <a:solidFill>
                      <a:srgbClr val="9F9F9F"/>
                    </a:solidFill>
                    <a:ln>
                      <a:noFill/>
                    </a:ln>
                    <a:effectLst/>
                  </c15:spPr>
                  <c15:invertIfNegative val="0"/>
                  <c15:bubble3D val="0"/>
                </c15:categoryFilterException>
                <c15:categoryFilterException>
                  <c15:sqref>'A06'!$F$133</c15:sqref>
                  <c15:spPr xmlns:c15="http://schemas.microsoft.com/office/drawing/2012/chart">
                    <a:solidFill>
                      <a:srgbClr val="9F9F9F">
                        <a:alpha val="50000"/>
                      </a:srgbClr>
                    </a:solidFill>
                    <a:ln>
                      <a:noFill/>
                    </a:ln>
                    <a:effectLst/>
                  </c15:spPr>
                  <c15:invertIfNegative val="0"/>
                  <c15:bubble3D val="0"/>
                </c15:categoryFilterException>
                <c15:categoryFilterException>
                  <c15:sqref>'A06'!$F$134</c15:sqref>
                  <c15:spPr xmlns:c15="http://schemas.microsoft.com/office/drawing/2012/chart">
                    <a:solidFill>
                      <a:srgbClr val="9F9F9F"/>
                    </a:solidFill>
                    <a:ln>
                      <a:noFill/>
                    </a:ln>
                    <a:effectLst/>
                  </c15:spPr>
                  <c15:invertIfNegative val="0"/>
                  <c15:bubble3D val="0"/>
                </c15:categoryFilterException>
                <c15:categoryFilterException>
                  <c15:sqref>'A06'!$F$135</c15:sqref>
                  <c15:spPr xmlns:c15="http://schemas.microsoft.com/office/drawing/2012/chart">
                    <a:solidFill>
                      <a:srgbClr val="9F9F9F">
                        <a:alpha val="50000"/>
                      </a:srgbClr>
                    </a:solidFill>
                    <a:ln>
                      <a:noFill/>
                    </a:ln>
                    <a:effectLst/>
                  </c15:spPr>
                  <c15:invertIfNegative val="0"/>
                  <c15:bubble3D val="0"/>
                </c15:categoryFilterException>
                <c15:categoryFilterException>
                  <c15:sqref>'A06'!$F$136</c15:sqref>
                  <c15:spPr xmlns:c15="http://schemas.microsoft.com/office/drawing/2012/chart">
                    <a:solidFill>
                      <a:srgbClr val="9F9F9F"/>
                    </a:solidFill>
                    <a:ln>
                      <a:noFill/>
                    </a:ln>
                    <a:effectLst/>
                  </c15:spPr>
                  <c15:invertIfNegative val="0"/>
                  <c15:bubble3D val="0"/>
                </c15:categoryFilterException>
                <c15:categoryFilterException>
                  <c15:sqref>'A06'!$F$137</c15:sqref>
                  <c15:spPr xmlns:c15="http://schemas.microsoft.com/office/drawing/2012/chart">
                    <a:solidFill>
                      <a:srgbClr val="9F9F9F">
                        <a:alpha val="50000"/>
                      </a:srgbClr>
                    </a:solidFill>
                    <a:ln>
                      <a:noFill/>
                    </a:ln>
                    <a:effectLst/>
                  </c15:spPr>
                  <c15:invertIfNegative val="0"/>
                  <c15:bubble3D val="0"/>
                </c15:categoryFilterException>
                <c15:categoryFilterException>
                  <c15:sqref>'A06'!$F$138</c15:sqref>
                  <c15:spPr xmlns:c15="http://schemas.microsoft.com/office/drawing/2012/chart">
                    <a:solidFill>
                      <a:srgbClr val="9F9F9F"/>
                    </a:solidFill>
                    <a:ln>
                      <a:noFill/>
                    </a:ln>
                    <a:effectLst/>
                  </c15:spPr>
                  <c15:invertIfNegative val="0"/>
                  <c15:bubble3D val="0"/>
                </c15:categoryFilterException>
                <c15:categoryFilterException>
                  <c15:sqref>'A06'!$F$139</c15:sqref>
                  <c15:spPr xmlns:c15="http://schemas.microsoft.com/office/drawing/2012/chart">
                    <a:solidFill>
                      <a:srgbClr val="9F9F9F">
                        <a:alpha val="50000"/>
                      </a:srgbClr>
                    </a:solidFill>
                    <a:ln>
                      <a:noFill/>
                    </a:ln>
                    <a:effectLst/>
                  </c15:spPr>
                  <c15:invertIfNegative val="0"/>
                  <c15:bubble3D val="0"/>
                </c15:categoryFilterException>
                <c15:categoryFilterException>
                  <c15:sqref>'A06'!$F$140</c15:sqref>
                  <c15:spPr xmlns:c15="http://schemas.microsoft.com/office/drawing/2012/chart">
                    <a:solidFill>
                      <a:srgbClr val="9F9F9F"/>
                    </a:solidFill>
                    <a:ln>
                      <a:noFill/>
                    </a:ln>
                    <a:effectLst/>
                  </c15:spPr>
                  <c15:invertIfNegative val="0"/>
                  <c15:bubble3D val="0"/>
                </c15:categoryFilterException>
                <c15:categoryFilterException>
                  <c15:sqref>'A06'!$F$141</c15:sqref>
                  <c15:spPr xmlns:c15="http://schemas.microsoft.com/office/drawing/2012/chart">
                    <a:solidFill>
                      <a:srgbClr val="9F9F9F">
                        <a:alpha val="50000"/>
                      </a:srgbClr>
                    </a:solidFill>
                    <a:ln>
                      <a:noFill/>
                    </a:ln>
                    <a:effectLst/>
                  </c15:spPr>
                  <c15:invertIfNegative val="0"/>
                  <c15:bubble3D val="0"/>
                </c15:categoryFilterException>
                <c15:categoryFilterException>
                  <c15:sqref>'A06'!$F$142</c15:sqref>
                  <c15:spPr xmlns:c15="http://schemas.microsoft.com/office/drawing/2012/chart">
                    <a:solidFill>
                      <a:srgbClr val="9F9F9F"/>
                    </a:solidFill>
                    <a:ln>
                      <a:noFill/>
                    </a:ln>
                    <a:effectLst/>
                  </c15:spPr>
                  <c15:invertIfNegative val="0"/>
                  <c15:bubble3D val="0"/>
                </c15:categoryFilterException>
                <c15:categoryFilterException>
                  <c15:sqref>'A06'!$F$143</c15:sqref>
                  <c15:spPr xmlns:c15="http://schemas.microsoft.com/office/drawing/2012/chart">
                    <a:solidFill>
                      <a:srgbClr val="9F9F9F">
                        <a:alpha val="50000"/>
                      </a:srgbClr>
                    </a:solidFill>
                    <a:ln>
                      <a:noFill/>
                    </a:ln>
                    <a:effectLst/>
                  </c15:spPr>
                  <c15:invertIfNegative val="0"/>
                  <c15:bubble3D val="0"/>
                </c15:categoryFilterException>
                <c15:categoryFilterException>
                  <c15:sqref>'A06'!$F$144</c15:sqref>
                  <c15:spPr xmlns:c15="http://schemas.microsoft.com/office/drawing/2012/chart">
                    <a:solidFill>
                      <a:srgbClr val="9F9F9F"/>
                    </a:solidFill>
                    <a:ln>
                      <a:noFill/>
                    </a:ln>
                    <a:effectLst/>
                  </c15:spPr>
                  <c15:invertIfNegative val="0"/>
                  <c15:bubble3D val="0"/>
                </c15:categoryFilterException>
                <c15:categoryFilterException>
                  <c15:sqref>'A06'!$F$145</c15:sqref>
                  <c15:spPr xmlns:c15="http://schemas.microsoft.com/office/drawing/2012/chart">
                    <a:solidFill>
                      <a:srgbClr val="9F9F9F">
                        <a:alpha val="50000"/>
                      </a:srgbClr>
                    </a:solidFill>
                    <a:ln>
                      <a:noFill/>
                    </a:ln>
                    <a:effectLst/>
                  </c15:spPr>
                  <c15:invertIfNegative val="0"/>
                  <c15:bubble3D val="0"/>
                </c15:categoryFilterException>
                <c15:categoryFilterException>
                  <c15:sqref>'A06'!$F$150</c15:sqref>
                  <c15:spPr xmlns:c15="http://schemas.microsoft.com/office/drawing/2012/chart">
                    <a:solidFill>
                      <a:srgbClr val="9F9F9F">
                        <a:alpha val="50000"/>
                      </a:srgbClr>
                    </a:solidFill>
                    <a:ln>
                      <a:noFill/>
                    </a:ln>
                    <a:effectLst/>
                  </c15:spPr>
                  <c15:invertIfNegative val="0"/>
                  <c15:bubble3D val="0"/>
                </c15:categoryFilterException>
                <c15:categoryFilterException>
                  <c15:sqref>'A06'!$F$151</c15:sqref>
                  <c15:spPr xmlns:c15="http://schemas.microsoft.com/office/drawing/2012/chart">
                    <a:solidFill>
                      <a:srgbClr val="9F9F9F"/>
                    </a:solidFill>
                    <a:ln>
                      <a:noFill/>
                    </a:ln>
                    <a:effectLst/>
                  </c15:spPr>
                  <c15:invertIfNegative val="0"/>
                  <c15:bubble3D val="0"/>
                </c15:categoryFilterException>
                <c15:categoryFilterException>
                  <c15:sqref>'A06'!$F$152</c15:sqref>
                  <c15:spPr xmlns:c15="http://schemas.microsoft.com/office/drawing/2012/chart">
                    <a:solidFill>
                      <a:srgbClr val="9F9F9F">
                        <a:alpha val="50000"/>
                      </a:srgbClr>
                    </a:solidFill>
                    <a:ln>
                      <a:noFill/>
                    </a:ln>
                    <a:effectLst/>
                  </c15:spPr>
                  <c15:invertIfNegative val="0"/>
                  <c15:bubble3D val="0"/>
                </c15:categoryFilterException>
                <c15:categoryFilterException>
                  <c15:sqref>'A06'!$F$153</c15:sqref>
                  <c15:spPr xmlns:c15="http://schemas.microsoft.com/office/drawing/2012/chart">
                    <a:solidFill>
                      <a:srgbClr val="9F9F9F"/>
                    </a:solidFill>
                    <a:ln>
                      <a:noFill/>
                    </a:ln>
                    <a:effectLst/>
                  </c15:spPr>
                  <c15:invertIfNegative val="0"/>
                  <c15:bubble3D val="0"/>
                </c15:categoryFilterException>
                <c15:categoryFilterException>
                  <c15:sqref>'A06'!$F$154</c15:sqref>
                  <c15:spPr xmlns:c15="http://schemas.microsoft.com/office/drawing/2012/chart">
                    <a:solidFill>
                      <a:srgbClr val="9F9F9F">
                        <a:alpha val="50000"/>
                      </a:srgbClr>
                    </a:solidFill>
                    <a:ln>
                      <a:noFill/>
                    </a:ln>
                    <a:effectLst/>
                  </c15:spPr>
                  <c15:invertIfNegative val="0"/>
                  <c15:bubble3D val="0"/>
                </c15:categoryFilterException>
                <c15:categoryFilterException>
                  <c15:sqref>'A06'!$F$155</c15:sqref>
                  <c15:spPr xmlns:c15="http://schemas.microsoft.com/office/drawing/2012/chart">
                    <a:solidFill>
                      <a:srgbClr val="9F9F9F"/>
                    </a:solidFill>
                    <a:ln>
                      <a:noFill/>
                    </a:ln>
                    <a:effectLst/>
                  </c15:spPr>
                  <c15:invertIfNegative val="0"/>
                  <c15:bubble3D val="0"/>
                </c15:categoryFilterException>
                <c15:categoryFilterException>
                  <c15:sqref>'A06'!$F$156</c15:sqref>
                  <c15:spPr xmlns:c15="http://schemas.microsoft.com/office/drawing/2012/chart">
                    <a:solidFill>
                      <a:srgbClr val="9F9F9F">
                        <a:alpha val="50000"/>
                      </a:srgbClr>
                    </a:solidFill>
                    <a:ln>
                      <a:noFill/>
                    </a:ln>
                    <a:effectLst/>
                  </c15:spPr>
                  <c15:invertIfNegative val="0"/>
                  <c15:bubble3D val="0"/>
                </c15:categoryFilterException>
                <c15:categoryFilterException>
                  <c15:sqref>'A06'!$F$157</c15:sqref>
                  <c15:spPr xmlns:c15="http://schemas.microsoft.com/office/drawing/2012/chart">
                    <a:solidFill>
                      <a:srgbClr val="9F9F9F"/>
                    </a:solidFill>
                    <a:ln>
                      <a:noFill/>
                    </a:ln>
                    <a:effectLst/>
                  </c15:spPr>
                  <c15:invertIfNegative val="0"/>
                  <c15:bubble3D val="0"/>
                </c15:categoryFilterException>
                <c15:categoryFilterException>
                  <c15:sqref>'A06'!$F$158</c15:sqref>
                  <c15:spPr xmlns:c15="http://schemas.microsoft.com/office/drawing/2012/chart">
                    <a:solidFill>
                      <a:srgbClr val="9F9F9F">
                        <a:alpha val="50000"/>
                      </a:srgbClr>
                    </a:solidFill>
                    <a:ln>
                      <a:noFill/>
                    </a:ln>
                    <a:effectLst/>
                  </c15:spPr>
                  <c15:invertIfNegative val="0"/>
                  <c15:bubble3D val="0"/>
                </c15:categoryFilterException>
                <c15:categoryFilterException>
                  <c15:sqref>'A06'!$F$159</c15:sqref>
                  <c15:spPr xmlns:c15="http://schemas.microsoft.com/office/drawing/2012/chart">
                    <a:solidFill>
                      <a:srgbClr val="9F9F9F"/>
                    </a:solidFill>
                    <a:ln>
                      <a:noFill/>
                    </a:ln>
                    <a:effectLst/>
                  </c15:spPr>
                  <c15:invertIfNegative val="0"/>
                  <c15:bubble3D val="0"/>
                </c15:categoryFilterException>
                <c15:categoryFilterException>
                  <c15:sqref>'A06'!$F$160</c15:sqref>
                  <c15:spPr xmlns:c15="http://schemas.microsoft.com/office/drawing/2012/chart">
                    <a:solidFill>
                      <a:srgbClr val="9F9F9F">
                        <a:alpha val="50000"/>
                      </a:srgbClr>
                    </a:solidFill>
                    <a:ln>
                      <a:noFill/>
                    </a:ln>
                    <a:effectLst/>
                  </c15:spPr>
                  <c15:invertIfNegative val="0"/>
                  <c15:bubble3D val="0"/>
                </c15:categoryFilterException>
                <c15:categoryFilterException>
                  <c15:sqref>'A06'!$F$161</c15:sqref>
                  <c15:spPr xmlns:c15="http://schemas.microsoft.com/office/drawing/2012/chart">
                    <a:solidFill>
                      <a:srgbClr val="9F9F9F"/>
                    </a:solidFill>
                    <a:ln>
                      <a:noFill/>
                    </a:ln>
                    <a:effectLst/>
                  </c15:spPr>
                  <c15:invertIfNegative val="0"/>
                  <c15:bubble3D val="0"/>
                </c15:categoryFilterException>
                <c15:categoryFilterException>
                  <c15:sqref>'A06'!$F$162</c15:sqref>
                  <c15:spPr xmlns:c15="http://schemas.microsoft.com/office/drawing/2012/chart">
                    <a:solidFill>
                      <a:srgbClr val="9F9F9F">
                        <a:alpha val="50000"/>
                      </a:srgbClr>
                    </a:solidFill>
                    <a:ln>
                      <a:noFill/>
                    </a:ln>
                    <a:effectLst/>
                  </c15:spPr>
                  <c15:invertIfNegative val="0"/>
                  <c15:bubble3D val="0"/>
                </c15:categoryFilterException>
                <c15:categoryFilterException>
                  <c15:sqref>'A06'!$F$163</c15:sqref>
                  <c15:spPr xmlns:c15="http://schemas.microsoft.com/office/drawing/2012/chart">
                    <a:solidFill>
                      <a:srgbClr val="9F9F9F"/>
                    </a:solidFill>
                    <a:ln>
                      <a:noFill/>
                    </a:ln>
                    <a:effectLst/>
                  </c15:spPr>
                  <c15:invertIfNegative val="0"/>
                  <c15:bubble3D val="0"/>
                </c15:categoryFilterException>
                <c15:categoryFilterException>
                  <c15:sqref>'A06'!$F$164</c15:sqref>
                  <c15:spPr xmlns:c15="http://schemas.microsoft.com/office/drawing/2012/chart">
                    <a:solidFill>
                      <a:srgbClr val="9F9F9F">
                        <a:alpha val="50000"/>
                      </a:srgbClr>
                    </a:solidFill>
                    <a:ln>
                      <a:noFill/>
                    </a:ln>
                    <a:effectLst/>
                  </c15:spPr>
                  <c15:invertIfNegative val="0"/>
                  <c15:bubble3D val="0"/>
                </c15:categoryFilterException>
                <c15:categoryFilterException>
                  <c15:sqref>'A06'!$F$165</c15:sqref>
                  <c15:spPr xmlns:c15="http://schemas.microsoft.com/office/drawing/2012/chart">
                    <a:solidFill>
                      <a:srgbClr val="9F9F9F"/>
                    </a:solidFill>
                    <a:ln>
                      <a:noFill/>
                    </a:ln>
                    <a:effectLst/>
                  </c15:spPr>
                  <c15:invertIfNegative val="0"/>
                  <c15:bubble3D val="0"/>
                </c15:categoryFilterException>
                <c15:categoryFilterException>
                  <c15:sqref>'A06'!$F$166</c15:sqref>
                  <c15:spPr xmlns:c15="http://schemas.microsoft.com/office/drawing/2012/chart">
                    <a:solidFill>
                      <a:srgbClr val="9F9F9F">
                        <a:alpha val="50000"/>
                      </a:srgbClr>
                    </a:solidFill>
                    <a:ln>
                      <a:noFill/>
                    </a:ln>
                    <a:effectLst/>
                  </c15:spPr>
                  <c15:invertIfNegative val="0"/>
                  <c15:bubble3D val="0"/>
                </c15:categoryFilterException>
                <c15:categoryFilterException>
                  <c15:sqref>'A06'!$F$167</c15:sqref>
                  <c15:spPr xmlns:c15="http://schemas.microsoft.com/office/drawing/2012/chart">
                    <a:solidFill>
                      <a:srgbClr val="9F9F9F"/>
                    </a:solidFill>
                    <a:ln>
                      <a:noFill/>
                    </a:ln>
                    <a:effectLst/>
                  </c15:spPr>
                  <c15:invertIfNegative val="0"/>
                  <c15:bubble3D val="0"/>
                </c15:categoryFilterException>
                <c15:categoryFilterException>
                  <c15:sqref>'A06'!$F$168</c15:sqref>
                  <c15:spPr xmlns:c15="http://schemas.microsoft.com/office/drawing/2012/chart">
                    <a:solidFill>
                      <a:srgbClr val="9F9F9F">
                        <a:alpha val="50000"/>
                      </a:srgbClr>
                    </a:solidFill>
                    <a:ln>
                      <a:noFill/>
                    </a:ln>
                    <a:effectLst/>
                  </c15:spPr>
                  <c15:invertIfNegative val="0"/>
                  <c15:bubble3D val="0"/>
                </c15:categoryFilterException>
                <c15:categoryFilterException>
                  <c15:sqref>'A06'!$F$169</c15:sqref>
                  <c15:spPr xmlns:c15="http://schemas.microsoft.com/office/drawing/2012/chart">
                    <a:solidFill>
                      <a:srgbClr val="9F9F9F"/>
                    </a:solidFill>
                    <a:ln>
                      <a:noFill/>
                    </a:ln>
                    <a:effectLst/>
                  </c15:spPr>
                  <c15:invertIfNegative val="0"/>
                  <c15:bubble3D val="0"/>
                </c15:categoryFilterException>
                <c15:categoryFilterException>
                  <c15:sqref>'A06'!$F$170</c15:sqref>
                  <c15:spPr xmlns:c15="http://schemas.microsoft.com/office/drawing/2012/chart">
                    <a:solidFill>
                      <a:srgbClr val="9F9F9F">
                        <a:alpha val="50000"/>
                      </a:srgbClr>
                    </a:solidFill>
                    <a:ln>
                      <a:noFill/>
                    </a:ln>
                    <a:effectLst/>
                  </c15:spPr>
                  <c15:invertIfNegative val="0"/>
                  <c15:bubble3D val="0"/>
                </c15:categoryFilterException>
                <c15:categoryFilterException>
                  <c15:sqref>'A06'!$F$171</c15:sqref>
                  <c15:spPr xmlns:c15="http://schemas.microsoft.com/office/drawing/2012/chart">
                    <a:solidFill>
                      <a:srgbClr val="9F9F9F"/>
                    </a:solidFill>
                    <a:ln>
                      <a:noFill/>
                    </a:ln>
                    <a:effectLst/>
                  </c15:spPr>
                  <c15:invertIfNegative val="0"/>
                  <c15:bubble3D val="0"/>
                </c15:categoryFilterException>
                <c15:categoryFilterException>
                  <c15:sqref>'A06'!$F$172</c15:sqref>
                  <c15:spPr xmlns:c15="http://schemas.microsoft.com/office/drawing/2012/chart">
                    <a:solidFill>
                      <a:srgbClr val="9F9F9F">
                        <a:alpha val="50000"/>
                      </a:srgbClr>
                    </a:solidFill>
                    <a:ln>
                      <a:noFill/>
                    </a:ln>
                    <a:effectLst/>
                  </c15:spPr>
                  <c15:invertIfNegative val="0"/>
                  <c15:bubble3D val="0"/>
                </c15:categoryFilterException>
                <c15:categoryFilterException>
                  <c15:sqref>'A06'!$F$173</c15:sqref>
                  <c15:spPr xmlns:c15="http://schemas.microsoft.com/office/drawing/2012/chart">
                    <a:solidFill>
                      <a:srgbClr val="9F9F9F"/>
                    </a:solidFill>
                    <a:ln>
                      <a:noFill/>
                    </a:ln>
                    <a:effectLst/>
                  </c15:spPr>
                  <c15:invertIfNegative val="0"/>
                  <c15:bubble3D val="0"/>
                </c15:categoryFilterException>
                <c15:categoryFilterException>
                  <c15:sqref>'A06'!$F$174</c15:sqref>
                  <c15:spPr xmlns:c15="http://schemas.microsoft.com/office/drawing/2012/chart">
                    <a:solidFill>
                      <a:srgbClr val="9F9F9F">
                        <a:alpha val="50000"/>
                      </a:srgbClr>
                    </a:solidFill>
                    <a:ln>
                      <a:noFill/>
                    </a:ln>
                    <a:effectLst/>
                  </c15:spPr>
                  <c15:invertIfNegative val="0"/>
                  <c15:bubble3D val="0"/>
                </c15:categoryFilterException>
                <c15:categoryFilterException>
                  <c15:sqref>'A06'!$F$175</c15:sqref>
                  <c15:spPr xmlns:c15="http://schemas.microsoft.com/office/drawing/2012/chart">
                    <a:solidFill>
                      <a:srgbClr val="9F9F9F"/>
                    </a:solidFill>
                    <a:ln>
                      <a:noFill/>
                    </a:ln>
                    <a:effectLst/>
                  </c15:spPr>
                  <c15:invertIfNegative val="0"/>
                  <c15:bubble3D val="0"/>
                </c15:categoryFilterException>
                <c15:categoryFilterException>
                  <c15:sqref>'A06'!$F$176</c15:sqref>
                  <c15:spPr xmlns:c15="http://schemas.microsoft.com/office/drawing/2012/chart">
                    <a:solidFill>
                      <a:srgbClr val="9F9F9F">
                        <a:alpha val="50000"/>
                      </a:srgbClr>
                    </a:solidFill>
                    <a:ln>
                      <a:noFill/>
                    </a:ln>
                    <a:effectLst/>
                  </c15:spPr>
                  <c15:invertIfNegative val="0"/>
                  <c15:bubble3D val="0"/>
                </c15:categoryFilterException>
                <c15:categoryFilterException>
                  <c15:sqref>'A06'!$F$177</c15:sqref>
                  <c15:spPr xmlns:c15="http://schemas.microsoft.com/office/drawing/2012/chart">
                    <a:solidFill>
                      <a:srgbClr val="9F9F9F"/>
                    </a:solidFill>
                    <a:ln>
                      <a:noFill/>
                    </a:ln>
                    <a:effectLst/>
                  </c15:spPr>
                  <c15:invertIfNegative val="0"/>
                  <c15:bubble3D val="0"/>
                </c15:categoryFilterException>
                <c15:categoryFilterException>
                  <c15:sqref>'A06'!$F$178</c15:sqref>
                  <c15:spPr xmlns:c15="http://schemas.microsoft.com/office/drawing/2012/chart">
                    <a:solidFill>
                      <a:srgbClr val="9F9F9F">
                        <a:alpha val="50000"/>
                      </a:srgbClr>
                    </a:solidFill>
                    <a:ln>
                      <a:noFill/>
                    </a:ln>
                    <a:effectLst/>
                  </c15:spPr>
                  <c15:invertIfNegative val="0"/>
                  <c15:bubble3D val="0"/>
                </c15:categoryFilterException>
                <c15:categoryFilterException>
                  <c15:sqref>'A06'!$F$179</c15:sqref>
                  <c15:spPr xmlns:c15="http://schemas.microsoft.com/office/drawing/2012/chart">
                    <a:solidFill>
                      <a:srgbClr val="9F9F9F"/>
                    </a:solidFill>
                    <a:ln>
                      <a:noFill/>
                    </a:ln>
                    <a:effectLst/>
                  </c15:spPr>
                  <c15:invertIfNegative val="0"/>
                  <c15:bubble3D val="0"/>
                </c15:categoryFilterException>
                <c15:categoryFilterException>
                  <c15:sqref>'A06'!$F$180</c15:sqref>
                  <c15:spPr xmlns:c15="http://schemas.microsoft.com/office/drawing/2012/chart">
                    <a:solidFill>
                      <a:srgbClr val="9F9F9F">
                        <a:alpha val="50000"/>
                      </a:srgbClr>
                    </a:solidFill>
                    <a:ln>
                      <a:noFill/>
                    </a:ln>
                    <a:effectLst/>
                  </c15:spPr>
                  <c15:invertIfNegative val="0"/>
                  <c15:bubble3D val="0"/>
                </c15:categoryFilterException>
                <c15:categoryFilterException>
                  <c15:sqref>'A06'!$F$181</c15:sqref>
                  <c15:spPr xmlns:c15="http://schemas.microsoft.com/office/drawing/2012/chart">
                    <a:solidFill>
                      <a:srgbClr val="9F9F9F"/>
                    </a:solidFill>
                    <a:ln>
                      <a:noFill/>
                    </a:ln>
                    <a:effectLst/>
                  </c15:spPr>
                  <c15:invertIfNegative val="0"/>
                  <c15:bubble3D val="0"/>
                </c15:categoryFilterException>
                <c15:categoryFilterException>
                  <c15:sqref>'A06'!$F$182</c15:sqref>
                  <c15:spPr xmlns:c15="http://schemas.microsoft.com/office/drawing/2012/chart">
                    <a:solidFill>
                      <a:srgbClr val="9F9F9F">
                        <a:alpha val="50000"/>
                      </a:srgbClr>
                    </a:solidFill>
                    <a:ln>
                      <a:noFill/>
                    </a:ln>
                    <a:effectLst/>
                  </c15:spPr>
                  <c15:invertIfNegative val="0"/>
                  <c15:bubble3D val="0"/>
                </c15:categoryFilterException>
                <c15:categoryFilterException>
                  <c15:sqref>'A06'!$F$187</c15:sqref>
                  <c15:spPr xmlns:c15="http://schemas.microsoft.com/office/drawing/2012/chart">
                    <a:solidFill>
                      <a:srgbClr val="9F9F9F">
                        <a:alpha val="50000"/>
                      </a:srgbClr>
                    </a:solidFill>
                    <a:ln>
                      <a:noFill/>
                    </a:ln>
                    <a:effectLst/>
                  </c15:spPr>
                  <c15:invertIfNegative val="0"/>
                  <c15:bubble3D val="0"/>
                </c15:categoryFilterException>
                <c15:categoryFilterException>
                  <c15:sqref>'A06'!$F$188</c15:sqref>
                  <c15:spPr xmlns:c15="http://schemas.microsoft.com/office/drawing/2012/chart">
                    <a:solidFill>
                      <a:srgbClr val="9F9F9F"/>
                    </a:solidFill>
                    <a:ln>
                      <a:noFill/>
                    </a:ln>
                    <a:effectLst/>
                  </c15:spPr>
                  <c15:invertIfNegative val="0"/>
                  <c15:bubble3D val="0"/>
                </c15:categoryFilterException>
                <c15:categoryFilterException>
                  <c15:sqref>'A06'!$F$189</c15:sqref>
                  <c15:spPr xmlns:c15="http://schemas.microsoft.com/office/drawing/2012/chart">
                    <a:solidFill>
                      <a:srgbClr val="9F9F9F">
                        <a:alpha val="50000"/>
                      </a:srgbClr>
                    </a:solidFill>
                    <a:ln>
                      <a:noFill/>
                    </a:ln>
                    <a:effectLst/>
                  </c15:spPr>
                  <c15:invertIfNegative val="0"/>
                  <c15:bubble3D val="0"/>
                </c15:categoryFilterException>
                <c15:categoryFilterException>
                  <c15:sqref>'A06'!$F$190</c15:sqref>
                  <c15:spPr xmlns:c15="http://schemas.microsoft.com/office/drawing/2012/chart">
                    <a:solidFill>
                      <a:srgbClr val="9F9F9F"/>
                    </a:solidFill>
                    <a:ln>
                      <a:noFill/>
                    </a:ln>
                    <a:effectLst/>
                  </c15:spPr>
                  <c15:invertIfNegative val="0"/>
                  <c15:bubble3D val="0"/>
                </c15:categoryFilterException>
                <c15:categoryFilterException>
                  <c15:sqref>'A06'!$F$191</c15:sqref>
                  <c15:spPr xmlns:c15="http://schemas.microsoft.com/office/drawing/2012/chart">
                    <a:solidFill>
                      <a:srgbClr val="9F9F9F">
                        <a:alpha val="50000"/>
                      </a:srgbClr>
                    </a:solidFill>
                    <a:ln>
                      <a:noFill/>
                    </a:ln>
                    <a:effectLst/>
                  </c15:spPr>
                  <c15:invertIfNegative val="0"/>
                  <c15:bubble3D val="0"/>
                </c15:categoryFilterException>
                <c15:categoryFilterException>
                  <c15:sqref>'A06'!$F$192</c15:sqref>
                  <c15:spPr xmlns:c15="http://schemas.microsoft.com/office/drawing/2012/chart">
                    <a:solidFill>
                      <a:srgbClr val="9F9F9F"/>
                    </a:solidFill>
                    <a:ln>
                      <a:noFill/>
                    </a:ln>
                    <a:effectLst/>
                  </c15:spPr>
                  <c15:invertIfNegative val="0"/>
                  <c15:bubble3D val="0"/>
                </c15:categoryFilterException>
                <c15:categoryFilterException>
                  <c15:sqref>'A06'!$F$193</c15:sqref>
                  <c15:spPr xmlns:c15="http://schemas.microsoft.com/office/drawing/2012/chart">
                    <a:solidFill>
                      <a:srgbClr val="9F9F9F">
                        <a:alpha val="50000"/>
                      </a:srgbClr>
                    </a:solidFill>
                    <a:ln>
                      <a:noFill/>
                    </a:ln>
                    <a:effectLst/>
                  </c15:spPr>
                  <c15:invertIfNegative val="0"/>
                  <c15:bubble3D val="0"/>
                </c15:categoryFilterException>
                <c15:categoryFilterException>
                  <c15:sqref>'A06'!$F$194</c15:sqref>
                  <c15:spPr xmlns:c15="http://schemas.microsoft.com/office/drawing/2012/chart">
                    <a:solidFill>
                      <a:srgbClr val="9F9F9F"/>
                    </a:solidFill>
                    <a:ln>
                      <a:noFill/>
                    </a:ln>
                    <a:effectLst/>
                  </c15:spPr>
                  <c15:invertIfNegative val="0"/>
                  <c15:bubble3D val="0"/>
                </c15:categoryFilterException>
                <c15:categoryFilterException>
                  <c15:sqref>'A06'!$F$195</c15:sqref>
                  <c15:spPr xmlns:c15="http://schemas.microsoft.com/office/drawing/2012/chart">
                    <a:solidFill>
                      <a:srgbClr val="9F9F9F">
                        <a:alpha val="50000"/>
                      </a:srgbClr>
                    </a:solidFill>
                    <a:ln>
                      <a:noFill/>
                    </a:ln>
                    <a:effectLst/>
                  </c15:spPr>
                  <c15:invertIfNegative val="0"/>
                  <c15:bubble3D val="0"/>
                </c15:categoryFilterException>
                <c15:categoryFilterException>
                  <c15:sqref>'A06'!$F$196</c15:sqref>
                  <c15:spPr xmlns:c15="http://schemas.microsoft.com/office/drawing/2012/chart">
                    <a:solidFill>
                      <a:srgbClr val="9F9F9F"/>
                    </a:solidFill>
                    <a:ln>
                      <a:noFill/>
                    </a:ln>
                    <a:effectLst/>
                  </c15:spPr>
                  <c15:invertIfNegative val="0"/>
                  <c15:bubble3D val="0"/>
                </c15:categoryFilterException>
                <c15:categoryFilterException>
                  <c15:sqref>'A06'!$F$197</c15:sqref>
                  <c15:spPr xmlns:c15="http://schemas.microsoft.com/office/drawing/2012/chart">
                    <a:solidFill>
                      <a:srgbClr val="9F9F9F">
                        <a:alpha val="50000"/>
                      </a:srgbClr>
                    </a:solidFill>
                    <a:ln>
                      <a:noFill/>
                    </a:ln>
                    <a:effectLst/>
                  </c15:spPr>
                  <c15:invertIfNegative val="0"/>
                  <c15:bubble3D val="0"/>
                </c15:categoryFilterException>
                <c15:categoryFilterException>
                  <c15:sqref>'A06'!$F$198</c15:sqref>
                  <c15:spPr xmlns:c15="http://schemas.microsoft.com/office/drawing/2012/chart">
                    <a:solidFill>
                      <a:srgbClr val="9F9F9F"/>
                    </a:solidFill>
                    <a:ln>
                      <a:noFill/>
                    </a:ln>
                    <a:effectLst/>
                  </c15:spPr>
                  <c15:invertIfNegative val="0"/>
                  <c15:bubble3D val="0"/>
                </c15:categoryFilterException>
                <c15:categoryFilterException>
                  <c15:sqref>'A06'!$F$199</c15:sqref>
                  <c15:spPr xmlns:c15="http://schemas.microsoft.com/office/drawing/2012/chart">
                    <a:solidFill>
                      <a:srgbClr val="9F9F9F">
                        <a:alpha val="50000"/>
                      </a:srgbClr>
                    </a:solidFill>
                    <a:ln>
                      <a:noFill/>
                    </a:ln>
                    <a:effectLst/>
                  </c15:spPr>
                  <c15:invertIfNegative val="0"/>
                  <c15:bubble3D val="0"/>
                </c15:categoryFilterException>
                <c15:categoryFilterException>
                  <c15:sqref>'A06'!$F$200</c15:sqref>
                  <c15:spPr xmlns:c15="http://schemas.microsoft.com/office/drawing/2012/chart">
                    <a:solidFill>
                      <a:srgbClr val="9F9F9F"/>
                    </a:solidFill>
                    <a:ln>
                      <a:noFill/>
                    </a:ln>
                    <a:effectLst/>
                  </c15:spPr>
                  <c15:invertIfNegative val="0"/>
                  <c15:bubble3D val="0"/>
                </c15:categoryFilterException>
                <c15:categoryFilterException>
                  <c15:sqref>'A06'!$F$201</c15:sqref>
                  <c15:spPr xmlns:c15="http://schemas.microsoft.com/office/drawing/2012/chart">
                    <a:solidFill>
                      <a:srgbClr val="9F9F9F">
                        <a:alpha val="50000"/>
                      </a:srgbClr>
                    </a:solidFill>
                    <a:ln>
                      <a:noFill/>
                    </a:ln>
                    <a:effectLst/>
                  </c15:spPr>
                  <c15:invertIfNegative val="0"/>
                  <c15:bubble3D val="0"/>
                </c15:categoryFilterException>
                <c15:categoryFilterException>
                  <c15:sqref>'A06'!$F$203</c15:sqref>
                  <c15:spPr xmlns:c15="http://schemas.microsoft.com/office/drawing/2012/chart">
                    <a:solidFill>
                      <a:srgbClr val="9F9F9F">
                        <a:alpha val="50000"/>
                      </a:srgbClr>
                    </a:solidFill>
                    <a:ln>
                      <a:noFill/>
                    </a:ln>
                    <a:effectLst/>
                  </c15:spPr>
                  <c15:invertIfNegative val="0"/>
                  <c15:bubble3D val="0"/>
                </c15:categoryFilterException>
                <c15:categoryFilterException>
                  <c15:sqref>'A06'!$F$206</c15:sqref>
                  <c15:spPr xmlns:c15="http://schemas.microsoft.com/office/drawing/2012/chart">
                    <a:solidFill>
                      <a:srgbClr val="9F9F9F">
                        <a:alpha val="50000"/>
                      </a:srgbClr>
                    </a:solidFill>
                    <a:ln>
                      <a:noFill/>
                    </a:ln>
                    <a:effectLst/>
                  </c15:spPr>
                  <c15:invertIfNegative val="0"/>
                  <c15:bubble3D val="0"/>
                </c15:categoryFilterException>
                <c15:categoryFilterException>
                  <c15:sqref>'A06'!$F$207</c15:sqref>
                  <c15:spPr xmlns:c15="http://schemas.microsoft.com/office/drawing/2012/chart">
                    <a:solidFill>
                      <a:srgbClr val="9F9F9F"/>
                    </a:solidFill>
                    <a:ln>
                      <a:noFill/>
                    </a:ln>
                    <a:effectLst/>
                  </c15:spPr>
                  <c15:invertIfNegative val="0"/>
                  <c15:bubble3D val="0"/>
                </c15:categoryFilterException>
                <c15:categoryFilterException>
                  <c15:sqref>'A06'!$F$208</c15:sqref>
                  <c15:spPr xmlns:c15="http://schemas.microsoft.com/office/drawing/2012/chart">
                    <a:solidFill>
                      <a:srgbClr val="9F9F9F">
                        <a:alpha val="50000"/>
                      </a:srgbClr>
                    </a:solidFill>
                    <a:ln>
                      <a:noFill/>
                    </a:ln>
                    <a:effectLst/>
                  </c15:spPr>
                  <c15:invertIfNegative val="0"/>
                  <c15:bubble3D val="0"/>
                </c15:categoryFilterException>
              </c15:categoryFilterExceptions>
            </c:ext>
            <c:ext xmlns:c16="http://schemas.microsoft.com/office/drawing/2014/chart" uri="{C3380CC4-5D6E-409C-BE32-E72D297353CC}">
              <c16:uniqueId val="{000001F2-DF67-4F6A-8829-51F114E05357}"/>
            </c:ext>
          </c:extLst>
        </c:ser>
        <c:dLbls>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'A07'!$A$2</c:f>
          <c:strCache>
            <c:ptCount val="1"/>
            <c:pt idx="0">
              <c:v>Vad skulle du tycka om din bästa kompis skulle använda cannabis (marijuana/hasch)?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9.4916444444444442E-2"/>
          <c:y val="0.19551657420240606"/>
          <c:w val="0.87543255555555555"/>
          <c:h val="0.59672129864267365"/>
        </c:manualLayout>
      </c:layout>
      <c:barChart>
        <c:barDir val="bar"/>
        <c:grouping val="stacked"/>
        <c:varyColors val="0"/>
        <c:ser>
          <c:idx val="0"/>
          <c:order val="0"/>
          <c:tx>
            <c:strRef>
              <c:f>'A07'!$C$36</c:f>
              <c:strCache>
                <c:ptCount val="1"/>
                <c:pt idx="0">
                  <c:v>Det är inte okej</c:v>
                </c:pt>
              </c:strCache>
            </c:strRef>
          </c:tx>
          <c:spPr>
            <a:solidFill>
              <a:srgbClr val="008B39"/>
            </a:solidFill>
            <a:ln>
              <a:noFill/>
            </a:ln>
            <a:effectLst/>
          </c:spPr>
          <c:invertIfNegative val="0"/>
          <c:dPt>
            <c:idx val="0"/>
            <c:invertIfNegative val="0"/>
            <c:bubble3D val="0"/>
            <c:spPr>
              <a:solidFill>
                <a:srgbClr val="008B39"/>
              </a:solidFill>
              <a:ln>
                <a:noFill/>
              </a:ln>
              <a:effectLst/>
            </c:spPr>
            <c:extLst>
              <c:ext xmlns:c16="http://schemas.microsoft.com/office/drawing/2014/chart" uri="{C3380CC4-5D6E-409C-BE32-E72D297353CC}">
                <c16:uniqueId val="{00000001-9D40-42FB-B959-DD356D43EB85}"/>
              </c:ext>
            </c:extLst>
          </c:dPt>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03-9D40-42FB-B959-DD356D43EB85}"/>
              </c:ext>
            </c:extLst>
          </c:dPt>
          <c:dPt>
            <c:idx val="3"/>
            <c:invertIfNegative val="0"/>
            <c:bubble3D val="0"/>
            <c:spPr>
              <a:solidFill>
                <a:srgbClr val="008B39"/>
              </a:solidFill>
              <a:ln>
                <a:noFill/>
              </a:ln>
              <a:effectLst/>
            </c:spPr>
            <c:extLst>
              <c:ext xmlns:c16="http://schemas.microsoft.com/office/drawing/2014/chart" uri="{C3380CC4-5D6E-409C-BE32-E72D297353CC}">
                <c16:uniqueId val="{00000005-9D40-42FB-B959-DD356D43EB85}"/>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07-9D40-42FB-B959-DD356D43EB85}"/>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09-9D40-42FB-B959-DD356D43EB85}"/>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'A07'!$A$37:$B$44</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'A07'!$C$37:$C$44</c:f>
              <c:numCache>
                <c:formatCode>0;;;</c:formatCode>
                <c:ptCount val="8"/>
                <c:pt idx="0">
                  <c:v>65.573770491803273</c:v>
                </c:pt>
                <c:pt idx="1">
                  <c:v>85.714285714285708</c:v>
                </c:pt>
                <c:pt idx="3">
                  <c:v>74.509803921568633</c:v>
                </c:pt>
                <c:pt idx="4">
                  <c:v>73.214285714285708</c:v>
                </c:pt>
                <c:pt idx="6">
                  <c:v>71.257485029940113</c:v>
                </c:pt>
                <c:pt idx="7">
                  <c:v>77.777777777777771</c:v>
                </c:pt>
              </c:numCache>
            </c:numRef>
          </c:val>
          <c:extLst>
            <c:ext xmlns:c16="http://schemas.microsoft.com/office/drawing/2014/chart" uri="{C3380CC4-5D6E-409C-BE32-E72D297353CC}">
              <c16:uniqueId val="{0000000A-9D40-42FB-B959-DD356D43EB85}"/>
            </c:ext>
          </c:extLst>
        </c:ser>
        <c:ser>
          <c:idx val="2"/>
          <c:order val="1"/>
          <c:tx>
            <c:strRef>
              <c:f>'A07'!$D$36</c:f>
              <c:strCache>
                <c:ptCount val="1"/>
                <c:pt idx="0">
                  <c:v>Det är okej</c:v>
                </c:pt>
              </c:strCache>
            </c:strRef>
          </c:tx>
          <c:spPr>
            <a:solidFill>
              <a:srgbClr val="E63900"/>
            </a:solidFill>
            <a:ln>
              <a:noFill/>
            </a:ln>
            <a:effectLst/>
          </c:spPr>
          <c:invertIfNegative val="0"/>
          <c:dPt>
            <c:idx val="0"/>
            <c:invertIfNegative val="0"/>
            <c:bubble3D val="0"/>
            <c:spPr>
              <a:solidFill>
                <a:srgbClr val="E63900"/>
              </a:solidFill>
              <a:ln>
                <a:noFill/>
              </a:ln>
              <a:effectLst/>
            </c:spPr>
            <c:extLst>
              <c:ext xmlns:c16="http://schemas.microsoft.com/office/drawing/2014/chart" uri="{C3380CC4-5D6E-409C-BE32-E72D297353CC}">
                <c16:uniqueId val="{0000000C-9D40-42FB-B959-DD356D43EB85}"/>
              </c:ext>
            </c:extLst>
          </c:dPt>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0E-9D40-42FB-B959-DD356D43EB85}"/>
              </c:ext>
            </c:extLst>
          </c:dPt>
          <c:dPt>
            <c:idx val="3"/>
            <c:invertIfNegative val="0"/>
            <c:bubble3D val="0"/>
            <c:spPr>
              <a:solidFill>
                <a:srgbClr val="E63900"/>
              </a:solidFill>
              <a:ln>
                <a:noFill/>
              </a:ln>
              <a:effectLst/>
            </c:spPr>
            <c:extLst>
              <c:ext xmlns:c16="http://schemas.microsoft.com/office/drawing/2014/chart" uri="{C3380CC4-5D6E-409C-BE32-E72D297353CC}">
                <c16:uniqueId val="{00000010-9D40-42FB-B959-DD356D43EB85}"/>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012-9D40-42FB-B959-DD356D43EB85}"/>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014-9D40-42FB-B959-DD356D43EB85}"/>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'A07'!$A$37:$B$44</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'A07'!$D$37:$D$44</c:f>
              <c:numCache>
                <c:formatCode>0;;;</c:formatCode>
                <c:ptCount val="8"/>
                <c:pt idx="0">
                  <c:v>3.278688524590164</c:v>
                </c:pt>
                <c:pt idx="1">
                  <c:v>10.714285714285714</c:v>
                </c:pt>
                <c:pt idx="3">
                  <c:v>3.9215686274509802</c:v>
                </c:pt>
                <c:pt idx="4">
                  <c:v>7.1428571428571432</c:v>
                </c:pt>
                <c:pt idx="6">
                  <c:v>3.5928143712574849</c:v>
                </c:pt>
                <c:pt idx="7">
                  <c:v>7.7777777777777777</c:v>
                </c:pt>
              </c:numCache>
            </c:numRef>
          </c:val>
          <c:extLst xmlns:c15="http://schemas.microsoft.com/office/drawing/2012/chart">
            <c:ext xmlns:c16="http://schemas.microsoft.com/office/drawing/2014/chart" uri="{C3380CC4-5D6E-409C-BE32-E72D297353CC}">
              <c16:uniqueId val="{00000015-9D40-42FB-B959-DD356D43EB85}"/>
            </c:ext>
          </c:extLst>
        </c:ser>
        <c:ser>
          <c:idx val="1"/>
          <c:order val="2"/>
          <c:tx>
            <c:strRef>
              <c:f>'A07'!$E$36</c:f>
              <c:strCache>
                <c:ptCount val="1"/>
                <c:pt idx="0">
                  <c:v>Vet inte</c:v>
                </c:pt>
              </c:strCache>
            </c:strRef>
          </c:tx>
          <c:spPr>
            <a:solidFill>
              <a:srgbClr val="9F9F9F"/>
            </a:solidFill>
            <a:ln>
              <a:noFill/>
            </a:ln>
            <a:effectLst/>
          </c:spPr>
          <c:invertIfNegative val="0"/>
          <c:dPt>
            <c:idx val="0"/>
            <c:invertIfNegative val="0"/>
            <c:bubble3D val="0"/>
            <c:spPr>
              <a:solidFill>
                <a:srgbClr val="9F9F9F"/>
              </a:solidFill>
              <a:ln>
                <a:noFill/>
              </a:ln>
              <a:effectLst/>
            </c:spPr>
            <c:extLst>
              <c:ext xmlns:c16="http://schemas.microsoft.com/office/drawing/2014/chart" uri="{C3380CC4-5D6E-409C-BE32-E72D297353CC}">
                <c16:uniqueId val="{00000017-9D40-42FB-B959-DD356D43EB85}"/>
              </c:ext>
            </c:extLst>
          </c:dPt>
          <c:dPt>
            <c:idx val="1"/>
            <c:invertIfNegative val="0"/>
            <c:bubble3D val="0"/>
            <c:spPr>
              <a:solidFill>
                <a:srgbClr val="9F9F9F">
                  <a:alpha val="50000"/>
                </a:srgbClr>
              </a:solidFill>
              <a:ln>
                <a:noFill/>
              </a:ln>
              <a:effectLst/>
            </c:spPr>
            <c:extLst>
              <c:ext xmlns:c16="http://schemas.microsoft.com/office/drawing/2014/chart" uri="{C3380CC4-5D6E-409C-BE32-E72D297353CC}">
                <c16:uniqueId val="{00000019-9D40-42FB-B959-DD356D43EB85}"/>
              </c:ext>
            </c:extLst>
          </c:dPt>
          <c:dPt>
            <c:idx val="3"/>
            <c:invertIfNegative val="0"/>
            <c:bubble3D val="0"/>
            <c:spPr>
              <a:solidFill>
                <a:srgbClr val="9F9F9F"/>
              </a:solidFill>
              <a:ln>
                <a:noFill/>
              </a:ln>
              <a:effectLst/>
            </c:spPr>
            <c:extLst>
              <c:ext xmlns:c16="http://schemas.microsoft.com/office/drawing/2014/chart" uri="{C3380CC4-5D6E-409C-BE32-E72D297353CC}">
                <c16:uniqueId val="{0000001B-9D40-42FB-B959-DD356D43EB85}"/>
              </c:ext>
            </c:extLst>
          </c:dPt>
          <c:dPt>
            <c:idx val="4"/>
            <c:invertIfNegative val="0"/>
            <c:bubble3D val="0"/>
            <c:spPr>
              <a:solidFill>
                <a:srgbClr val="9F9F9F">
                  <a:alpha val="50000"/>
                </a:srgbClr>
              </a:solidFill>
              <a:ln>
                <a:noFill/>
              </a:ln>
              <a:effectLst/>
            </c:spPr>
            <c:extLst>
              <c:ext xmlns:c16="http://schemas.microsoft.com/office/drawing/2014/chart" uri="{C3380CC4-5D6E-409C-BE32-E72D297353CC}">
                <c16:uniqueId val="{0000001D-9D40-42FB-B959-DD356D43EB85}"/>
              </c:ext>
            </c:extLst>
          </c:dPt>
          <c:dPt>
            <c:idx val="7"/>
            <c:invertIfNegative val="0"/>
            <c:bubble3D val="0"/>
            <c:spPr>
              <a:solidFill>
                <a:srgbClr val="9F9F9F">
                  <a:alpha val="50000"/>
                </a:srgbClr>
              </a:solidFill>
              <a:ln>
                <a:noFill/>
              </a:ln>
              <a:effectLst/>
            </c:spPr>
            <c:extLst>
              <c:ext xmlns:c16="http://schemas.microsoft.com/office/drawing/2014/chart" uri="{C3380CC4-5D6E-409C-BE32-E72D297353CC}">
                <c16:uniqueId val="{0000001F-9D40-42FB-B959-DD356D43EB85}"/>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'A07'!$A$37:$B$44</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'A07'!$E$37:$E$44</c:f>
              <c:numCache>
                <c:formatCode>0;;;</c:formatCode>
                <c:ptCount val="8"/>
                <c:pt idx="0">
                  <c:v>31.147540983606557</c:v>
                </c:pt>
                <c:pt idx="1">
                  <c:v>3.5714285714285716</c:v>
                </c:pt>
                <c:pt idx="3">
                  <c:v>21.568627450980394</c:v>
                </c:pt>
                <c:pt idx="4">
                  <c:v>19.642857142857142</c:v>
                </c:pt>
                <c:pt idx="6">
                  <c:v>25.149700598802394</c:v>
                </c:pt>
                <c:pt idx="7">
                  <c:v>14.444444444444445</c:v>
                </c:pt>
              </c:numCache>
            </c:numRef>
          </c:val>
          <c:extLst>
            <c:ext xmlns:c16="http://schemas.microsoft.com/office/drawing/2014/chart" uri="{C3380CC4-5D6E-409C-BE32-E72D297353CC}">
              <c16:uniqueId val="{00000020-9D40-42FB-B959-DD356D43EB85}"/>
            </c:ext>
          </c:extLst>
        </c:ser>
        <c:dLbls>
          <c:dLblPos val="inBase"/>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'A07'!$A$50</c:f>
          <c:strCache>
            <c:ptCount val="1"/>
            <c:pt idx="0">
              <c:v>Vad skulle du tycka om din bästa kompis skulle använda cannabis (marijuana/hasch)?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0.16657627944764605"/>
          <c:y val="9.7365257885068168E-2"/>
          <c:w val="0.80891562270300321"/>
          <c:h val="0.78984434959811578"/>
        </c:manualLayout>
      </c:layout>
      <c:barChart>
        <c:barDir val="bar"/>
        <c:grouping val="stacked"/>
        <c:varyColors val="0"/>
        <c:ser>
          <c:idx val="0"/>
          <c:order val="0"/>
          <c:tx>
            <c:strRef>
              <c:f>'A07'!$D$117</c:f>
              <c:strCache>
                <c:ptCount val="1"/>
                <c:pt idx="0">
                  <c:v>Det är inte okej</c:v>
                </c:pt>
              </c:strCache>
            </c:strRef>
          </c:tx>
          <c:spPr>
            <a:solidFill>
              <a:srgbClr val="008B39"/>
            </a:solidFill>
            <a:ln>
              <a:noFill/>
            </a:ln>
            <a:effectLst/>
          </c:spPr>
          <c:invertIfNegative val="0"/>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29-B792-4545-B541-7EB0F3722B8D}"/>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6D-B792-4545-B541-7EB0F3722B8D}"/>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95-B792-4545-B541-7EB0F3722B8D}"/>
              </c:ext>
            </c:extLst>
          </c:dPt>
          <c:dPt>
            <c:idx val="10"/>
            <c:invertIfNegative val="0"/>
            <c:bubble3D val="0"/>
            <c:spPr>
              <a:solidFill>
                <a:srgbClr val="008B39">
                  <a:alpha val="60000"/>
                </a:srgbClr>
              </a:solidFill>
              <a:ln>
                <a:noFill/>
              </a:ln>
              <a:effectLst/>
            </c:spPr>
            <c:extLst>
              <c:ext xmlns:c16="http://schemas.microsoft.com/office/drawing/2014/chart" uri="{C3380CC4-5D6E-409C-BE32-E72D297353CC}">
                <c16:uniqueId val="{00000097-B792-4545-B541-7EB0F3722B8D}"/>
              </c:ext>
            </c:extLst>
          </c:dPt>
          <c:dPt>
            <c:idx val="12"/>
            <c:invertIfNegative val="0"/>
            <c:bubble3D val="0"/>
            <c:spPr>
              <a:solidFill>
                <a:srgbClr val="008B39">
                  <a:alpha val="60000"/>
                </a:srgbClr>
              </a:solidFill>
              <a:ln>
                <a:noFill/>
              </a:ln>
              <a:effectLst/>
            </c:spPr>
            <c:extLst>
              <c:ext xmlns:c16="http://schemas.microsoft.com/office/drawing/2014/chart" uri="{C3380CC4-5D6E-409C-BE32-E72D297353CC}">
                <c16:uniqueId val="{00000099-B792-4545-B541-7EB0F3722B8D}"/>
              </c:ext>
            </c:extLst>
          </c:dPt>
          <c:dPt>
            <c:idx val="14"/>
            <c:invertIfNegative val="0"/>
            <c:bubble3D val="0"/>
            <c:spPr>
              <a:solidFill>
                <a:srgbClr val="008B39">
                  <a:alpha val="60000"/>
                </a:srgbClr>
              </a:solidFill>
              <a:ln>
                <a:noFill/>
              </a:ln>
              <a:effectLst/>
            </c:spPr>
            <c:extLst>
              <c:ext xmlns:c16="http://schemas.microsoft.com/office/drawing/2014/chart" uri="{C3380CC4-5D6E-409C-BE32-E72D297353CC}">
                <c16:uniqueId val="{0000009B-B792-4545-B541-7EB0F3722B8D}"/>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'A07'!$A$118:$C$217</c15:sqref>
                  </c15:fullRef>
                </c:ext>
              </c:extLst>
              <c:f>('A07'!$A$146:$C$148,'A07'!$A$183:$C$185,'A07'!$A$209:$C$217)</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'A07'!$D$118:$D$217</c15:sqref>
                  </c15:fullRef>
                </c:ext>
              </c:extLst>
              <c:f>('A07'!$D$146:$D$148,'A07'!$D$183:$D$185,'A07'!$D$209:$D$217)</c:f>
              <c:numCache>
                <c:formatCode>0;;;</c:formatCode>
                <c:ptCount val="15"/>
                <c:pt idx="0">
                  <c:v>90</c:v>
                </c:pt>
                <c:pt idx="1">
                  <c:v>76.470588235294116</c:v>
                </c:pt>
                <c:pt idx="3">
                  <c:v>72.549019607843135</c:v>
                </c:pt>
                <c:pt idx="4">
                  <c:v>83.333333333333329</c:v>
                </c:pt>
                <c:pt idx="6">
                  <c:v>71.264367816091948</c:v>
                </c:pt>
                <c:pt idx="7">
                  <c:v>73.80952380952381</c:v>
                </c:pt>
                <c:pt idx="9">
                  <c:v>65.573770491803273</c:v>
                </c:pt>
                <c:pt idx="10">
                  <c:v>85.714285714285708</c:v>
                </c:pt>
                <c:pt idx="11">
                  <c:v>74.509803921568633</c:v>
                </c:pt>
                <c:pt idx="12">
                  <c:v>73.214285714285708</c:v>
                </c:pt>
                <c:pt idx="13">
                  <c:v>71.257485029940113</c:v>
                </c:pt>
                <c:pt idx="14">
                  <c:v>77.777777777777771</c:v>
                </c:pt>
              </c:numCache>
            </c:numRef>
          </c:val>
          <c:extLst>
            <c:ext xmlns:c15="http://schemas.microsoft.com/office/drawing/2012/chart" uri="{02D57815-91ED-43cb-92C2-25804820EDAC}">
              <c15:categoryFilterExceptions>
                <c15:categoryFilterException>
                  <c15:sqref>'A07'!$D$119</c15:sqref>
                  <c15:spPr xmlns:c15="http://schemas.microsoft.com/office/drawing/2012/chart">
                    <a:solidFill>
                      <a:srgbClr val="008B39">
                        <a:alpha val="60000"/>
                      </a:srgbClr>
                    </a:solidFill>
                    <a:ln>
                      <a:noFill/>
                    </a:ln>
                    <a:effectLst/>
                  </c15:spPr>
                  <c15:invertIfNegative val="0"/>
                  <c15:bubble3D val="0"/>
                </c15:categoryFilterException>
                <c15:categoryFilterException>
                  <c15:sqref>'A07'!$D$121</c15:sqref>
                  <c15:spPr xmlns:c15="http://schemas.microsoft.com/office/drawing/2012/chart">
                    <a:solidFill>
                      <a:srgbClr val="008B39">
                        <a:alpha val="60000"/>
                      </a:srgbClr>
                    </a:solidFill>
                    <a:ln>
                      <a:noFill/>
                    </a:ln>
                    <a:effectLst/>
                  </c15:spPr>
                  <c15:invertIfNegative val="0"/>
                  <c15:bubble3D val="0"/>
                </c15:categoryFilterException>
                <c15:categoryFilterException>
                  <c15:sqref>'A07'!$D$123</c15:sqref>
                  <c15:spPr xmlns:c15="http://schemas.microsoft.com/office/drawing/2012/chart">
                    <a:solidFill>
                      <a:srgbClr val="008B39">
                        <a:alpha val="60000"/>
                      </a:srgbClr>
                    </a:solidFill>
                    <a:ln>
                      <a:noFill/>
                    </a:ln>
                    <a:effectLst/>
                  </c15:spPr>
                  <c15:invertIfNegative val="0"/>
                  <c15:bubble3D val="0"/>
                </c15:categoryFilterException>
                <c15:categoryFilterException>
                  <c15:sqref>'A07'!$D$125</c15:sqref>
                  <c15:spPr xmlns:c15="http://schemas.microsoft.com/office/drawing/2012/chart">
                    <a:solidFill>
                      <a:srgbClr val="008B39">
                        <a:alpha val="60000"/>
                      </a:srgbClr>
                    </a:solidFill>
                    <a:ln>
                      <a:noFill/>
                    </a:ln>
                    <a:effectLst/>
                  </c15:spPr>
                  <c15:invertIfNegative val="0"/>
                  <c15:bubble3D val="0"/>
                </c15:categoryFilterException>
                <c15:categoryFilterException>
                  <c15:sqref>'A07'!$D$127</c15:sqref>
                  <c15:spPr xmlns:c15="http://schemas.microsoft.com/office/drawing/2012/chart">
                    <a:solidFill>
                      <a:srgbClr val="008B39">
                        <a:alpha val="60000"/>
                      </a:srgbClr>
                    </a:solidFill>
                    <a:ln>
                      <a:noFill/>
                    </a:ln>
                    <a:effectLst/>
                  </c15:spPr>
                  <c15:invertIfNegative val="0"/>
                  <c15:bubble3D val="0"/>
                </c15:categoryFilterException>
                <c15:categoryFilterException>
                  <c15:sqref>'A07'!$D$129</c15:sqref>
                  <c15:spPr xmlns:c15="http://schemas.microsoft.com/office/drawing/2012/chart">
                    <a:solidFill>
                      <a:srgbClr val="008B39">
                        <a:alpha val="60000"/>
                      </a:srgbClr>
                    </a:solidFill>
                    <a:ln>
                      <a:noFill/>
                    </a:ln>
                    <a:effectLst/>
                  </c15:spPr>
                  <c15:invertIfNegative val="0"/>
                  <c15:bubble3D val="0"/>
                </c15:categoryFilterException>
                <c15:categoryFilterException>
                  <c15:sqref>'A07'!$D$131</c15:sqref>
                  <c15:spPr xmlns:c15="http://schemas.microsoft.com/office/drawing/2012/chart">
                    <a:solidFill>
                      <a:srgbClr val="008B39">
                        <a:alpha val="60000"/>
                      </a:srgbClr>
                    </a:solidFill>
                    <a:ln>
                      <a:noFill/>
                    </a:ln>
                    <a:effectLst/>
                  </c15:spPr>
                  <c15:invertIfNegative val="0"/>
                  <c15:bubble3D val="0"/>
                </c15:categoryFilterException>
                <c15:categoryFilterException>
                  <c15:sqref>'A07'!$D$133</c15:sqref>
                  <c15:spPr xmlns:c15="http://schemas.microsoft.com/office/drawing/2012/chart">
                    <a:solidFill>
                      <a:srgbClr val="008B39">
                        <a:alpha val="60000"/>
                      </a:srgbClr>
                    </a:solidFill>
                    <a:ln>
                      <a:noFill/>
                    </a:ln>
                    <a:effectLst/>
                  </c15:spPr>
                  <c15:invertIfNegative val="0"/>
                  <c15:bubble3D val="0"/>
                </c15:categoryFilterException>
                <c15:categoryFilterException>
                  <c15:sqref>'A07'!$D$134</c15:sqref>
                  <c15:spPr xmlns:c15="http://schemas.microsoft.com/office/drawing/2012/chart">
                    <a:solidFill>
                      <a:srgbClr val="008B39"/>
                    </a:solidFill>
                    <a:ln>
                      <a:noFill/>
                    </a:ln>
                    <a:effectLst/>
                  </c15:spPr>
                  <c15:invertIfNegative val="0"/>
                  <c15:bubble3D val="0"/>
                </c15:categoryFilterException>
                <c15:categoryFilterException>
                  <c15:sqref>'A07'!$D$135</c15:sqref>
                  <c15:spPr xmlns:c15="http://schemas.microsoft.com/office/drawing/2012/chart">
                    <a:solidFill>
                      <a:srgbClr val="008B39">
                        <a:alpha val="60000"/>
                      </a:srgbClr>
                    </a:solidFill>
                    <a:ln>
                      <a:noFill/>
                    </a:ln>
                    <a:effectLst/>
                  </c15:spPr>
                  <c15:invertIfNegative val="0"/>
                  <c15:bubble3D val="0"/>
                </c15:categoryFilterException>
                <c15:categoryFilterException>
                  <c15:sqref>'A07'!$D$136</c15:sqref>
                  <c15:spPr xmlns:c15="http://schemas.microsoft.com/office/drawing/2012/chart">
                    <a:solidFill>
                      <a:srgbClr val="008B39"/>
                    </a:solidFill>
                    <a:ln>
                      <a:noFill/>
                    </a:ln>
                    <a:effectLst/>
                  </c15:spPr>
                  <c15:invertIfNegative val="0"/>
                  <c15:bubble3D val="0"/>
                </c15:categoryFilterException>
                <c15:categoryFilterException>
                  <c15:sqref>'A07'!$D$137</c15:sqref>
                  <c15:spPr xmlns:c15="http://schemas.microsoft.com/office/drawing/2012/chart">
                    <a:solidFill>
                      <a:srgbClr val="008B39">
                        <a:alpha val="60000"/>
                      </a:srgbClr>
                    </a:solidFill>
                    <a:ln>
                      <a:noFill/>
                    </a:ln>
                    <a:effectLst/>
                  </c15:spPr>
                  <c15:invertIfNegative val="0"/>
                  <c15:bubble3D val="0"/>
                </c15:categoryFilterException>
                <c15:categoryFilterException>
                  <c15:sqref>'A07'!$D$138</c15:sqref>
                  <c15:spPr xmlns:c15="http://schemas.microsoft.com/office/drawing/2012/chart">
                    <a:solidFill>
                      <a:srgbClr val="008B39"/>
                    </a:solidFill>
                    <a:ln>
                      <a:noFill/>
                    </a:ln>
                    <a:effectLst/>
                  </c15:spPr>
                  <c15:invertIfNegative val="0"/>
                  <c15:bubble3D val="0"/>
                </c15:categoryFilterException>
                <c15:categoryFilterException>
                  <c15:sqref>'A07'!$D$139</c15:sqref>
                  <c15:spPr xmlns:c15="http://schemas.microsoft.com/office/drawing/2012/chart">
                    <a:solidFill>
                      <a:srgbClr val="008B39">
                        <a:alpha val="60000"/>
                      </a:srgbClr>
                    </a:solidFill>
                    <a:ln>
                      <a:noFill/>
                    </a:ln>
                    <a:effectLst/>
                  </c15:spPr>
                  <c15:invertIfNegative val="0"/>
                  <c15:bubble3D val="0"/>
                </c15:categoryFilterException>
                <c15:categoryFilterException>
                  <c15:sqref>'A07'!$D$140</c15:sqref>
                  <c15:spPr xmlns:c15="http://schemas.microsoft.com/office/drawing/2012/chart">
                    <a:solidFill>
                      <a:srgbClr val="008B39"/>
                    </a:solidFill>
                    <a:ln>
                      <a:noFill/>
                    </a:ln>
                    <a:effectLst/>
                  </c15:spPr>
                  <c15:invertIfNegative val="0"/>
                  <c15:bubble3D val="0"/>
                </c15:categoryFilterException>
                <c15:categoryFilterException>
                  <c15:sqref>'A07'!$D$141</c15:sqref>
                  <c15:spPr xmlns:c15="http://schemas.microsoft.com/office/drawing/2012/chart">
                    <a:solidFill>
                      <a:srgbClr val="008B39">
                        <a:alpha val="60000"/>
                      </a:srgbClr>
                    </a:solidFill>
                    <a:ln>
                      <a:noFill/>
                    </a:ln>
                    <a:effectLst/>
                  </c15:spPr>
                  <c15:invertIfNegative val="0"/>
                  <c15:bubble3D val="0"/>
                </c15:categoryFilterException>
                <c15:categoryFilterException>
                  <c15:sqref>'A07'!$D$142</c15:sqref>
                  <c15:spPr xmlns:c15="http://schemas.microsoft.com/office/drawing/2012/chart">
                    <a:solidFill>
                      <a:srgbClr val="008B39"/>
                    </a:solidFill>
                    <a:ln>
                      <a:noFill/>
                    </a:ln>
                    <a:effectLst/>
                  </c15:spPr>
                  <c15:invertIfNegative val="0"/>
                  <c15:bubble3D val="0"/>
                </c15:categoryFilterException>
                <c15:categoryFilterException>
                  <c15:sqref>'A07'!$D$143</c15:sqref>
                  <c15:spPr xmlns:c15="http://schemas.microsoft.com/office/drawing/2012/chart">
                    <a:solidFill>
                      <a:srgbClr val="008B39">
                        <a:alpha val="60000"/>
                      </a:srgbClr>
                    </a:solidFill>
                    <a:ln>
                      <a:noFill/>
                    </a:ln>
                    <a:effectLst/>
                  </c15:spPr>
                  <c15:invertIfNegative val="0"/>
                  <c15:bubble3D val="0"/>
                </c15:categoryFilterException>
                <c15:categoryFilterException>
                  <c15:sqref>'A07'!$D$144</c15:sqref>
                  <c15:spPr xmlns:c15="http://schemas.microsoft.com/office/drawing/2012/chart">
                    <a:solidFill>
                      <a:srgbClr val="008B39"/>
                    </a:solidFill>
                    <a:ln>
                      <a:noFill/>
                    </a:ln>
                    <a:effectLst/>
                  </c15:spPr>
                  <c15:invertIfNegative val="0"/>
                  <c15:bubble3D val="0"/>
                </c15:categoryFilterException>
                <c15:categoryFilterException>
                  <c15:sqref>'A07'!$D$145</c15:sqref>
                  <c15:spPr xmlns:c15="http://schemas.microsoft.com/office/drawing/2012/chart">
                    <a:solidFill>
                      <a:srgbClr val="008B39">
                        <a:alpha val="60000"/>
                      </a:srgbClr>
                    </a:solidFill>
                    <a:ln>
                      <a:noFill/>
                    </a:ln>
                    <a:effectLst/>
                  </c15:spPr>
                  <c15:invertIfNegative val="0"/>
                  <c15:bubble3D val="0"/>
                </c15:categoryFilterException>
                <c15:categoryFilterException>
                  <c15:sqref>'A07'!$D$150</c15:sqref>
                  <c15:spPr xmlns:c15="http://schemas.microsoft.com/office/drawing/2012/chart">
                    <a:solidFill>
                      <a:srgbClr val="008B39">
                        <a:alpha val="60000"/>
                      </a:srgbClr>
                    </a:solidFill>
                    <a:ln>
                      <a:noFill/>
                    </a:ln>
                    <a:effectLst/>
                  </c15:spPr>
                  <c15:invertIfNegative val="0"/>
                  <c15:bubble3D val="0"/>
                </c15:categoryFilterException>
                <c15:categoryFilterException>
                  <c15:sqref>'A07'!$D$151</c15:sqref>
                  <c15:spPr xmlns:c15="http://schemas.microsoft.com/office/drawing/2012/chart">
                    <a:solidFill>
                      <a:srgbClr val="008B39"/>
                    </a:solidFill>
                    <a:ln>
                      <a:noFill/>
                    </a:ln>
                    <a:effectLst/>
                  </c15:spPr>
                  <c15:invertIfNegative val="0"/>
                  <c15:bubble3D val="0"/>
                </c15:categoryFilterException>
                <c15:categoryFilterException>
                  <c15:sqref>'A07'!$D$152</c15:sqref>
                  <c15:spPr xmlns:c15="http://schemas.microsoft.com/office/drawing/2012/chart">
                    <a:solidFill>
                      <a:srgbClr val="008B39">
                        <a:alpha val="60000"/>
                      </a:srgbClr>
                    </a:solidFill>
                    <a:ln>
                      <a:noFill/>
                    </a:ln>
                    <a:effectLst/>
                  </c15:spPr>
                  <c15:invertIfNegative val="0"/>
                  <c15:bubble3D val="0"/>
                </c15:categoryFilterException>
                <c15:categoryFilterException>
                  <c15:sqref>'A07'!$D$153</c15:sqref>
                  <c15:spPr xmlns:c15="http://schemas.microsoft.com/office/drawing/2012/chart">
                    <a:solidFill>
                      <a:srgbClr val="008B39"/>
                    </a:solidFill>
                    <a:ln>
                      <a:noFill/>
                    </a:ln>
                    <a:effectLst/>
                  </c15:spPr>
                  <c15:invertIfNegative val="0"/>
                  <c15:bubble3D val="0"/>
                </c15:categoryFilterException>
                <c15:categoryFilterException>
                  <c15:sqref>'A07'!$D$154</c15:sqref>
                  <c15:spPr xmlns:c15="http://schemas.microsoft.com/office/drawing/2012/chart">
                    <a:solidFill>
                      <a:srgbClr val="008B39">
                        <a:alpha val="60000"/>
                      </a:srgbClr>
                    </a:solidFill>
                    <a:ln>
                      <a:noFill/>
                    </a:ln>
                    <a:effectLst/>
                  </c15:spPr>
                  <c15:invertIfNegative val="0"/>
                  <c15:bubble3D val="0"/>
                </c15:categoryFilterException>
                <c15:categoryFilterException>
                  <c15:sqref>'A07'!$D$155</c15:sqref>
                  <c15:spPr xmlns:c15="http://schemas.microsoft.com/office/drawing/2012/chart">
                    <a:solidFill>
                      <a:srgbClr val="008B39"/>
                    </a:solidFill>
                    <a:ln>
                      <a:noFill/>
                    </a:ln>
                    <a:effectLst/>
                  </c15:spPr>
                  <c15:invertIfNegative val="0"/>
                  <c15:bubble3D val="0"/>
                </c15:categoryFilterException>
                <c15:categoryFilterException>
                  <c15:sqref>'A07'!$D$156</c15:sqref>
                  <c15:spPr xmlns:c15="http://schemas.microsoft.com/office/drawing/2012/chart">
                    <a:solidFill>
                      <a:srgbClr val="008B39">
                        <a:alpha val="60000"/>
                      </a:srgbClr>
                    </a:solidFill>
                    <a:ln>
                      <a:noFill/>
                    </a:ln>
                    <a:effectLst/>
                  </c15:spPr>
                  <c15:invertIfNegative val="0"/>
                  <c15:bubble3D val="0"/>
                </c15:categoryFilterException>
                <c15:categoryFilterException>
                  <c15:sqref>'A07'!$D$157</c15:sqref>
                  <c15:spPr xmlns:c15="http://schemas.microsoft.com/office/drawing/2012/chart">
                    <a:solidFill>
                      <a:srgbClr val="008B39"/>
                    </a:solidFill>
                    <a:ln>
                      <a:noFill/>
                    </a:ln>
                    <a:effectLst/>
                  </c15:spPr>
                  <c15:invertIfNegative val="0"/>
                  <c15:bubble3D val="0"/>
                </c15:categoryFilterException>
                <c15:categoryFilterException>
                  <c15:sqref>'A07'!$D$158</c15:sqref>
                  <c15:spPr xmlns:c15="http://schemas.microsoft.com/office/drawing/2012/chart">
                    <a:solidFill>
                      <a:srgbClr val="008B39">
                        <a:alpha val="60000"/>
                      </a:srgbClr>
                    </a:solidFill>
                    <a:ln>
                      <a:noFill/>
                    </a:ln>
                    <a:effectLst/>
                  </c15:spPr>
                  <c15:invertIfNegative val="0"/>
                  <c15:bubble3D val="0"/>
                </c15:categoryFilterException>
                <c15:categoryFilterException>
                  <c15:sqref>'A07'!$D$159</c15:sqref>
                  <c15:spPr xmlns:c15="http://schemas.microsoft.com/office/drawing/2012/chart">
                    <a:solidFill>
                      <a:srgbClr val="008B39"/>
                    </a:solidFill>
                    <a:ln>
                      <a:noFill/>
                    </a:ln>
                    <a:effectLst/>
                  </c15:spPr>
                  <c15:invertIfNegative val="0"/>
                  <c15:bubble3D val="0"/>
                </c15:categoryFilterException>
                <c15:categoryFilterException>
                  <c15:sqref>'A07'!$D$160</c15:sqref>
                  <c15:spPr xmlns:c15="http://schemas.microsoft.com/office/drawing/2012/chart">
                    <a:solidFill>
                      <a:srgbClr val="008B39">
                        <a:alpha val="60000"/>
                      </a:srgbClr>
                    </a:solidFill>
                    <a:ln>
                      <a:noFill/>
                    </a:ln>
                    <a:effectLst/>
                  </c15:spPr>
                  <c15:invertIfNegative val="0"/>
                  <c15:bubble3D val="0"/>
                </c15:categoryFilterException>
                <c15:categoryFilterException>
                  <c15:sqref>'A07'!$D$161</c15:sqref>
                  <c15:spPr xmlns:c15="http://schemas.microsoft.com/office/drawing/2012/chart">
                    <a:solidFill>
                      <a:srgbClr val="008B39"/>
                    </a:solidFill>
                    <a:ln>
                      <a:noFill/>
                    </a:ln>
                    <a:effectLst/>
                  </c15:spPr>
                  <c15:invertIfNegative val="0"/>
                  <c15:bubble3D val="0"/>
                </c15:categoryFilterException>
                <c15:categoryFilterException>
                  <c15:sqref>'A07'!$D$162</c15:sqref>
                  <c15:spPr xmlns:c15="http://schemas.microsoft.com/office/drawing/2012/chart">
                    <a:solidFill>
                      <a:srgbClr val="008B39">
                        <a:alpha val="60000"/>
                      </a:srgbClr>
                    </a:solidFill>
                    <a:ln>
                      <a:noFill/>
                    </a:ln>
                    <a:effectLst/>
                  </c15:spPr>
                  <c15:invertIfNegative val="0"/>
                  <c15:bubble3D val="0"/>
                </c15:categoryFilterException>
                <c15:categoryFilterException>
                  <c15:sqref>'A07'!$D$163</c15:sqref>
                  <c15:spPr xmlns:c15="http://schemas.microsoft.com/office/drawing/2012/chart">
                    <a:solidFill>
                      <a:srgbClr val="008B39"/>
                    </a:solidFill>
                    <a:ln>
                      <a:noFill/>
                    </a:ln>
                    <a:effectLst/>
                  </c15:spPr>
                  <c15:invertIfNegative val="0"/>
                  <c15:bubble3D val="0"/>
                </c15:categoryFilterException>
                <c15:categoryFilterException>
                  <c15:sqref>'A07'!$D$164</c15:sqref>
                  <c15:spPr xmlns:c15="http://schemas.microsoft.com/office/drawing/2012/chart">
                    <a:solidFill>
                      <a:srgbClr val="008B39">
                        <a:alpha val="60000"/>
                      </a:srgbClr>
                    </a:solidFill>
                    <a:ln>
                      <a:noFill/>
                    </a:ln>
                    <a:effectLst/>
                  </c15:spPr>
                  <c15:invertIfNegative val="0"/>
                  <c15:bubble3D val="0"/>
                </c15:categoryFilterException>
                <c15:categoryFilterException>
                  <c15:sqref>'A07'!$D$165</c15:sqref>
                  <c15:spPr xmlns:c15="http://schemas.microsoft.com/office/drawing/2012/chart">
                    <a:solidFill>
                      <a:srgbClr val="008B39"/>
                    </a:solidFill>
                    <a:ln>
                      <a:noFill/>
                    </a:ln>
                    <a:effectLst/>
                  </c15:spPr>
                  <c15:invertIfNegative val="0"/>
                  <c15:bubble3D val="0"/>
                </c15:categoryFilterException>
                <c15:categoryFilterException>
                  <c15:sqref>'A07'!$D$166</c15:sqref>
                  <c15:spPr xmlns:c15="http://schemas.microsoft.com/office/drawing/2012/chart">
                    <a:solidFill>
                      <a:srgbClr val="008B39">
                        <a:alpha val="60000"/>
                      </a:srgbClr>
                    </a:solidFill>
                    <a:ln>
                      <a:noFill/>
                    </a:ln>
                    <a:effectLst/>
                  </c15:spPr>
                  <c15:invertIfNegative val="0"/>
                  <c15:bubble3D val="0"/>
                </c15:categoryFilterException>
                <c15:categoryFilterException>
                  <c15:sqref>'A07'!$D$167</c15:sqref>
                  <c15:spPr xmlns:c15="http://schemas.microsoft.com/office/drawing/2012/chart">
                    <a:solidFill>
                      <a:srgbClr val="008B39"/>
                    </a:solidFill>
                    <a:ln>
                      <a:noFill/>
                    </a:ln>
                    <a:effectLst/>
                  </c15:spPr>
                  <c15:invertIfNegative val="0"/>
                  <c15:bubble3D val="0"/>
                </c15:categoryFilterException>
                <c15:categoryFilterException>
                  <c15:sqref>'A07'!$D$168</c15:sqref>
                  <c15:spPr xmlns:c15="http://schemas.microsoft.com/office/drawing/2012/chart">
                    <a:solidFill>
                      <a:srgbClr val="008B39">
                        <a:alpha val="60000"/>
                      </a:srgbClr>
                    </a:solidFill>
                    <a:ln>
                      <a:noFill/>
                    </a:ln>
                    <a:effectLst/>
                  </c15:spPr>
                  <c15:invertIfNegative val="0"/>
                  <c15:bubble3D val="0"/>
                </c15:categoryFilterException>
                <c15:categoryFilterException>
                  <c15:sqref>'A07'!$D$169</c15:sqref>
                  <c15:spPr xmlns:c15="http://schemas.microsoft.com/office/drawing/2012/chart">
                    <a:solidFill>
                      <a:srgbClr val="008B39"/>
                    </a:solidFill>
                    <a:ln>
                      <a:noFill/>
                    </a:ln>
                    <a:effectLst/>
                  </c15:spPr>
                  <c15:invertIfNegative val="0"/>
                  <c15:bubble3D val="0"/>
                </c15:categoryFilterException>
                <c15:categoryFilterException>
                  <c15:sqref>'A07'!$D$170</c15:sqref>
                  <c15:spPr xmlns:c15="http://schemas.microsoft.com/office/drawing/2012/chart">
                    <a:solidFill>
                      <a:srgbClr val="008B39">
                        <a:alpha val="60000"/>
                      </a:srgbClr>
                    </a:solidFill>
                    <a:ln>
                      <a:noFill/>
                    </a:ln>
                    <a:effectLst/>
                  </c15:spPr>
                  <c15:invertIfNegative val="0"/>
                  <c15:bubble3D val="0"/>
                </c15:categoryFilterException>
                <c15:categoryFilterException>
                  <c15:sqref>'A07'!$D$171</c15:sqref>
                  <c15:spPr xmlns:c15="http://schemas.microsoft.com/office/drawing/2012/chart">
                    <a:solidFill>
                      <a:srgbClr val="008B39"/>
                    </a:solidFill>
                    <a:ln>
                      <a:noFill/>
                    </a:ln>
                    <a:effectLst/>
                  </c15:spPr>
                  <c15:invertIfNegative val="0"/>
                  <c15:bubble3D val="0"/>
                </c15:categoryFilterException>
                <c15:categoryFilterException>
                  <c15:sqref>'A07'!$D$172</c15:sqref>
                  <c15:spPr xmlns:c15="http://schemas.microsoft.com/office/drawing/2012/chart">
                    <a:solidFill>
                      <a:srgbClr val="008B39">
                        <a:alpha val="60000"/>
                      </a:srgbClr>
                    </a:solidFill>
                    <a:ln>
                      <a:noFill/>
                    </a:ln>
                    <a:effectLst/>
                  </c15:spPr>
                  <c15:invertIfNegative val="0"/>
                  <c15:bubble3D val="0"/>
                </c15:categoryFilterException>
                <c15:categoryFilterException>
                  <c15:sqref>'A07'!$D$173</c15:sqref>
                  <c15:spPr xmlns:c15="http://schemas.microsoft.com/office/drawing/2012/chart">
                    <a:solidFill>
                      <a:srgbClr val="008B39"/>
                    </a:solidFill>
                    <a:ln>
                      <a:noFill/>
                    </a:ln>
                    <a:effectLst/>
                  </c15:spPr>
                  <c15:invertIfNegative val="0"/>
                  <c15:bubble3D val="0"/>
                </c15:categoryFilterException>
                <c15:categoryFilterException>
                  <c15:sqref>'A07'!$D$174</c15:sqref>
                  <c15:spPr xmlns:c15="http://schemas.microsoft.com/office/drawing/2012/chart">
                    <a:solidFill>
                      <a:srgbClr val="008B39">
                        <a:alpha val="60000"/>
                      </a:srgbClr>
                    </a:solidFill>
                    <a:ln>
                      <a:noFill/>
                    </a:ln>
                    <a:effectLst/>
                  </c15:spPr>
                  <c15:invertIfNegative val="0"/>
                  <c15:bubble3D val="0"/>
                </c15:categoryFilterException>
                <c15:categoryFilterException>
                  <c15:sqref>'A07'!$D$175</c15:sqref>
                  <c15:spPr xmlns:c15="http://schemas.microsoft.com/office/drawing/2012/chart">
                    <a:solidFill>
                      <a:srgbClr val="008B39"/>
                    </a:solidFill>
                    <a:ln>
                      <a:noFill/>
                    </a:ln>
                    <a:effectLst/>
                  </c15:spPr>
                  <c15:invertIfNegative val="0"/>
                  <c15:bubble3D val="0"/>
                </c15:categoryFilterException>
                <c15:categoryFilterException>
                  <c15:sqref>'A07'!$D$176</c15:sqref>
                  <c15:spPr xmlns:c15="http://schemas.microsoft.com/office/drawing/2012/chart">
                    <a:solidFill>
                      <a:srgbClr val="008B39">
                        <a:alpha val="60000"/>
                      </a:srgbClr>
                    </a:solidFill>
                    <a:ln>
                      <a:noFill/>
                    </a:ln>
                    <a:effectLst/>
                  </c15:spPr>
                  <c15:invertIfNegative val="0"/>
                  <c15:bubble3D val="0"/>
                </c15:categoryFilterException>
                <c15:categoryFilterException>
                  <c15:sqref>'A07'!$D$177</c15:sqref>
                  <c15:spPr xmlns:c15="http://schemas.microsoft.com/office/drawing/2012/chart">
                    <a:solidFill>
                      <a:srgbClr val="008B39"/>
                    </a:solidFill>
                    <a:ln>
                      <a:noFill/>
                    </a:ln>
                    <a:effectLst/>
                  </c15:spPr>
                  <c15:invertIfNegative val="0"/>
                  <c15:bubble3D val="0"/>
                </c15:categoryFilterException>
                <c15:categoryFilterException>
                  <c15:sqref>'A07'!$D$178</c15:sqref>
                  <c15:spPr xmlns:c15="http://schemas.microsoft.com/office/drawing/2012/chart">
                    <a:solidFill>
                      <a:srgbClr val="008B39">
                        <a:alpha val="60000"/>
                      </a:srgbClr>
                    </a:solidFill>
                    <a:ln>
                      <a:noFill/>
                    </a:ln>
                    <a:effectLst/>
                  </c15:spPr>
                  <c15:invertIfNegative val="0"/>
                  <c15:bubble3D val="0"/>
                </c15:categoryFilterException>
                <c15:categoryFilterException>
                  <c15:sqref>'A07'!$D$179</c15:sqref>
                  <c15:spPr xmlns:c15="http://schemas.microsoft.com/office/drawing/2012/chart">
                    <a:solidFill>
                      <a:srgbClr val="008B39"/>
                    </a:solidFill>
                    <a:ln>
                      <a:noFill/>
                    </a:ln>
                    <a:effectLst/>
                  </c15:spPr>
                  <c15:invertIfNegative val="0"/>
                  <c15:bubble3D val="0"/>
                </c15:categoryFilterException>
                <c15:categoryFilterException>
                  <c15:sqref>'A07'!$D$180</c15:sqref>
                  <c15:spPr xmlns:c15="http://schemas.microsoft.com/office/drawing/2012/chart">
                    <a:solidFill>
                      <a:srgbClr val="008B39">
                        <a:alpha val="60000"/>
                      </a:srgbClr>
                    </a:solidFill>
                    <a:ln>
                      <a:noFill/>
                    </a:ln>
                    <a:effectLst/>
                  </c15:spPr>
                  <c15:invertIfNegative val="0"/>
                  <c15:bubble3D val="0"/>
                </c15:categoryFilterException>
                <c15:categoryFilterException>
                  <c15:sqref>'A07'!$D$181</c15:sqref>
                  <c15:spPr xmlns:c15="http://schemas.microsoft.com/office/drawing/2012/chart">
                    <a:solidFill>
                      <a:srgbClr val="008B39"/>
                    </a:solidFill>
                    <a:ln>
                      <a:noFill/>
                    </a:ln>
                    <a:effectLst/>
                  </c15:spPr>
                  <c15:invertIfNegative val="0"/>
                  <c15:bubble3D val="0"/>
                </c15:categoryFilterException>
                <c15:categoryFilterException>
                  <c15:sqref>'A07'!$D$182</c15:sqref>
                  <c15:spPr xmlns:c15="http://schemas.microsoft.com/office/drawing/2012/chart">
                    <a:solidFill>
                      <a:srgbClr val="008B39">
                        <a:alpha val="60000"/>
                      </a:srgbClr>
                    </a:solidFill>
                    <a:ln>
                      <a:noFill/>
                    </a:ln>
                    <a:effectLst/>
                  </c15:spPr>
                  <c15:invertIfNegative val="0"/>
                  <c15:bubble3D val="0"/>
                </c15:categoryFilterException>
                <c15:categoryFilterException>
                  <c15:sqref>'A07'!$D$187</c15:sqref>
                  <c15:spPr xmlns:c15="http://schemas.microsoft.com/office/drawing/2012/chart">
                    <a:solidFill>
                      <a:srgbClr val="008B39">
                        <a:alpha val="60000"/>
                      </a:srgbClr>
                    </a:solidFill>
                    <a:ln>
                      <a:noFill/>
                    </a:ln>
                    <a:effectLst/>
                  </c15:spPr>
                  <c15:invertIfNegative val="0"/>
                  <c15:bubble3D val="0"/>
                </c15:categoryFilterException>
                <c15:categoryFilterException>
                  <c15:sqref>'A07'!$D$188</c15:sqref>
                  <c15:spPr xmlns:c15="http://schemas.microsoft.com/office/drawing/2012/chart">
                    <a:solidFill>
                      <a:srgbClr val="008B39"/>
                    </a:solidFill>
                    <a:ln>
                      <a:noFill/>
                    </a:ln>
                    <a:effectLst/>
                  </c15:spPr>
                  <c15:invertIfNegative val="0"/>
                  <c15:bubble3D val="0"/>
                </c15:categoryFilterException>
                <c15:categoryFilterException>
                  <c15:sqref>'A07'!$D$189</c15:sqref>
                  <c15:spPr xmlns:c15="http://schemas.microsoft.com/office/drawing/2012/chart">
                    <a:solidFill>
                      <a:srgbClr val="008B39">
                        <a:alpha val="60000"/>
                      </a:srgbClr>
                    </a:solidFill>
                    <a:ln>
                      <a:noFill/>
                    </a:ln>
                    <a:effectLst/>
                  </c15:spPr>
                  <c15:invertIfNegative val="0"/>
                  <c15:bubble3D val="0"/>
                </c15:categoryFilterException>
                <c15:categoryFilterException>
                  <c15:sqref>'A07'!$D$190</c15:sqref>
                  <c15:spPr xmlns:c15="http://schemas.microsoft.com/office/drawing/2012/chart">
                    <a:solidFill>
                      <a:srgbClr val="008B39"/>
                    </a:solidFill>
                    <a:ln>
                      <a:noFill/>
                    </a:ln>
                    <a:effectLst/>
                  </c15:spPr>
                  <c15:invertIfNegative val="0"/>
                  <c15:bubble3D val="0"/>
                </c15:categoryFilterException>
                <c15:categoryFilterException>
                  <c15:sqref>'A07'!$D$191</c15:sqref>
                  <c15:spPr xmlns:c15="http://schemas.microsoft.com/office/drawing/2012/chart">
                    <a:solidFill>
                      <a:srgbClr val="008B39">
                        <a:alpha val="60000"/>
                      </a:srgbClr>
                    </a:solidFill>
                    <a:ln>
                      <a:noFill/>
                    </a:ln>
                    <a:effectLst/>
                  </c15:spPr>
                  <c15:invertIfNegative val="0"/>
                  <c15:bubble3D val="0"/>
                </c15:categoryFilterException>
                <c15:categoryFilterException>
                  <c15:sqref>'A07'!$D$192</c15:sqref>
                  <c15:spPr xmlns:c15="http://schemas.microsoft.com/office/drawing/2012/chart">
                    <a:solidFill>
                      <a:srgbClr val="008B39"/>
                    </a:solidFill>
                    <a:ln>
                      <a:noFill/>
                    </a:ln>
                    <a:effectLst/>
                  </c15:spPr>
                  <c15:invertIfNegative val="0"/>
                  <c15:bubble3D val="0"/>
                </c15:categoryFilterException>
                <c15:categoryFilterException>
                  <c15:sqref>'A07'!$D$193</c15:sqref>
                  <c15:spPr xmlns:c15="http://schemas.microsoft.com/office/drawing/2012/chart">
                    <a:solidFill>
                      <a:srgbClr val="008B39">
                        <a:alpha val="60000"/>
                      </a:srgbClr>
                    </a:solidFill>
                    <a:ln>
                      <a:noFill/>
                    </a:ln>
                    <a:effectLst/>
                  </c15:spPr>
                  <c15:invertIfNegative val="0"/>
                  <c15:bubble3D val="0"/>
                </c15:categoryFilterException>
                <c15:categoryFilterException>
                  <c15:sqref>'A07'!$D$194</c15:sqref>
                  <c15:spPr xmlns:c15="http://schemas.microsoft.com/office/drawing/2012/chart">
                    <a:solidFill>
                      <a:srgbClr val="008B39"/>
                    </a:solidFill>
                    <a:ln>
                      <a:noFill/>
                    </a:ln>
                    <a:effectLst/>
                  </c15:spPr>
                  <c15:invertIfNegative val="0"/>
                  <c15:bubble3D val="0"/>
                </c15:categoryFilterException>
                <c15:categoryFilterException>
                  <c15:sqref>'A07'!$D$195</c15:sqref>
                  <c15:spPr xmlns:c15="http://schemas.microsoft.com/office/drawing/2012/chart">
                    <a:solidFill>
                      <a:srgbClr val="008B39">
                        <a:alpha val="60000"/>
                      </a:srgbClr>
                    </a:solidFill>
                    <a:ln>
                      <a:noFill/>
                    </a:ln>
                    <a:effectLst/>
                  </c15:spPr>
                  <c15:invertIfNegative val="0"/>
                  <c15:bubble3D val="0"/>
                </c15:categoryFilterException>
                <c15:categoryFilterException>
                  <c15:sqref>'A07'!$D$196</c15:sqref>
                  <c15:spPr xmlns:c15="http://schemas.microsoft.com/office/drawing/2012/chart">
                    <a:solidFill>
                      <a:srgbClr val="008B39"/>
                    </a:solidFill>
                    <a:ln>
                      <a:noFill/>
                    </a:ln>
                    <a:effectLst/>
                  </c15:spPr>
                  <c15:invertIfNegative val="0"/>
                  <c15:bubble3D val="0"/>
                </c15:categoryFilterException>
                <c15:categoryFilterException>
                  <c15:sqref>'A07'!$D$197</c15:sqref>
                  <c15:spPr xmlns:c15="http://schemas.microsoft.com/office/drawing/2012/chart">
                    <a:solidFill>
                      <a:srgbClr val="008B39">
                        <a:alpha val="60000"/>
                      </a:srgbClr>
                    </a:solidFill>
                    <a:ln>
                      <a:noFill/>
                    </a:ln>
                    <a:effectLst/>
                  </c15:spPr>
                  <c15:invertIfNegative val="0"/>
                  <c15:bubble3D val="0"/>
                </c15:categoryFilterException>
                <c15:categoryFilterException>
                  <c15:sqref>'A07'!$D$198</c15:sqref>
                  <c15:spPr xmlns:c15="http://schemas.microsoft.com/office/drawing/2012/chart">
                    <a:solidFill>
                      <a:srgbClr val="008B39"/>
                    </a:solidFill>
                    <a:ln>
                      <a:noFill/>
                    </a:ln>
                    <a:effectLst/>
                  </c15:spPr>
                  <c15:invertIfNegative val="0"/>
                  <c15:bubble3D val="0"/>
                </c15:categoryFilterException>
                <c15:categoryFilterException>
                  <c15:sqref>'A07'!$D$199</c15:sqref>
                  <c15:spPr xmlns:c15="http://schemas.microsoft.com/office/drawing/2012/chart">
                    <a:solidFill>
                      <a:srgbClr val="008B39">
                        <a:alpha val="60000"/>
                      </a:srgbClr>
                    </a:solidFill>
                    <a:ln>
                      <a:noFill/>
                    </a:ln>
                    <a:effectLst/>
                  </c15:spPr>
                  <c15:invertIfNegative val="0"/>
                  <c15:bubble3D val="0"/>
                </c15:categoryFilterException>
                <c15:categoryFilterException>
                  <c15:sqref>'A07'!$D$200</c15:sqref>
                  <c15:spPr xmlns:c15="http://schemas.microsoft.com/office/drawing/2012/chart">
                    <a:solidFill>
                      <a:srgbClr val="008B39"/>
                    </a:solidFill>
                    <a:ln>
                      <a:noFill/>
                    </a:ln>
                    <a:effectLst/>
                  </c15:spPr>
                  <c15:invertIfNegative val="0"/>
                  <c15:bubble3D val="0"/>
                </c15:categoryFilterException>
                <c15:categoryFilterException>
                  <c15:sqref>'A07'!$D$201</c15:sqref>
                  <c15:spPr xmlns:c15="http://schemas.microsoft.com/office/drawing/2012/chart">
                    <a:solidFill>
                      <a:srgbClr val="008B39">
                        <a:alpha val="60000"/>
                      </a:srgbClr>
                    </a:solidFill>
                    <a:ln>
                      <a:noFill/>
                    </a:ln>
                    <a:effectLst/>
                  </c15:spPr>
                  <c15:invertIfNegative val="0"/>
                  <c15:bubble3D val="0"/>
                </c15:categoryFilterException>
                <c15:categoryFilterException>
                  <c15:sqref>'A07'!$D$203</c15:sqref>
                  <c15:spPr xmlns:c15="http://schemas.microsoft.com/office/drawing/2012/chart">
                    <a:solidFill>
                      <a:srgbClr val="008B39">
                        <a:alpha val="60000"/>
                      </a:srgbClr>
                    </a:solidFill>
                    <a:ln>
                      <a:noFill/>
                    </a:ln>
                    <a:effectLst/>
                  </c15:spPr>
                  <c15:invertIfNegative val="0"/>
                  <c15:bubble3D val="0"/>
                </c15:categoryFilterException>
                <c15:categoryFilterException>
                  <c15:sqref>'A07'!$D$206</c15:sqref>
                  <c15:spPr xmlns:c15="http://schemas.microsoft.com/office/drawing/2012/chart">
                    <a:solidFill>
                      <a:srgbClr val="008B39">
                        <a:alpha val="60000"/>
                      </a:srgbClr>
                    </a:solidFill>
                    <a:ln>
                      <a:noFill/>
                    </a:ln>
                    <a:effectLst/>
                  </c15:spPr>
                  <c15:invertIfNegative val="0"/>
                  <c15:bubble3D val="0"/>
                </c15:categoryFilterException>
                <c15:categoryFilterException>
                  <c15:sqref>'A07'!$D$207</c15:sqref>
                  <c15:spPr xmlns:c15="http://schemas.microsoft.com/office/drawing/2012/chart">
                    <a:solidFill>
                      <a:srgbClr val="008B39"/>
                    </a:solidFill>
                    <a:ln>
                      <a:noFill/>
                    </a:ln>
                    <a:effectLst/>
                  </c15:spPr>
                  <c15:invertIfNegative val="0"/>
                  <c15:bubble3D val="0"/>
                </c15:categoryFilterException>
                <c15:categoryFilterException>
                  <c15:sqref>'A07'!$D$208</c15:sqref>
                  <c15:spPr xmlns:c15="http://schemas.microsoft.com/office/drawing/2012/chart">
                    <a:solidFill>
                      <a:srgbClr val="008B39">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9C-B792-4545-B541-7EB0F3722B8D}"/>
            </c:ext>
          </c:extLst>
        </c:ser>
        <c:ser>
          <c:idx val="2"/>
          <c:order val="1"/>
          <c:tx>
            <c:strRef>
              <c:f>'A07'!$E$117</c:f>
              <c:strCache>
                <c:ptCount val="1"/>
                <c:pt idx="0">
                  <c:v>Det är okej</c:v>
                </c:pt>
              </c:strCache>
            </c:strRef>
          </c:tx>
          <c:spPr>
            <a:solidFill>
              <a:srgbClr val="E63900"/>
            </a:solidFill>
            <a:ln>
              <a:noFill/>
            </a:ln>
            <a:effectLst/>
          </c:spPr>
          <c:invertIfNegative val="0"/>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D4-B792-4545-B541-7EB0F3722B8D}"/>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118-B792-4545-B541-7EB0F3722B8D}"/>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140-B792-4545-B541-7EB0F3722B8D}"/>
              </c:ext>
            </c:extLst>
          </c:dPt>
          <c:dPt>
            <c:idx val="10"/>
            <c:invertIfNegative val="0"/>
            <c:bubble3D val="0"/>
            <c:spPr>
              <a:solidFill>
                <a:srgbClr val="E63900">
                  <a:alpha val="60000"/>
                </a:srgbClr>
              </a:solidFill>
              <a:ln>
                <a:noFill/>
              </a:ln>
              <a:effectLst/>
            </c:spPr>
            <c:extLst>
              <c:ext xmlns:c16="http://schemas.microsoft.com/office/drawing/2014/chart" uri="{C3380CC4-5D6E-409C-BE32-E72D297353CC}">
                <c16:uniqueId val="{00000142-B792-4545-B541-7EB0F3722B8D}"/>
              </c:ext>
            </c:extLst>
          </c:dPt>
          <c:dPt>
            <c:idx val="12"/>
            <c:invertIfNegative val="0"/>
            <c:bubble3D val="0"/>
            <c:spPr>
              <a:solidFill>
                <a:srgbClr val="E63900">
                  <a:alpha val="60000"/>
                </a:srgbClr>
              </a:solidFill>
              <a:ln>
                <a:noFill/>
              </a:ln>
              <a:effectLst/>
            </c:spPr>
            <c:extLst>
              <c:ext xmlns:c16="http://schemas.microsoft.com/office/drawing/2014/chart" uri="{C3380CC4-5D6E-409C-BE32-E72D297353CC}">
                <c16:uniqueId val="{00000144-B792-4545-B541-7EB0F3722B8D}"/>
              </c:ext>
            </c:extLst>
          </c:dPt>
          <c:dPt>
            <c:idx val="14"/>
            <c:invertIfNegative val="0"/>
            <c:bubble3D val="0"/>
            <c:spPr>
              <a:solidFill>
                <a:srgbClr val="E63900">
                  <a:alpha val="60000"/>
                </a:srgbClr>
              </a:solidFill>
              <a:ln>
                <a:noFill/>
              </a:ln>
              <a:effectLst/>
            </c:spPr>
            <c:extLst>
              <c:ext xmlns:c16="http://schemas.microsoft.com/office/drawing/2014/chart" uri="{C3380CC4-5D6E-409C-BE32-E72D297353CC}">
                <c16:uniqueId val="{00000146-B792-4545-B541-7EB0F3722B8D}"/>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'A07'!$A$118:$C$217</c15:sqref>
                  </c15:fullRef>
                </c:ext>
              </c:extLst>
              <c:f>('A07'!$A$146:$C$148,'A07'!$A$183:$C$185,'A07'!$A$209:$C$217)</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'A07'!$E$118:$E$217</c15:sqref>
                  </c15:fullRef>
                </c:ext>
              </c:extLst>
              <c:f>('A07'!$E$146:$E$148,'A07'!$E$183:$E$185,'A07'!$E$209:$E$217)</c:f>
              <c:numCache>
                <c:formatCode>0;;;</c:formatCode>
                <c:ptCount val="15"/>
                <c:pt idx="0">
                  <c:v>10</c:v>
                </c:pt>
                <c:pt idx="1">
                  <c:v>11.764705882352942</c:v>
                </c:pt>
                <c:pt idx="3">
                  <c:v>5.882352941176471</c:v>
                </c:pt>
                <c:pt idx="4">
                  <c:v>4.166666666666667</c:v>
                </c:pt>
                <c:pt idx="6">
                  <c:v>1.1494252873563218</c:v>
                </c:pt>
                <c:pt idx="7">
                  <c:v>9.5238095238095237</c:v>
                </c:pt>
                <c:pt idx="9">
                  <c:v>3.278688524590164</c:v>
                </c:pt>
                <c:pt idx="10">
                  <c:v>10.714285714285714</c:v>
                </c:pt>
                <c:pt idx="11">
                  <c:v>3.9215686274509802</c:v>
                </c:pt>
                <c:pt idx="12">
                  <c:v>7.1428571428571432</c:v>
                </c:pt>
                <c:pt idx="13">
                  <c:v>3.5928143712574849</c:v>
                </c:pt>
                <c:pt idx="14">
                  <c:v>7.7777777777777777</c:v>
                </c:pt>
              </c:numCache>
            </c:numRef>
          </c:val>
          <c:extLst xmlns:c15="http://schemas.microsoft.com/office/drawing/2012/chart">
            <c:ext xmlns:c15="http://schemas.microsoft.com/office/drawing/2012/chart" uri="{02D57815-91ED-43cb-92C2-25804820EDAC}">
              <c15:categoryFilterExceptions>
                <c15:categoryFilterException>
                  <c15:sqref>'A07'!$E$119</c15:sqref>
                  <c15:spPr xmlns:c15="http://schemas.microsoft.com/office/drawing/2012/chart">
                    <a:solidFill>
                      <a:srgbClr val="E63900">
                        <a:alpha val="60000"/>
                      </a:srgbClr>
                    </a:solidFill>
                    <a:ln>
                      <a:noFill/>
                    </a:ln>
                    <a:effectLst/>
                  </c15:spPr>
                  <c15:invertIfNegative val="0"/>
                  <c15:bubble3D val="0"/>
                </c15:categoryFilterException>
                <c15:categoryFilterException>
                  <c15:sqref>'A07'!$E$120</c15:sqref>
                  <c15:spPr xmlns:c15="http://schemas.microsoft.com/office/drawing/2012/chart">
                    <a:solidFill>
                      <a:srgbClr val="E63900"/>
                    </a:solidFill>
                    <a:ln>
                      <a:noFill/>
                    </a:ln>
                    <a:effectLst/>
                  </c15:spPr>
                  <c15:invertIfNegative val="0"/>
                  <c15:bubble3D val="0"/>
                </c15:categoryFilterException>
                <c15:categoryFilterException>
                  <c15:sqref>'A07'!$E$121</c15:sqref>
                  <c15:spPr xmlns:c15="http://schemas.microsoft.com/office/drawing/2012/chart">
                    <a:solidFill>
                      <a:srgbClr val="E63900">
                        <a:alpha val="60000"/>
                      </a:srgbClr>
                    </a:solidFill>
                    <a:ln>
                      <a:noFill/>
                    </a:ln>
                    <a:effectLst/>
                  </c15:spPr>
                  <c15:invertIfNegative val="0"/>
                  <c15:bubble3D val="0"/>
                </c15:categoryFilterException>
                <c15:categoryFilterException>
                  <c15:sqref>'A07'!$E$122</c15:sqref>
                  <c15:spPr xmlns:c15="http://schemas.microsoft.com/office/drawing/2012/chart">
                    <a:solidFill>
                      <a:srgbClr val="E63900"/>
                    </a:solidFill>
                    <a:ln>
                      <a:noFill/>
                    </a:ln>
                    <a:effectLst/>
                  </c15:spPr>
                  <c15:invertIfNegative val="0"/>
                  <c15:bubble3D val="0"/>
                </c15:categoryFilterException>
                <c15:categoryFilterException>
                  <c15:sqref>'A07'!$E$123</c15:sqref>
                  <c15:spPr xmlns:c15="http://schemas.microsoft.com/office/drawing/2012/chart">
                    <a:solidFill>
                      <a:srgbClr val="E63900">
                        <a:alpha val="60000"/>
                      </a:srgbClr>
                    </a:solidFill>
                    <a:ln>
                      <a:noFill/>
                    </a:ln>
                    <a:effectLst/>
                  </c15:spPr>
                  <c15:invertIfNegative val="0"/>
                  <c15:bubble3D val="0"/>
                </c15:categoryFilterException>
                <c15:categoryFilterException>
                  <c15:sqref>'A07'!$E$124</c15:sqref>
                  <c15:spPr xmlns:c15="http://schemas.microsoft.com/office/drawing/2012/chart">
                    <a:solidFill>
                      <a:srgbClr val="E63900"/>
                    </a:solidFill>
                    <a:ln>
                      <a:noFill/>
                    </a:ln>
                    <a:effectLst/>
                  </c15:spPr>
                  <c15:invertIfNegative val="0"/>
                  <c15:bubble3D val="0"/>
                </c15:categoryFilterException>
                <c15:categoryFilterException>
                  <c15:sqref>'A07'!$E$125</c15:sqref>
                  <c15:spPr xmlns:c15="http://schemas.microsoft.com/office/drawing/2012/chart">
                    <a:solidFill>
                      <a:srgbClr val="E63900">
                        <a:alpha val="60000"/>
                      </a:srgbClr>
                    </a:solidFill>
                    <a:ln>
                      <a:noFill/>
                    </a:ln>
                    <a:effectLst/>
                  </c15:spPr>
                  <c15:invertIfNegative val="0"/>
                  <c15:bubble3D val="0"/>
                </c15:categoryFilterException>
                <c15:categoryFilterException>
                  <c15:sqref>'A07'!$E$126</c15:sqref>
                  <c15:spPr xmlns:c15="http://schemas.microsoft.com/office/drawing/2012/chart">
                    <a:solidFill>
                      <a:srgbClr val="E63900"/>
                    </a:solidFill>
                    <a:ln>
                      <a:noFill/>
                    </a:ln>
                    <a:effectLst/>
                  </c15:spPr>
                  <c15:invertIfNegative val="0"/>
                  <c15:bubble3D val="0"/>
                </c15:categoryFilterException>
                <c15:categoryFilterException>
                  <c15:sqref>'A07'!$E$127</c15:sqref>
                  <c15:spPr xmlns:c15="http://schemas.microsoft.com/office/drawing/2012/chart">
                    <a:solidFill>
                      <a:srgbClr val="E63900">
                        <a:alpha val="60000"/>
                      </a:srgbClr>
                    </a:solidFill>
                    <a:ln>
                      <a:noFill/>
                    </a:ln>
                    <a:effectLst/>
                  </c15:spPr>
                  <c15:invertIfNegative val="0"/>
                  <c15:bubble3D val="0"/>
                </c15:categoryFilterException>
                <c15:categoryFilterException>
                  <c15:sqref>'A07'!$E$128</c15:sqref>
                  <c15:spPr xmlns:c15="http://schemas.microsoft.com/office/drawing/2012/chart">
                    <a:solidFill>
                      <a:srgbClr val="E63900"/>
                    </a:solidFill>
                    <a:ln>
                      <a:noFill/>
                    </a:ln>
                    <a:effectLst/>
                  </c15:spPr>
                  <c15:invertIfNegative val="0"/>
                  <c15:bubble3D val="0"/>
                </c15:categoryFilterException>
                <c15:categoryFilterException>
                  <c15:sqref>'A07'!$E$129</c15:sqref>
                  <c15:spPr xmlns:c15="http://schemas.microsoft.com/office/drawing/2012/chart">
                    <a:solidFill>
                      <a:srgbClr val="E63900">
                        <a:alpha val="60000"/>
                      </a:srgbClr>
                    </a:solidFill>
                    <a:ln>
                      <a:noFill/>
                    </a:ln>
                    <a:effectLst/>
                  </c15:spPr>
                  <c15:invertIfNegative val="0"/>
                  <c15:bubble3D val="0"/>
                </c15:categoryFilterException>
                <c15:categoryFilterException>
                  <c15:sqref>'A07'!$E$130</c15:sqref>
                  <c15:spPr xmlns:c15="http://schemas.microsoft.com/office/drawing/2012/chart">
                    <a:solidFill>
                      <a:srgbClr val="E63900"/>
                    </a:solidFill>
                    <a:ln>
                      <a:noFill/>
                    </a:ln>
                    <a:effectLst/>
                  </c15:spPr>
                  <c15:invertIfNegative val="0"/>
                  <c15:bubble3D val="0"/>
                </c15:categoryFilterException>
                <c15:categoryFilterException>
                  <c15:sqref>'A07'!$E$131</c15:sqref>
                  <c15:spPr xmlns:c15="http://schemas.microsoft.com/office/drawing/2012/chart">
                    <a:solidFill>
                      <a:srgbClr val="E63900">
                        <a:alpha val="60000"/>
                      </a:srgbClr>
                    </a:solidFill>
                    <a:ln>
                      <a:noFill/>
                    </a:ln>
                    <a:effectLst/>
                  </c15:spPr>
                  <c15:invertIfNegative val="0"/>
                  <c15:bubble3D val="0"/>
                </c15:categoryFilterException>
                <c15:categoryFilterException>
                  <c15:sqref>'A07'!$E$132</c15:sqref>
                  <c15:spPr xmlns:c15="http://schemas.microsoft.com/office/drawing/2012/chart">
                    <a:solidFill>
                      <a:srgbClr val="E63900"/>
                    </a:solidFill>
                    <a:ln>
                      <a:noFill/>
                    </a:ln>
                    <a:effectLst/>
                  </c15:spPr>
                  <c15:invertIfNegative val="0"/>
                  <c15:bubble3D val="0"/>
                </c15:categoryFilterException>
                <c15:categoryFilterException>
                  <c15:sqref>'A07'!$E$133</c15:sqref>
                  <c15:spPr xmlns:c15="http://schemas.microsoft.com/office/drawing/2012/chart">
                    <a:solidFill>
                      <a:srgbClr val="E63900">
                        <a:alpha val="60000"/>
                      </a:srgbClr>
                    </a:solidFill>
                    <a:ln>
                      <a:noFill/>
                    </a:ln>
                    <a:effectLst/>
                  </c15:spPr>
                  <c15:invertIfNegative val="0"/>
                  <c15:bubble3D val="0"/>
                </c15:categoryFilterException>
                <c15:categoryFilterException>
                  <c15:sqref>'A07'!$E$134</c15:sqref>
                  <c15:spPr xmlns:c15="http://schemas.microsoft.com/office/drawing/2012/chart">
                    <a:solidFill>
                      <a:srgbClr val="E63900"/>
                    </a:solidFill>
                    <a:ln>
                      <a:noFill/>
                    </a:ln>
                    <a:effectLst/>
                  </c15:spPr>
                  <c15:invertIfNegative val="0"/>
                  <c15:bubble3D val="0"/>
                </c15:categoryFilterException>
                <c15:categoryFilterException>
                  <c15:sqref>'A07'!$E$135</c15:sqref>
                  <c15:spPr xmlns:c15="http://schemas.microsoft.com/office/drawing/2012/chart">
                    <a:solidFill>
                      <a:srgbClr val="E63900">
                        <a:alpha val="60000"/>
                      </a:srgbClr>
                    </a:solidFill>
                    <a:ln>
                      <a:noFill/>
                    </a:ln>
                    <a:effectLst/>
                  </c15:spPr>
                  <c15:invertIfNegative val="0"/>
                  <c15:bubble3D val="0"/>
                </c15:categoryFilterException>
                <c15:categoryFilterException>
                  <c15:sqref>'A07'!$E$136</c15:sqref>
                  <c15:spPr xmlns:c15="http://schemas.microsoft.com/office/drawing/2012/chart">
                    <a:solidFill>
                      <a:srgbClr val="E63900"/>
                    </a:solidFill>
                    <a:ln>
                      <a:noFill/>
                    </a:ln>
                    <a:effectLst/>
                  </c15:spPr>
                  <c15:invertIfNegative val="0"/>
                  <c15:bubble3D val="0"/>
                </c15:categoryFilterException>
                <c15:categoryFilterException>
                  <c15:sqref>'A07'!$E$137</c15:sqref>
                  <c15:spPr xmlns:c15="http://schemas.microsoft.com/office/drawing/2012/chart">
                    <a:solidFill>
                      <a:srgbClr val="E63900">
                        <a:alpha val="60000"/>
                      </a:srgbClr>
                    </a:solidFill>
                    <a:ln>
                      <a:noFill/>
                    </a:ln>
                    <a:effectLst/>
                  </c15:spPr>
                  <c15:invertIfNegative val="0"/>
                  <c15:bubble3D val="0"/>
                </c15:categoryFilterException>
                <c15:categoryFilterException>
                  <c15:sqref>'A07'!$E$138</c15:sqref>
                  <c15:spPr xmlns:c15="http://schemas.microsoft.com/office/drawing/2012/chart">
                    <a:solidFill>
                      <a:srgbClr val="E63900"/>
                    </a:solidFill>
                    <a:ln>
                      <a:noFill/>
                    </a:ln>
                    <a:effectLst/>
                  </c15:spPr>
                  <c15:invertIfNegative val="0"/>
                  <c15:bubble3D val="0"/>
                </c15:categoryFilterException>
                <c15:categoryFilterException>
                  <c15:sqref>'A07'!$E$139</c15:sqref>
                  <c15:spPr xmlns:c15="http://schemas.microsoft.com/office/drawing/2012/chart">
                    <a:solidFill>
                      <a:srgbClr val="E63900">
                        <a:alpha val="60000"/>
                      </a:srgbClr>
                    </a:solidFill>
                    <a:ln>
                      <a:noFill/>
                    </a:ln>
                    <a:effectLst/>
                  </c15:spPr>
                  <c15:invertIfNegative val="0"/>
                  <c15:bubble3D val="0"/>
                </c15:categoryFilterException>
                <c15:categoryFilterException>
                  <c15:sqref>'A07'!$E$140</c15:sqref>
                  <c15:spPr xmlns:c15="http://schemas.microsoft.com/office/drawing/2012/chart">
                    <a:solidFill>
                      <a:srgbClr val="E63900"/>
                    </a:solidFill>
                    <a:ln>
                      <a:noFill/>
                    </a:ln>
                    <a:effectLst/>
                  </c15:spPr>
                  <c15:invertIfNegative val="0"/>
                  <c15:bubble3D val="0"/>
                </c15:categoryFilterException>
                <c15:categoryFilterException>
                  <c15:sqref>'A07'!$E$141</c15:sqref>
                  <c15:spPr xmlns:c15="http://schemas.microsoft.com/office/drawing/2012/chart">
                    <a:solidFill>
                      <a:srgbClr val="E63900">
                        <a:alpha val="60000"/>
                      </a:srgbClr>
                    </a:solidFill>
                    <a:ln>
                      <a:noFill/>
                    </a:ln>
                    <a:effectLst/>
                  </c15:spPr>
                  <c15:invertIfNegative val="0"/>
                  <c15:bubble3D val="0"/>
                </c15:categoryFilterException>
                <c15:categoryFilterException>
                  <c15:sqref>'A07'!$E$142</c15:sqref>
                  <c15:spPr xmlns:c15="http://schemas.microsoft.com/office/drawing/2012/chart">
                    <a:solidFill>
                      <a:srgbClr val="E63900"/>
                    </a:solidFill>
                    <a:ln>
                      <a:noFill/>
                    </a:ln>
                    <a:effectLst/>
                  </c15:spPr>
                  <c15:invertIfNegative val="0"/>
                  <c15:bubble3D val="0"/>
                </c15:categoryFilterException>
                <c15:categoryFilterException>
                  <c15:sqref>'A07'!$E$143</c15:sqref>
                  <c15:spPr xmlns:c15="http://schemas.microsoft.com/office/drawing/2012/chart">
                    <a:solidFill>
                      <a:srgbClr val="E63900">
                        <a:alpha val="60000"/>
                      </a:srgbClr>
                    </a:solidFill>
                    <a:ln>
                      <a:noFill/>
                    </a:ln>
                    <a:effectLst/>
                  </c15:spPr>
                  <c15:invertIfNegative val="0"/>
                  <c15:bubble3D val="0"/>
                </c15:categoryFilterException>
                <c15:categoryFilterException>
                  <c15:sqref>'A07'!$E$144</c15:sqref>
                  <c15:spPr xmlns:c15="http://schemas.microsoft.com/office/drawing/2012/chart">
                    <a:solidFill>
                      <a:srgbClr val="E63900"/>
                    </a:solidFill>
                    <a:ln>
                      <a:noFill/>
                    </a:ln>
                    <a:effectLst/>
                  </c15:spPr>
                  <c15:invertIfNegative val="0"/>
                  <c15:bubble3D val="0"/>
                </c15:categoryFilterException>
                <c15:categoryFilterException>
                  <c15:sqref>'A07'!$E$145</c15:sqref>
                  <c15:spPr xmlns:c15="http://schemas.microsoft.com/office/drawing/2012/chart">
                    <a:solidFill>
                      <a:srgbClr val="E63900">
                        <a:alpha val="60000"/>
                      </a:srgbClr>
                    </a:solidFill>
                    <a:ln>
                      <a:noFill/>
                    </a:ln>
                    <a:effectLst/>
                  </c15:spPr>
                  <c15:invertIfNegative val="0"/>
                  <c15:bubble3D val="0"/>
                </c15:categoryFilterException>
                <c15:categoryFilterException>
                  <c15:sqref>'A07'!$E$150</c15:sqref>
                  <c15:spPr xmlns:c15="http://schemas.microsoft.com/office/drawing/2012/chart">
                    <a:solidFill>
                      <a:srgbClr val="E63900">
                        <a:alpha val="60000"/>
                      </a:srgbClr>
                    </a:solidFill>
                    <a:ln>
                      <a:noFill/>
                    </a:ln>
                    <a:effectLst/>
                  </c15:spPr>
                  <c15:invertIfNegative val="0"/>
                  <c15:bubble3D val="0"/>
                </c15:categoryFilterException>
                <c15:categoryFilterException>
                  <c15:sqref>'A07'!$E$151</c15:sqref>
                  <c15:spPr xmlns:c15="http://schemas.microsoft.com/office/drawing/2012/chart">
                    <a:solidFill>
                      <a:srgbClr val="E63900"/>
                    </a:solidFill>
                    <a:ln>
                      <a:noFill/>
                    </a:ln>
                    <a:effectLst/>
                  </c15:spPr>
                  <c15:invertIfNegative val="0"/>
                  <c15:bubble3D val="0"/>
                </c15:categoryFilterException>
                <c15:categoryFilterException>
                  <c15:sqref>'A07'!$E$152</c15:sqref>
                  <c15:spPr xmlns:c15="http://schemas.microsoft.com/office/drawing/2012/chart">
                    <a:solidFill>
                      <a:srgbClr val="E63900">
                        <a:alpha val="60000"/>
                      </a:srgbClr>
                    </a:solidFill>
                    <a:ln>
                      <a:noFill/>
                    </a:ln>
                    <a:effectLst/>
                  </c15:spPr>
                  <c15:invertIfNegative val="0"/>
                  <c15:bubble3D val="0"/>
                </c15:categoryFilterException>
                <c15:categoryFilterException>
                  <c15:sqref>'A07'!$E$153</c15:sqref>
                  <c15:spPr xmlns:c15="http://schemas.microsoft.com/office/drawing/2012/chart">
                    <a:solidFill>
                      <a:srgbClr val="E63900"/>
                    </a:solidFill>
                    <a:ln>
                      <a:noFill/>
                    </a:ln>
                    <a:effectLst/>
                  </c15:spPr>
                  <c15:invertIfNegative val="0"/>
                  <c15:bubble3D val="0"/>
                </c15:categoryFilterException>
                <c15:categoryFilterException>
                  <c15:sqref>'A07'!$E$154</c15:sqref>
                  <c15:spPr xmlns:c15="http://schemas.microsoft.com/office/drawing/2012/chart">
                    <a:solidFill>
                      <a:srgbClr val="E63900">
                        <a:alpha val="60000"/>
                      </a:srgbClr>
                    </a:solidFill>
                    <a:ln>
                      <a:noFill/>
                    </a:ln>
                    <a:effectLst/>
                  </c15:spPr>
                  <c15:invertIfNegative val="0"/>
                  <c15:bubble3D val="0"/>
                </c15:categoryFilterException>
                <c15:categoryFilterException>
                  <c15:sqref>'A07'!$E$155</c15:sqref>
                  <c15:spPr xmlns:c15="http://schemas.microsoft.com/office/drawing/2012/chart">
                    <a:solidFill>
                      <a:srgbClr val="E63900"/>
                    </a:solidFill>
                    <a:ln>
                      <a:noFill/>
                    </a:ln>
                    <a:effectLst/>
                  </c15:spPr>
                  <c15:invertIfNegative val="0"/>
                  <c15:bubble3D val="0"/>
                </c15:categoryFilterException>
                <c15:categoryFilterException>
                  <c15:sqref>'A07'!$E$156</c15:sqref>
                  <c15:spPr xmlns:c15="http://schemas.microsoft.com/office/drawing/2012/chart">
                    <a:solidFill>
                      <a:srgbClr val="E63900">
                        <a:alpha val="60000"/>
                      </a:srgbClr>
                    </a:solidFill>
                    <a:ln>
                      <a:noFill/>
                    </a:ln>
                    <a:effectLst/>
                  </c15:spPr>
                  <c15:invertIfNegative val="0"/>
                  <c15:bubble3D val="0"/>
                </c15:categoryFilterException>
                <c15:categoryFilterException>
                  <c15:sqref>'A07'!$E$157</c15:sqref>
                  <c15:spPr xmlns:c15="http://schemas.microsoft.com/office/drawing/2012/chart">
                    <a:solidFill>
                      <a:srgbClr val="E63900"/>
                    </a:solidFill>
                    <a:ln>
                      <a:noFill/>
                    </a:ln>
                    <a:effectLst/>
                  </c15:spPr>
                  <c15:invertIfNegative val="0"/>
                  <c15:bubble3D val="0"/>
                </c15:categoryFilterException>
                <c15:categoryFilterException>
                  <c15:sqref>'A07'!$E$158</c15:sqref>
                  <c15:spPr xmlns:c15="http://schemas.microsoft.com/office/drawing/2012/chart">
                    <a:solidFill>
                      <a:srgbClr val="E63900">
                        <a:alpha val="60000"/>
                      </a:srgbClr>
                    </a:solidFill>
                    <a:ln>
                      <a:noFill/>
                    </a:ln>
                    <a:effectLst/>
                  </c15:spPr>
                  <c15:invertIfNegative val="0"/>
                  <c15:bubble3D val="0"/>
                </c15:categoryFilterException>
                <c15:categoryFilterException>
                  <c15:sqref>'A07'!$E$159</c15:sqref>
                  <c15:spPr xmlns:c15="http://schemas.microsoft.com/office/drawing/2012/chart">
                    <a:solidFill>
                      <a:srgbClr val="E63900"/>
                    </a:solidFill>
                    <a:ln>
                      <a:noFill/>
                    </a:ln>
                    <a:effectLst/>
                  </c15:spPr>
                  <c15:invertIfNegative val="0"/>
                  <c15:bubble3D val="0"/>
                </c15:categoryFilterException>
                <c15:categoryFilterException>
                  <c15:sqref>'A07'!$E$160</c15:sqref>
                  <c15:spPr xmlns:c15="http://schemas.microsoft.com/office/drawing/2012/chart">
                    <a:solidFill>
                      <a:srgbClr val="E63900">
                        <a:alpha val="60000"/>
                      </a:srgbClr>
                    </a:solidFill>
                    <a:ln>
                      <a:noFill/>
                    </a:ln>
                    <a:effectLst/>
                  </c15:spPr>
                  <c15:invertIfNegative val="0"/>
                  <c15:bubble3D val="0"/>
                </c15:categoryFilterException>
                <c15:categoryFilterException>
                  <c15:sqref>'A07'!$E$161</c15:sqref>
                  <c15:spPr xmlns:c15="http://schemas.microsoft.com/office/drawing/2012/chart">
                    <a:solidFill>
                      <a:srgbClr val="E63900"/>
                    </a:solidFill>
                    <a:ln>
                      <a:noFill/>
                    </a:ln>
                    <a:effectLst/>
                  </c15:spPr>
                  <c15:invertIfNegative val="0"/>
                  <c15:bubble3D val="0"/>
                </c15:categoryFilterException>
                <c15:categoryFilterException>
                  <c15:sqref>'A07'!$E$162</c15:sqref>
                  <c15:spPr xmlns:c15="http://schemas.microsoft.com/office/drawing/2012/chart">
                    <a:solidFill>
                      <a:srgbClr val="E63900">
                        <a:alpha val="60000"/>
                      </a:srgbClr>
                    </a:solidFill>
                    <a:ln>
                      <a:noFill/>
                    </a:ln>
                    <a:effectLst/>
                  </c15:spPr>
                  <c15:invertIfNegative val="0"/>
                  <c15:bubble3D val="0"/>
                </c15:categoryFilterException>
                <c15:categoryFilterException>
                  <c15:sqref>'A07'!$E$163</c15:sqref>
                  <c15:spPr xmlns:c15="http://schemas.microsoft.com/office/drawing/2012/chart">
                    <a:solidFill>
                      <a:srgbClr val="E63900"/>
                    </a:solidFill>
                    <a:ln>
                      <a:noFill/>
                    </a:ln>
                    <a:effectLst/>
                  </c15:spPr>
                  <c15:invertIfNegative val="0"/>
                  <c15:bubble3D val="0"/>
                </c15:categoryFilterException>
                <c15:categoryFilterException>
                  <c15:sqref>'A07'!$E$164</c15:sqref>
                  <c15:spPr xmlns:c15="http://schemas.microsoft.com/office/drawing/2012/chart">
                    <a:solidFill>
                      <a:srgbClr val="E63900">
                        <a:alpha val="60000"/>
                      </a:srgbClr>
                    </a:solidFill>
                    <a:ln>
                      <a:noFill/>
                    </a:ln>
                    <a:effectLst/>
                  </c15:spPr>
                  <c15:invertIfNegative val="0"/>
                  <c15:bubble3D val="0"/>
                </c15:categoryFilterException>
                <c15:categoryFilterException>
                  <c15:sqref>'A07'!$E$165</c15:sqref>
                  <c15:spPr xmlns:c15="http://schemas.microsoft.com/office/drawing/2012/chart">
                    <a:solidFill>
                      <a:srgbClr val="E63900"/>
                    </a:solidFill>
                    <a:ln>
                      <a:noFill/>
                    </a:ln>
                    <a:effectLst/>
                  </c15:spPr>
                  <c15:invertIfNegative val="0"/>
                  <c15:bubble3D val="0"/>
                </c15:categoryFilterException>
                <c15:categoryFilterException>
                  <c15:sqref>'A07'!$E$166</c15:sqref>
                  <c15:spPr xmlns:c15="http://schemas.microsoft.com/office/drawing/2012/chart">
                    <a:solidFill>
                      <a:srgbClr val="E63900">
                        <a:alpha val="60000"/>
                      </a:srgbClr>
                    </a:solidFill>
                    <a:ln>
                      <a:noFill/>
                    </a:ln>
                    <a:effectLst/>
                  </c15:spPr>
                  <c15:invertIfNegative val="0"/>
                  <c15:bubble3D val="0"/>
                </c15:categoryFilterException>
                <c15:categoryFilterException>
                  <c15:sqref>'A07'!$E$167</c15:sqref>
                  <c15:spPr xmlns:c15="http://schemas.microsoft.com/office/drawing/2012/chart">
                    <a:solidFill>
                      <a:srgbClr val="E63900"/>
                    </a:solidFill>
                    <a:ln>
                      <a:noFill/>
                    </a:ln>
                    <a:effectLst/>
                  </c15:spPr>
                  <c15:invertIfNegative val="0"/>
                  <c15:bubble3D val="0"/>
                </c15:categoryFilterException>
                <c15:categoryFilterException>
                  <c15:sqref>'A07'!$E$168</c15:sqref>
                  <c15:spPr xmlns:c15="http://schemas.microsoft.com/office/drawing/2012/chart">
                    <a:solidFill>
                      <a:srgbClr val="E63900">
                        <a:alpha val="60000"/>
                      </a:srgbClr>
                    </a:solidFill>
                    <a:ln>
                      <a:noFill/>
                    </a:ln>
                    <a:effectLst/>
                  </c15:spPr>
                  <c15:invertIfNegative val="0"/>
                  <c15:bubble3D val="0"/>
                </c15:categoryFilterException>
                <c15:categoryFilterException>
                  <c15:sqref>'A07'!$E$169</c15:sqref>
                  <c15:spPr xmlns:c15="http://schemas.microsoft.com/office/drawing/2012/chart">
                    <a:solidFill>
                      <a:srgbClr val="E63900"/>
                    </a:solidFill>
                    <a:ln>
                      <a:noFill/>
                    </a:ln>
                    <a:effectLst/>
                  </c15:spPr>
                  <c15:invertIfNegative val="0"/>
                  <c15:bubble3D val="0"/>
                </c15:categoryFilterException>
                <c15:categoryFilterException>
                  <c15:sqref>'A07'!$E$170</c15:sqref>
                  <c15:spPr xmlns:c15="http://schemas.microsoft.com/office/drawing/2012/chart">
                    <a:solidFill>
                      <a:srgbClr val="E63900">
                        <a:alpha val="60000"/>
                      </a:srgbClr>
                    </a:solidFill>
                    <a:ln>
                      <a:noFill/>
                    </a:ln>
                    <a:effectLst/>
                  </c15:spPr>
                  <c15:invertIfNegative val="0"/>
                  <c15:bubble3D val="0"/>
                </c15:categoryFilterException>
                <c15:categoryFilterException>
                  <c15:sqref>'A07'!$E$171</c15:sqref>
                  <c15:spPr xmlns:c15="http://schemas.microsoft.com/office/drawing/2012/chart">
                    <a:solidFill>
                      <a:srgbClr val="E63900"/>
                    </a:solidFill>
                    <a:ln>
                      <a:noFill/>
                    </a:ln>
                    <a:effectLst/>
                  </c15:spPr>
                  <c15:invertIfNegative val="0"/>
                  <c15:bubble3D val="0"/>
                </c15:categoryFilterException>
                <c15:categoryFilterException>
                  <c15:sqref>'A07'!$E$172</c15:sqref>
                  <c15:spPr xmlns:c15="http://schemas.microsoft.com/office/drawing/2012/chart">
                    <a:solidFill>
                      <a:srgbClr val="E63900">
                        <a:alpha val="60000"/>
                      </a:srgbClr>
                    </a:solidFill>
                    <a:ln>
                      <a:noFill/>
                    </a:ln>
                    <a:effectLst/>
                  </c15:spPr>
                  <c15:invertIfNegative val="0"/>
                  <c15:bubble3D val="0"/>
                </c15:categoryFilterException>
                <c15:categoryFilterException>
                  <c15:sqref>'A07'!$E$173</c15:sqref>
                  <c15:spPr xmlns:c15="http://schemas.microsoft.com/office/drawing/2012/chart">
                    <a:solidFill>
                      <a:srgbClr val="E63900"/>
                    </a:solidFill>
                    <a:ln>
                      <a:noFill/>
                    </a:ln>
                    <a:effectLst/>
                  </c15:spPr>
                  <c15:invertIfNegative val="0"/>
                  <c15:bubble3D val="0"/>
                </c15:categoryFilterException>
                <c15:categoryFilterException>
                  <c15:sqref>'A07'!$E$174</c15:sqref>
                  <c15:spPr xmlns:c15="http://schemas.microsoft.com/office/drawing/2012/chart">
                    <a:solidFill>
                      <a:srgbClr val="E63900">
                        <a:alpha val="60000"/>
                      </a:srgbClr>
                    </a:solidFill>
                    <a:ln>
                      <a:noFill/>
                    </a:ln>
                    <a:effectLst/>
                  </c15:spPr>
                  <c15:invertIfNegative val="0"/>
                  <c15:bubble3D val="0"/>
                </c15:categoryFilterException>
                <c15:categoryFilterException>
                  <c15:sqref>'A07'!$E$175</c15:sqref>
                  <c15:spPr xmlns:c15="http://schemas.microsoft.com/office/drawing/2012/chart">
                    <a:solidFill>
                      <a:srgbClr val="E63900"/>
                    </a:solidFill>
                    <a:ln>
                      <a:noFill/>
                    </a:ln>
                    <a:effectLst/>
                  </c15:spPr>
                  <c15:invertIfNegative val="0"/>
                  <c15:bubble3D val="0"/>
                </c15:categoryFilterException>
                <c15:categoryFilterException>
                  <c15:sqref>'A07'!$E$176</c15:sqref>
                  <c15:spPr xmlns:c15="http://schemas.microsoft.com/office/drawing/2012/chart">
                    <a:solidFill>
                      <a:srgbClr val="E63900">
                        <a:alpha val="60000"/>
                      </a:srgbClr>
                    </a:solidFill>
                    <a:ln>
                      <a:noFill/>
                    </a:ln>
                    <a:effectLst/>
                  </c15:spPr>
                  <c15:invertIfNegative val="0"/>
                  <c15:bubble3D val="0"/>
                </c15:categoryFilterException>
                <c15:categoryFilterException>
                  <c15:sqref>'A07'!$E$177</c15:sqref>
                  <c15:spPr xmlns:c15="http://schemas.microsoft.com/office/drawing/2012/chart">
                    <a:solidFill>
                      <a:srgbClr val="E63900"/>
                    </a:solidFill>
                    <a:ln>
                      <a:noFill/>
                    </a:ln>
                    <a:effectLst/>
                  </c15:spPr>
                  <c15:invertIfNegative val="0"/>
                  <c15:bubble3D val="0"/>
                </c15:categoryFilterException>
                <c15:categoryFilterException>
                  <c15:sqref>'A07'!$E$178</c15:sqref>
                  <c15:spPr xmlns:c15="http://schemas.microsoft.com/office/drawing/2012/chart">
                    <a:solidFill>
                      <a:srgbClr val="E63900">
                        <a:alpha val="60000"/>
                      </a:srgbClr>
                    </a:solidFill>
                    <a:ln>
                      <a:noFill/>
                    </a:ln>
                    <a:effectLst/>
                  </c15:spPr>
                  <c15:invertIfNegative val="0"/>
                  <c15:bubble3D val="0"/>
                </c15:categoryFilterException>
                <c15:categoryFilterException>
                  <c15:sqref>'A07'!$E$179</c15:sqref>
                  <c15:spPr xmlns:c15="http://schemas.microsoft.com/office/drawing/2012/chart">
                    <a:solidFill>
                      <a:srgbClr val="E63900"/>
                    </a:solidFill>
                    <a:ln>
                      <a:noFill/>
                    </a:ln>
                    <a:effectLst/>
                  </c15:spPr>
                  <c15:invertIfNegative val="0"/>
                  <c15:bubble3D val="0"/>
                </c15:categoryFilterException>
                <c15:categoryFilterException>
                  <c15:sqref>'A07'!$E$180</c15:sqref>
                  <c15:spPr xmlns:c15="http://schemas.microsoft.com/office/drawing/2012/chart">
                    <a:solidFill>
                      <a:srgbClr val="E63900">
                        <a:alpha val="60000"/>
                      </a:srgbClr>
                    </a:solidFill>
                    <a:ln>
                      <a:noFill/>
                    </a:ln>
                    <a:effectLst/>
                  </c15:spPr>
                  <c15:invertIfNegative val="0"/>
                  <c15:bubble3D val="0"/>
                </c15:categoryFilterException>
                <c15:categoryFilterException>
                  <c15:sqref>'A07'!$E$181</c15:sqref>
                  <c15:spPr xmlns:c15="http://schemas.microsoft.com/office/drawing/2012/chart">
                    <a:solidFill>
                      <a:srgbClr val="E63900"/>
                    </a:solidFill>
                    <a:ln>
                      <a:noFill/>
                    </a:ln>
                    <a:effectLst/>
                  </c15:spPr>
                  <c15:invertIfNegative val="0"/>
                  <c15:bubble3D val="0"/>
                </c15:categoryFilterException>
                <c15:categoryFilterException>
                  <c15:sqref>'A07'!$E$182</c15:sqref>
                  <c15:spPr xmlns:c15="http://schemas.microsoft.com/office/drawing/2012/chart">
                    <a:solidFill>
                      <a:srgbClr val="E63900">
                        <a:alpha val="60000"/>
                      </a:srgbClr>
                    </a:solidFill>
                    <a:ln>
                      <a:noFill/>
                    </a:ln>
                    <a:effectLst/>
                  </c15:spPr>
                  <c15:invertIfNegative val="0"/>
                  <c15:bubble3D val="0"/>
                </c15:categoryFilterException>
                <c15:categoryFilterException>
                  <c15:sqref>'A07'!$E$187</c15:sqref>
                  <c15:spPr xmlns:c15="http://schemas.microsoft.com/office/drawing/2012/chart">
                    <a:solidFill>
                      <a:srgbClr val="E63900">
                        <a:alpha val="60000"/>
                      </a:srgbClr>
                    </a:solidFill>
                    <a:ln>
                      <a:noFill/>
                    </a:ln>
                    <a:effectLst/>
                  </c15:spPr>
                  <c15:invertIfNegative val="0"/>
                  <c15:bubble3D val="0"/>
                </c15:categoryFilterException>
                <c15:categoryFilterException>
                  <c15:sqref>'A07'!$E$188</c15:sqref>
                  <c15:spPr xmlns:c15="http://schemas.microsoft.com/office/drawing/2012/chart">
                    <a:solidFill>
                      <a:srgbClr val="E63900"/>
                    </a:solidFill>
                    <a:ln>
                      <a:noFill/>
                    </a:ln>
                    <a:effectLst/>
                  </c15:spPr>
                  <c15:invertIfNegative val="0"/>
                  <c15:bubble3D val="0"/>
                </c15:categoryFilterException>
                <c15:categoryFilterException>
                  <c15:sqref>'A07'!$E$189</c15:sqref>
                  <c15:spPr xmlns:c15="http://schemas.microsoft.com/office/drawing/2012/chart">
                    <a:solidFill>
                      <a:srgbClr val="E63900">
                        <a:alpha val="60000"/>
                      </a:srgbClr>
                    </a:solidFill>
                    <a:ln>
                      <a:noFill/>
                    </a:ln>
                    <a:effectLst/>
                  </c15:spPr>
                  <c15:invertIfNegative val="0"/>
                  <c15:bubble3D val="0"/>
                </c15:categoryFilterException>
                <c15:categoryFilterException>
                  <c15:sqref>'A07'!$E$190</c15:sqref>
                  <c15:spPr xmlns:c15="http://schemas.microsoft.com/office/drawing/2012/chart">
                    <a:solidFill>
                      <a:srgbClr val="E63900"/>
                    </a:solidFill>
                    <a:ln>
                      <a:noFill/>
                    </a:ln>
                    <a:effectLst/>
                  </c15:spPr>
                  <c15:invertIfNegative val="0"/>
                  <c15:bubble3D val="0"/>
                </c15:categoryFilterException>
                <c15:categoryFilterException>
                  <c15:sqref>'A07'!$E$191</c15:sqref>
                  <c15:spPr xmlns:c15="http://schemas.microsoft.com/office/drawing/2012/chart">
                    <a:solidFill>
                      <a:srgbClr val="E63900">
                        <a:alpha val="60000"/>
                      </a:srgbClr>
                    </a:solidFill>
                    <a:ln>
                      <a:noFill/>
                    </a:ln>
                    <a:effectLst/>
                  </c15:spPr>
                  <c15:invertIfNegative val="0"/>
                  <c15:bubble3D val="0"/>
                </c15:categoryFilterException>
                <c15:categoryFilterException>
                  <c15:sqref>'A07'!$E$192</c15:sqref>
                  <c15:spPr xmlns:c15="http://schemas.microsoft.com/office/drawing/2012/chart">
                    <a:solidFill>
                      <a:srgbClr val="E63900"/>
                    </a:solidFill>
                    <a:ln>
                      <a:noFill/>
                    </a:ln>
                    <a:effectLst/>
                  </c15:spPr>
                  <c15:invertIfNegative val="0"/>
                  <c15:bubble3D val="0"/>
                </c15:categoryFilterException>
                <c15:categoryFilterException>
                  <c15:sqref>'A07'!$E$193</c15:sqref>
                  <c15:spPr xmlns:c15="http://schemas.microsoft.com/office/drawing/2012/chart">
                    <a:solidFill>
                      <a:srgbClr val="E63900">
                        <a:alpha val="60000"/>
                      </a:srgbClr>
                    </a:solidFill>
                    <a:ln>
                      <a:noFill/>
                    </a:ln>
                    <a:effectLst/>
                  </c15:spPr>
                  <c15:invertIfNegative val="0"/>
                  <c15:bubble3D val="0"/>
                </c15:categoryFilterException>
                <c15:categoryFilterException>
                  <c15:sqref>'A07'!$E$194</c15:sqref>
                  <c15:spPr xmlns:c15="http://schemas.microsoft.com/office/drawing/2012/chart">
                    <a:solidFill>
                      <a:srgbClr val="E63900"/>
                    </a:solidFill>
                    <a:ln>
                      <a:noFill/>
                    </a:ln>
                    <a:effectLst/>
                  </c15:spPr>
                  <c15:invertIfNegative val="0"/>
                  <c15:bubble3D val="0"/>
                </c15:categoryFilterException>
                <c15:categoryFilterException>
                  <c15:sqref>'A07'!$E$195</c15:sqref>
                  <c15:spPr xmlns:c15="http://schemas.microsoft.com/office/drawing/2012/chart">
                    <a:solidFill>
                      <a:srgbClr val="E63900">
                        <a:alpha val="60000"/>
                      </a:srgbClr>
                    </a:solidFill>
                    <a:ln>
                      <a:noFill/>
                    </a:ln>
                    <a:effectLst/>
                  </c15:spPr>
                  <c15:invertIfNegative val="0"/>
                  <c15:bubble3D val="0"/>
                </c15:categoryFilterException>
                <c15:categoryFilterException>
                  <c15:sqref>'A07'!$E$196</c15:sqref>
                  <c15:spPr xmlns:c15="http://schemas.microsoft.com/office/drawing/2012/chart">
                    <a:solidFill>
                      <a:srgbClr val="E63900"/>
                    </a:solidFill>
                    <a:ln>
                      <a:noFill/>
                    </a:ln>
                    <a:effectLst/>
                  </c15:spPr>
                  <c15:invertIfNegative val="0"/>
                  <c15:bubble3D val="0"/>
                </c15:categoryFilterException>
                <c15:categoryFilterException>
                  <c15:sqref>'A07'!$E$197</c15:sqref>
                  <c15:spPr xmlns:c15="http://schemas.microsoft.com/office/drawing/2012/chart">
                    <a:solidFill>
                      <a:srgbClr val="E63900">
                        <a:alpha val="60000"/>
                      </a:srgbClr>
                    </a:solidFill>
                    <a:ln>
                      <a:noFill/>
                    </a:ln>
                    <a:effectLst/>
                  </c15:spPr>
                  <c15:invertIfNegative val="0"/>
                  <c15:bubble3D val="0"/>
                </c15:categoryFilterException>
                <c15:categoryFilterException>
                  <c15:sqref>'A07'!$E$198</c15:sqref>
                  <c15:spPr xmlns:c15="http://schemas.microsoft.com/office/drawing/2012/chart">
                    <a:solidFill>
                      <a:srgbClr val="E63900"/>
                    </a:solidFill>
                    <a:ln>
                      <a:noFill/>
                    </a:ln>
                    <a:effectLst/>
                  </c15:spPr>
                  <c15:invertIfNegative val="0"/>
                  <c15:bubble3D val="0"/>
                </c15:categoryFilterException>
                <c15:categoryFilterException>
                  <c15:sqref>'A07'!$E$199</c15:sqref>
                  <c15:spPr xmlns:c15="http://schemas.microsoft.com/office/drawing/2012/chart">
                    <a:solidFill>
                      <a:srgbClr val="E63900">
                        <a:alpha val="60000"/>
                      </a:srgbClr>
                    </a:solidFill>
                    <a:ln>
                      <a:noFill/>
                    </a:ln>
                    <a:effectLst/>
                  </c15:spPr>
                  <c15:invertIfNegative val="0"/>
                  <c15:bubble3D val="0"/>
                </c15:categoryFilterException>
                <c15:categoryFilterException>
                  <c15:sqref>'A07'!$E$200</c15:sqref>
                  <c15:spPr xmlns:c15="http://schemas.microsoft.com/office/drawing/2012/chart">
                    <a:solidFill>
                      <a:srgbClr val="E63900"/>
                    </a:solidFill>
                    <a:ln>
                      <a:noFill/>
                    </a:ln>
                    <a:effectLst/>
                  </c15:spPr>
                  <c15:invertIfNegative val="0"/>
                  <c15:bubble3D val="0"/>
                </c15:categoryFilterException>
                <c15:categoryFilterException>
                  <c15:sqref>'A07'!$E$201</c15:sqref>
                  <c15:spPr xmlns:c15="http://schemas.microsoft.com/office/drawing/2012/chart">
                    <a:solidFill>
                      <a:srgbClr val="E63900">
                        <a:alpha val="60000"/>
                      </a:srgbClr>
                    </a:solidFill>
                    <a:ln>
                      <a:noFill/>
                    </a:ln>
                    <a:effectLst/>
                  </c15:spPr>
                  <c15:invertIfNegative val="0"/>
                  <c15:bubble3D val="0"/>
                </c15:categoryFilterException>
                <c15:categoryFilterException>
                  <c15:sqref>'A07'!$E$203</c15:sqref>
                  <c15:spPr xmlns:c15="http://schemas.microsoft.com/office/drawing/2012/chart">
                    <a:solidFill>
                      <a:srgbClr val="E63900">
                        <a:alpha val="60000"/>
                      </a:srgbClr>
                    </a:solidFill>
                    <a:ln>
                      <a:noFill/>
                    </a:ln>
                    <a:effectLst/>
                  </c15:spPr>
                  <c15:invertIfNegative val="0"/>
                  <c15:bubble3D val="0"/>
                </c15:categoryFilterException>
                <c15:categoryFilterException>
                  <c15:sqref>'A07'!$E$206</c15:sqref>
                  <c15:spPr xmlns:c15="http://schemas.microsoft.com/office/drawing/2012/chart">
                    <a:solidFill>
                      <a:srgbClr val="E63900">
                        <a:alpha val="60000"/>
                      </a:srgbClr>
                    </a:solidFill>
                    <a:ln>
                      <a:noFill/>
                    </a:ln>
                    <a:effectLst/>
                  </c15:spPr>
                  <c15:invertIfNegative val="0"/>
                  <c15:bubble3D val="0"/>
                </c15:categoryFilterException>
                <c15:categoryFilterException>
                  <c15:sqref>'A07'!$E$207</c15:sqref>
                  <c15:spPr xmlns:c15="http://schemas.microsoft.com/office/drawing/2012/chart">
                    <a:solidFill>
                      <a:srgbClr val="E63900"/>
                    </a:solidFill>
                    <a:ln>
                      <a:noFill/>
                    </a:ln>
                    <a:effectLst/>
                  </c15:spPr>
                  <c15:invertIfNegative val="0"/>
                  <c15:bubble3D val="0"/>
                </c15:categoryFilterException>
                <c15:categoryFilterException>
                  <c15:sqref>'A07'!$E$208</c15:sqref>
                  <c15:spPr xmlns:c15="http://schemas.microsoft.com/office/drawing/2012/chart">
                    <a:solidFill>
                      <a:srgbClr val="E63900">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147-B792-4545-B541-7EB0F3722B8D}"/>
            </c:ext>
          </c:extLst>
        </c:ser>
        <c:ser>
          <c:idx val="1"/>
          <c:order val="2"/>
          <c:tx>
            <c:strRef>
              <c:f>'A07'!$F$117</c:f>
              <c:strCache>
                <c:ptCount val="1"/>
                <c:pt idx="0">
                  <c:v>Vet inte</c:v>
                </c:pt>
              </c:strCache>
            </c:strRef>
          </c:tx>
          <c:spPr>
            <a:solidFill>
              <a:srgbClr val="9F9F9F"/>
            </a:solidFill>
            <a:ln>
              <a:noFill/>
            </a:ln>
            <a:effectLst/>
          </c:spPr>
          <c:invertIfNegative val="0"/>
          <c:dPt>
            <c:idx val="1"/>
            <c:invertIfNegative val="0"/>
            <c:bubble3D val="0"/>
            <c:spPr>
              <a:solidFill>
                <a:srgbClr val="9F9F9F">
                  <a:alpha val="50000"/>
                </a:srgbClr>
              </a:solidFill>
              <a:ln>
                <a:noFill/>
              </a:ln>
              <a:effectLst/>
            </c:spPr>
            <c:extLst>
              <c:ext xmlns:c16="http://schemas.microsoft.com/office/drawing/2014/chart" uri="{C3380CC4-5D6E-409C-BE32-E72D297353CC}">
                <c16:uniqueId val="{0000017F-B792-4545-B541-7EB0F3722B8D}"/>
              </c:ext>
            </c:extLst>
          </c:dPt>
          <c:dPt>
            <c:idx val="4"/>
            <c:invertIfNegative val="0"/>
            <c:bubble3D val="0"/>
            <c:spPr>
              <a:solidFill>
                <a:srgbClr val="9F9F9F">
                  <a:alpha val="50000"/>
                </a:srgbClr>
              </a:solidFill>
              <a:ln>
                <a:noFill/>
              </a:ln>
              <a:effectLst/>
            </c:spPr>
            <c:extLst>
              <c:ext xmlns:c16="http://schemas.microsoft.com/office/drawing/2014/chart" uri="{C3380CC4-5D6E-409C-BE32-E72D297353CC}">
                <c16:uniqueId val="{000001C3-B792-4545-B541-7EB0F3722B8D}"/>
              </c:ext>
            </c:extLst>
          </c:dPt>
          <c:dPt>
            <c:idx val="7"/>
            <c:invertIfNegative val="0"/>
            <c:bubble3D val="0"/>
            <c:spPr>
              <a:solidFill>
                <a:srgbClr val="9F9F9F">
                  <a:alpha val="50000"/>
                </a:srgbClr>
              </a:solidFill>
              <a:ln>
                <a:noFill/>
              </a:ln>
              <a:effectLst/>
            </c:spPr>
            <c:extLst>
              <c:ext xmlns:c16="http://schemas.microsoft.com/office/drawing/2014/chart" uri="{C3380CC4-5D6E-409C-BE32-E72D297353CC}">
                <c16:uniqueId val="{000001EB-B792-4545-B541-7EB0F3722B8D}"/>
              </c:ext>
            </c:extLst>
          </c:dPt>
          <c:dPt>
            <c:idx val="10"/>
            <c:invertIfNegative val="0"/>
            <c:bubble3D val="0"/>
            <c:spPr>
              <a:solidFill>
                <a:srgbClr val="9F9F9F">
                  <a:alpha val="50000"/>
                </a:srgbClr>
              </a:solidFill>
              <a:ln>
                <a:noFill/>
              </a:ln>
              <a:effectLst/>
            </c:spPr>
            <c:extLst>
              <c:ext xmlns:c16="http://schemas.microsoft.com/office/drawing/2014/chart" uri="{C3380CC4-5D6E-409C-BE32-E72D297353CC}">
                <c16:uniqueId val="{000001ED-B792-4545-B541-7EB0F3722B8D}"/>
              </c:ext>
            </c:extLst>
          </c:dPt>
          <c:dPt>
            <c:idx val="12"/>
            <c:invertIfNegative val="0"/>
            <c:bubble3D val="0"/>
            <c:spPr>
              <a:solidFill>
                <a:srgbClr val="9F9F9F">
                  <a:alpha val="50000"/>
                </a:srgbClr>
              </a:solidFill>
              <a:ln>
                <a:noFill/>
              </a:ln>
              <a:effectLst/>
            </c:spPr>
            <c:extLst>
              <c:ext xmlns:c16="http://schemas.microsoft.com/office/drawing/2014/chart" uri="{C3380CC4-5D6E-409C-BE32-E72D297353CC}">
                <c16:uniqueId val="{000001EF-B792-4545-B541-7EB0F3722B8D}"/>
              </c:ext>
            </c:extLst>
          </c:dPt>
          <c:dPt>
            <c:idx val="14"/>
            <c:invertIfNegative val="0"/>
            <c:bubble3D val="0"/>
            <c:spPr>
              <a:solidFill>
                <a:srgbClr val="9F9F9F">
                  <a:alpha val="50000"/>
                </a:srgbClr>
              </a:solidFill>
              <a:ln>
                <a:noFill/>
              </a:ln>
              <a:effectLst/>
            </c:spPr>
            <c:extLst>
              <c:ext xmlns:c16="http://schemas.microsoft.com/office/drawing/2014/chart" uri="{C3380CC4-5D6E-409C-BE32-E72D297353CC}">
                <c16:uniqueId val="{000001F1-B792-4545-B541-7EB0F3722B8D}"/>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'A07'!$A$118:$C$217</c15:sqref>
                  </c15:fullRef>
                </c:ext>
              </c:extLst>
              <c:f>('A07'!$A$146:$C$148,'A07'!$A$183:$C$185,'A07'!$A$209:$C$217)</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'A07'!$F$118:$F$217</c15:sqref>
                  </c15:fullRef>
                </c:ext>
              </c:extLst>
              <c:f>('A07'!$F$146:$F$148,'A07'!$F$183:$F$185,'A07'!$F$209:$F$217)</c:f>
              <c:numCache>
                <c:formatCode>0;;;</c:formatCode>
                <c:ptCount val="15"/>
                <c:pt idx="0">
                  <c:v>0</c:v>
                </c:pt>
                <c:pt idx="1">
                  <c:v>11.764705882352942</c:v>
                </c:pt>
                <c:pt idx="3">
                  <c:v>21.568627450980394</c:v>
                </c:pt>
                <c:pt idx="4">
                  <c:v>12.5</c:v>
                </c:pt>
                <c:pt idx="6">
                  <c:v>27.586206896551722</c:v>
                </c:pt>
                <c:pt idx="7">
                  <c:v>16.666666666666668</c:v>
                </c:pt>
                <c:pt idx="9">
                  <c:v>31.147540983606557</c:v>
                </c:pt>
                <c:pt idx="10">
                  <c:v>3.5714285714285716</c:v>
                </c:pt>
                <c:pt idx="11">
                  <c:v>21.568627450980394</c:v>
                </c:pt>
                <c:pt idx="12">
                  <c:v>19.642857142857142</c:v>
                </c:pt>
                <c:pt idx="13">
                  <c:v>25.149700598802394</c:v>
                </c:pt>
                <c:pt idx="14">
                  <c:v>14.444444444444445</c:v>
                </c:pt>
              </c:numCache>
            </c:numRef>
          </c:val>
          <c:extLst>
            <c:ext xmlns:c15="http://schemas.microsoft.com/office/drawing/2012/chart" uri="{02D57815-91ED-43cb-92C2-25804820EDAC}">
              <c15:categoryFilterExceptions>
                <c15:categoryFilterException>
                  <c15:sqref>'A07'!$F$119</c15:sqref>
                  <c15:spPr xmlns:c15="http://schemas.microsoft.com/office/drawing/2012/chart">
                    <a:solidFill>
                      <a:srgbClr val="9F9F9F">
                        <a:alpha val="50000"/>
                      </a:srgbClr>
                    </a:solidFill>
                    <a:ln>
                      <a:noFill/>
                    </a:ln>
                    <a:effectLst/>
                  </c15:spPr>
                  <c15:invertIfNegative val="0"/>
                  <c15:bubble3D val="0"/>
                </c15:categoryFilterException>
                <c15:categoryFilterException>
                  <c15:sqref>'A07'!$F$120</c15:sqref>
                  <c15:spPr xmlns:c15="http://schemas.microsoft.com/office/drawing/2012/chart">
                    <a:solidFill>
                      <a:srgbClr val="9F9F9F"/>
                    </a:solidFill>
                    <a:ln>
                      <a:noFill/>
                    </a:ln>
                    <a:effectLst/>
                  </c15:spPr>
                  <c15:invertIfNegative val="0"/>
                  <c15:bubble3D val="0"/>
                </c15:categoryFilterException>
                <c15:categoryFilterException>
                  <c15:sqref>'A07'!$F$121</c15:sqref>
                  <c15:spPr xmlns:c15="http://schemas.microsoft.com/office/drawing/2012/chart">
                    <a:solidFill>
                      <a:srgbClr val="9F9F9F">
                        <a:alpha val="50000"/>
                      </a:srgbClr>
                    </a:solidFill>
                    <a:ln>
                      <a:noFill/>
                    </a:ln>
                    <a:effectLst/>
                  </c15:spPr>
                  <c15:invertIfNegative val="0"/>
                  <c15:bubble3D val="0"/>
                </c15:categoryFilterException>
                <c15:categoryFilterException>
                  <c15:sqref>'A07'!$F$122</c15:sqref>
                  <c15:spPr xmlns:c15="http://schemas.microsoft.com/office/drawing/2012/chart">
                    <a:solidFill>
                      <a:srgbClr val="9F9F9F"/>
                    </a:solidFill>
                    <a:ln>
                      <a:noFill/>
                    </a:ln>
                    <a:effectLst/>
                  </c15:spPr>
                  <c15:invertIfNegative val="0"/>
                  <c15:bubble3D val="0"/>
                </c15:categoryFilterException>
                <c15:categoryFilterException>
                  <c15:sqref>'A07'!$F$123</c15:sqref>
                  <c15:spPr xmlns:c15="http://schemas.microsoft.com/office/drawing/2012/chart">
                    <a:solidFill>
                      <a:srgbClr val="9F9F9F">
                        <a:alpha val="50000"/>
                      </a:srgbClr>
                    </a:solidFill>
                    <a:ln>
                      <a:noFill/>
                    </a:ln>
                    <a:effectLst/>
                  </c15:spPr>
                  <c15:invertIfNegative val="0"/>
                  <c15:bubble3D val="0"/>
                </c15:categoryFilterException>
                <c15:categoryFilterException>
                  <c15:sqref>'A07'!$F$124</c15:sqref>
                  <c15:spPr xmlns:c15="http://schemas.microsoft.com/office/drawing/2012/chart">
                    <a:solidFill>
                      <a:srgbClr val="9F9F9F"/>
                    </a:solidFill>
                    <a:ln>
                      <a:noFill/>
                    </a:ln>
                    <a:effectLst/>
                  </c15:spPr>
                  <c15:invertIfNegative val="0"/>
                  <c15:bubble3D val="0"/>
                </c15:categoryFilterException>
                <c15:categoryFilterException>
                  <c15:sqref>'A07'!$F$125</c15:sqref>
                  <c15:spPr xmlns:c15="http://schemas.microsoft.com/office/drawing/2012/chart">
                    <a:solidFill>
                      <a:srgbClr val="9F9F9F">
                        <a:alpha val="50000"/>
                      </a:srgbClr>
                    </a:solidFill>
                    <a:ln>
                      <a:noFill/>
                    </a:ln>
                    <a:effectLst/>
                  </c15:spPr>
                  <c15:invertIfNegative val="0"/>
                  <c15:bubble3D val="0"/>
                </c15:categoryFilterException>
                <c15:categoryFilterException>
                  <c15:sqref>'A07'!$F$126</c15:sqref>
                  <c15:spPr xmlns:c15="http://schemas.microsoft.com/office/drawing/2012/chart">
                    <a:solidFill>
                      <a:srgbClr val="9F9F9F"/>
                    </a:solidFill>
                    <a:ln>
                      <a:noFill/>
                    </a:ln>
                    <a:effectLst/>
                  </c15:spPr>
                  <c15:invertIfNegative val="0"/>
                  <c15:bubble3D val="0"/>
                </c15:categoryFilterException>
                <c15:categoryFilterException>
                  <c15:sqref>'A07'!$F$127</c15:sqref>
                  <c15:spPr xmlns:c15="http://schemas.microsoft.com/office/drawing/2012/chart">
                    <a:solidFill>
                      <a:srgbClr val="9F9F9F">
                        <a:alpha val="50000"/>
                      </a:srgbClr>
                    </a:solidFill>
                    <a:ln>
                      <a:noFill/>
                    </a:ln>
                    <a:effectLst/>
                  </c15:spPr>
                  <c15:invertIfNegative val="0"/>
                  <c15:bubble3D val="0"/>
                </c15:categoryFilterException>
                <c15:categoryFilterException>
                  <c15:sqref>'A07'!$F$128</c15:sqref>
                  <c15:spPr xmlns:c15="http://schemas.microsoft.com/office/drawing/2012/chart">
                    <a:solidFill>
                      <a:srgbClr val="9F9F9F"/>
                    </a:solidFill>
                    <a:ln>
                      <a:noFill/>
                    </a:ln>
                    <a:effectLst/>
                  </c15:spPr>
                  <c15:invertIfNegative val="0"/>
                  <c15:bubble3D val="0"/>
                </c15:categoryFilterException>
                <c15:categoryFilterException>
                  <c15:sqref>'A07'!$F$129</c15:sqref>
                  <c15:spPr xmlns:c15="http://schemas.microsoft.com/office/drawing/2012/chart">
                    <a:solidFill>
                      <a:srgbClr val="9F9F9F">
                        <a:alpha val="50000"/>
                      </a:srgbClr>
                    </a:solidFill>
                    <a:ln>
                      <a:noFill/>
                    </a:ln>
                    <a:effectLst/>
                  </c15:spPr>
                  <c15:invertIfNegative val="0"/>
                  <c15:bubble3D val="0"/>
                </c15:categoryFilterException>
                <c15:categoryFilterException>
                  <c15:sqref>'A07'!$F$130</c15:sqref>
                  <c15:spPr xmlns:c15="http://schemas.microsoft.com/office/drawing/2012/chart">
                    <a:solidFill>
                      <a:srgbClr val="9F9F9F"/>
                    </a:solidFill>
                    <a:ln>
                      <a:noFill/>
                    </a:ln>
                    <a:effectLst/>
                  </c15:spPr>
                  <c15:invertIfNegative val="0"/>
                  <c15:bubble3D val="0"/>
                </c15:categoryFilterException>
                <c15:categoryFilterException>
                  <c15:sqref>'A07'!$F$131</c15:sqref>
                  <c15:spPr xmlns:c15="http://schemas.microsoft.com/office/drawing/2012/chart">
                    <a:solidFill>
                      <a:srgbClr val="9F9F9F">
                        <a:alpha val="50000"/>
                      </a:srgbClr>
                    </a:solidFill>
                    <a:ln>
                      <a:noFill/>
                    </a:ln>
                    <a:effectLst/>
                  </c15:spPr>
                  <c15:invertIfNegative val="0"/>
                  <c15:bubble3D val="0"/>
                </c15:categoryFilterException>
                <c15:categoryFilterException>
                  <c15:sqref>'A07'!$F$132</c15:sqref>
                  <c15:spPr xmlns:c15="http://schemas.microsoft.com/office/drawing/2012/chart">
                    <a:solidFill>
                      <a:srgbClr val="9F9F9F"/>
                    </a:solidFill>
                    <a:ln>
                      <a:noFill/>
                    </a:ln>
                    <a:effectLst/>
                  </c15:spPr>
                  <c15:invertIfNegative val="0"/>
                  <c15:bubble3D val="0"/>
                </c15:categoryFilterException>
                <c15:categoryFilterException>
                  <c15:sqref>'A07'!$F$133</c15:sqref>
                  <c15:spPr xmlns:c15="http://schemas.microsoft.com/office/drawing/2012/chart">
                    <a:solidFill>
                      <a:srgbClr val="9F9F9F">
                        <a:alpha val="50000"/>
                      </a:srgbClr>
                    </a:solidFill>
                    <a:ln>
                      <a:noFill/>
                    </a:ln>
                    <a:effectLst/>
                  </c15:spPr>
                  <c15:invertIfNegative val="0"/>
                  <c15:bubble3D val="0"/>
                </c15:categoryFilterException>
                <c15:categoryFilterException>
                  <c15:sqref>'A07'!$F$134</c15:sqref>
                  <c15:spPr xmlns:c15="http://schemas.microsoft.com/office/drawing/2012/chart">
                    <a:solidFill>
                      <a:srgbClr val="9F9F9F"/>
                    </a:solidFill>
                    <a:ln>
                      <a:noFill/>
                    </a:ln>
                    <a:effectLst/>
                  </c15:spPr>
                  <c15:invertIfNegative val="0"/>
                  <c15:bubble3D val="0"/>
                </c15:categoryFilterException>
                <c15:categoryFilterException>
                  <c15:sqref>'A07'!$F$135</c15:sqref>
                  <c15:spPr xmlns:c15="http://schemas.microsoft.com/office/drawing/2012/chart">
                    <a:solidFill>
                      <a:srgbClr val="9F9F9F">
                        <a:alpha val="50000"/>
                      </a:srgbClr>
                    </a:solidFill>
                    <a:ln>
                      <a:noFill/>
                    </a:ln>
                    <a:effectLst/>
                  </c15:spPr>
                  <c15:invertIfNegative val="0"/>
                  <c15:bubble3D val="0"/>
                </c15:categoryFilterException>
                <c15:categoryFilterException>
                  <c15:sqref>'A07'!$F$136</c15:sqref>
                  <c15:spPr xmlns:c15="http://schemas.microsoft.com/office/drawing/2012/chart">
                    <a:solidFill>
                      <a:srgbClr val="9F9F9F"/>
                    </a:solidFill>
                    <a:ln>
                      <a:noFill/>
                    </a:ln>
                    <a:effectLst/>
                  </c15:spPr>
                  <c15:invertIfNegative val="0"/>
                  <c15:bubble3D val="0"/>
                </c15:categoryFilterException>
                <c15:categoryFilterException>
                  <c15:sqref>'A07'!$F$137</c15:sqref>
                  <c15:spPr xmlns:c15="http://schemas.microsoft.com/office/drawing/2012/chart">
                    <a:solidFill>
                      <a:srgbClr val="9F9F9F">
                        <a:alpha val="50000"/>
                      </a:srgbClr>
                    </a:solidFill>
                    <a:ln>
                      <a:noFill/>
                    </a:ln>
                    <a:effectLst/>
                  </c15:spPr>
                  <c15:invertIfNegative val="0"/>
                  <c15:bubble3D val="0"/>
                </c15:categoryFilterException>
                <c15:categoryFilterException>
                  <c15:sqref>'A07'!$F$138</c15:sqref>
                  <c15:spPr xmlns:c15="http://schemas.microsoft.com/office/drawing/2012/chart">
                    <a:solidFill>
                      <a:srgbClr val="9F9F9F"/>
                    </a:solidFill>
                    <a:ln>
                      <a:noFill/>
                    </a:ln>
                    <a:effectLst/>
                  </c15:spPr>
                  <c15:invertIfNegative val="0"/>
                  <c15:bubble3D val="0"/>
                </c15:categoryFilterException>
                <c15:categoryFilterException>
                  <c15:sqref>'A07'!$F$139</c15:sqref>
                  <c15:spPr xmlns:c15="http://schemas.microsoft.com/office/drawing/2012/chart">
                    <a:solidFill>
                      <a:srgbClr val="9F9F9F">
                        <a:alpha val="50000"/>
                      </a:srgbClr>
                    </a:solidFill>
                    <a:ln>
                      <a:noFill/>
                    </a:ln>
                    <a:effectLst/>
                  </c15:spPr>
                  <c15:invertIfNegative val="0"/>
                  <c15:bubble3D val="0"/>
                </c15:categoryFilterException>
                <c15:categoryFilterException>
                  <c15:sqref>'A07'!$F$140</c15:sqref>
                  <c15:spPr xmlns:c15="http://schemas.microsoft.com/office/drawing/2012/chart">
                    <a:solidFill>
                      <a:srgbClr val="9F9F9F"/>
                    </a:solidFill>
                    <a:ln>
                      <a:noFill/>
                    </a:ln>
                    <a:effectLst/>
                  </c15:spPr>
                  <c15:invertIfNegative val="0"/>
                  <c15:bubble3D val="0"/>
                </c15:categoryFilterException>
                <c15:categoryFilterException>
                  <c15:sqref>'A07'!$F$141</c15:sqref>
                  <c15:spPr xmlns:c15="http://schemas.microsoft.com/office/drawing/2012/chart">
                    <a:solidFill>
                      <a:srgbClr val="9F9F9F">
                        <a:alpha val="50000"/>
                      </a:srgbClr>
                    </a:solidFill>
                    <a:ln>
                      <a:noFill/>
                    </a:ln>
                    <a:effectLst/>
                  </c15:spPr>
                  <c15:invertIfNegative val="0"/>
                  <c15:bubble3D val="0"/>
                </c15:categoryFilterException>
                <c15:categoryFilterException>
                  <c15:sqref>'A07'!$F$142</c15:sqref>
                  <c15:spPr xmlns:c15="http://schemas.microsoft.com/office/drawing/2012/chart">
                    <a:solidFill>
                      <a:srgbClr val="9F9F9F"/>
                    </a:solidFill>
                    <a:ln>
                      <a:noFill/>
                    </a:ln>
                    <a:effectLst/>
                  </c15:spPr>
                  <c15:invertIfNegative val="0"/>
                  <c15:bubble3D val="0"/>
                </c15:categoryFilterException>
                <c15:categoryFilterException>
                  <c15:sqref>'A07'!$F$143</c15:sqref>
                  <c15:spPr xmlns:c15="http://schemas.microsoft.com/office/drawing/2012/chart">
                    <a:solidFill>
                      <a:srgbClr val="9F9F9F">
                        <a:alpha val="50000"/>
                      </a:srgbClr>
                    </a:solidFill>
                    <a:ln>
                      <a:noFill/>
                    </a:ln>
                    <a:effectLst/>
                  </c15:spPr>
                  <c15:invertIfNegative val="0"/>
                  <c15:bubble3D val="0"/>
                </c15:categoryFilterException>
                <c15:categoryFilterException>
                  <c15:sqref>'A07'!$F$144</c15:sqref>
                  <c15:spPr xmlns:c15="http://schemas.microsoft.com/office/drawing/2012/chart">
                    <a:solidFill>
                      <a:srgbClr val="9F9F9F"/>
                    </a:solidFill>
                    <a:ln>
                      <a:noFill/>
                    </a:ln>
                    <a:effectLst/>
                  </c15:spPr>
                  <c15:invertIfNegative val="0"/>
                  <c15:bubble3D val="0"/>
                </c15:categoryFilterException>
                <c15:categoryFilterException>
                  <c15:sqref>'A07'!$F$145</c15:sqref>
                  <c15:spPr xmlns:c15="http://schemas.microsoft.com/office/drawing/2012/chart">
                    <a:solidFill>
                      <a:srgbClr val="9F9F9F">
                        <a:alpha val="50000"/>
                      </a:srgbClr>
                    </a:solidFill>
                    <a:ln>
                      <a:noFill/>
                    </a:ln>
                    <a:effectLst/>
                  </c15:spPr>
                  <c15:invertIfNegative val="0"/>
                  <c15:bubble3D val="0"/>
                </c15:categoryFilterException>
                <c15:categoryFilterException>
                  <c15:sqref>'A07'!$F$150</c15:sqref>
                  <c15:spPr xmlns:c15="http://schemas.microsoft.com/office/drawing/2012/chart">
                    <a:solidFill>
                      <a:srgbClr val="9F9F9F">
                        <a:alpha val="50000"/>
                      </a:srgbClr>
                    </a:solidFill>
                    <a:ln>
                      <a:noFill/>
                    </a:ln>
                    <a:effectLst/>
                  </c15:spPr>
                  <c15:invertIfNegative val="0"/>
                  <c15:bubble3D val="0"/>
                </c15:categoryFilterException>
                <c15:categoryFilterException>
                  <c15:sqref>'A07'!$F$151</c15:sqref>
                  <c15:spPr xmlns:c15="http://schemas.microsoft.com/office/drawing/2012/chart">
                    <a:solidFill>
                      <a:srgbClr val="9F9F9F"/>
                    </a:solidFill>
                    <a:ln>
                      <a:noFill/>
                    </a:ln>
                    <a:effectLst/>
                  </c15:spPr>
                  <c15:invertIfNegative val="0"/>
                  <c15:bubble3D val="0"/>
                </c15:categoryFilterException>
                <c15:categoryFilterException>
                  <c15:sqref>'A07'!$F$152</c15:sqref>
                  <c15:spPr xmlns:c15="http://schemas.microsoft.com/office/drawing/2012/chart">
                    <a:solidFill>
                      <a:srgbClr val="9F9F9F">
                        <a:alpha val="50000"/>
                      </a:srgbClr>
                    </a:solidFill>
                    <a:ln>
                      <a:noFill/>
                    </a:ln>
                    <a:effectLst/>
                  </c15:spPr>
                  <c15:invertIfNegative val="0"/>
                  <c15:bubble3D val="0"/>
                </c15:categoryFilterException>
                <c15:categoryFilterException>
                  <c15:sqref>'A07'!$F$153</c15:sqref>
                  <c15:spPr xmlns:c15="http://schemas.microsoft.com/office/drawing/2012/chart">
                    <a:solidFill>
                      <a:srgbClr val="9F9F9F"/>
                    </a:solidFill>
                    <a:ln>
                      <a:noFill/>
                    </a:ln>
                    <a:effectLst/>
                  </c15:spPr>
                  <c15:invertIfNegative val="0"/>
                  <c15:bubble3D val="0"/>
                </c15:categoryFilterException>
                <c15:categoryFilterException>
                  <c15:sqref>'A07'!$F$154</c15:sqref>
                  <c15:spPr xmlns:c15="http://schemas.microsoft.com/office/drawing/2012/chart">
                    <a:solidFill>
                      <a:srgbClr val="9F9F9F">
                        <a:alpha val="50000"/>
                      </a:srgbClr>
                    </a:solidFill>
                    <a:ln>
                      <a:noFill/>
                    </a:ln>
                    <a:effectLst/>
                  </c15:spPr>
                  <c15:invertIfNegative val="0"/>
                  <c15:bubble3D val="0"/>
                </c15:categoryFilterException>
                <c15:categoryFilterException>
                  <c15:sqref>'A07'!$F$155</c15:sqref>
                  <c15:spPr xmlns:c15="http://schemas.microsoft.com/office/drawing/2012/chart">
                    <a:solidFill>
                      <a:srgbClr val="9F9F9F"/>
                    </a:solidFill>
                    <a:ln>
                      <a:noFill/>
                    </a:ln>
                    <a:effectLst/>
                  </c15:spPr>
                  <c15:invertIfNegative val="0"/>
                  <c15:bubble3D val="0"/>
                </c15:categoryFilterException>
                <c15:categoryFilterException>
                  <c15:sqref>'A07'!$F$156</c15:sqref>
                  <c15:spPr xmlns:c15="http://schemas.microsoft.com/office/drawing/2012/chart">
                    <a:solidFill>
                      <a:srgbClr val="9F9F9F">
                        <a:alpha val="50000"/>
                      </a:srgbClr>
                    </a:solidFill>
                    <a:ln>
                      <a:noFill/>
                    </a:ln>
                    <a:effectLst/>
                  </c15:spPr>
                  <c15:invertIfNegative val="0"/>
                  <c15:bubble3D val="0"/>
                </c15:categoryFilterException>
                <c15:categoryFilterException>
                  <c15:sqref>'A07'!$F$157</c15:sqref>
                  <c15:spPr xmlns:c15="http://schemas.microsoft.com/office/drawing/2012/chart">
                    <a:solidFill>
                      <a:srgbClr val="9F9F9F"/>
                    </a:solidFill>
                    <a:ln>
                      <a:noFill/>
                    </a:ln>
                    <a:effectLst/>
                  </c15:spPr>
                  <c15:invertIfNegative val="0"/>
                  <c15:bubble3D val="0"/>
                </c15:categoryFilterException>
                <c15:categoryFilterException>
                  <c15:sqref>'A07'!$F$158</c15:sqref>
                  <c15:spPr xmlns:c15="http://schemas.microsoft.com/office/drawing/2012/chart">
                    <a:solidFill>
                      <a:srgbClr val="9F9F9F">
                        <a:alpha val="50000"/>
                      </a:srgbClr>
                    </a:solidFill>
                    <a:ln>
                      <a:noFill/>
                    </a:ln>
                    <a:effectLst/>
                  </c15:spPr>
                  <c15:invertIfNegative val="0"/>
                  <c15:bubble3D val="0"/>
                </c15:categoryFilterException>
                <c15:categoryFilterException>
                  <c15:sqref>'A07'!$F$159</c15:sqref>
                  <c15:spPr xmlns:c15="http://schemas.microsoft.com/office/drawing/2012/chart">
                    <a:solidFill>
                      <a:srgbClr val="9F9F9F"/>
                    </a:solidFill>
                    <a:ln>
                      <a:noFill/>
                    </a:ln>
                    <a:effectLst/>
                  </c15:spPr>
                  <c15:invertIfNegative val="0"/>
                  <c15:bubble3D val="0"/>
                </c15:categoryFilterException>
                <c15:categoryFilterException>
                  <c15:sqref>'A07'!$F$160</c15:sqref>
                  <c15:spPr xmlns:c15="http://schemas.microsoft.com/office/drawing/2012/chart">
                    <a:solidFill>
                      <a:srgbClr val="9F9F9F">
                        <a:alpha val="50000"/>
                      </a:srgbClr>
                    </a:solidFill>
                    <a:ln>
                      <a:noFill/>
                    </a:ln>
                    <a:effectLst/>
                  </c15:spPr>
                  <c15:invertIfNegative val="0"/>
                  <c15:bubble3D val="0"/>
                </c15:categoryFilterException>
                <c15:categoryFilterException>
                  <c15:sqref>'A07'!$F$161</c15:sqref>
                  <c15:spPr xmlns:c15="http://schemas.microsoft.com/office/drawing/2012/chart">
                    <a:solidFill>
                      <a:srgbClr val="9F9F9F"/>
                    </a:solidFill>
                    <a:ln>
                      <a:noFill/>
                    </a:ln>
                    <a:effectLst/>
                  </c15:spPr>
                  <c15:invertIfNegative val="0"/>
                  <c15:bubble3D val="0"/>
                </c15:categoryFilterException>
                <c15:categoryFilterException>
                  <c15:sqref>'A07'!$F$162</c15:sqref>
                  <c15:spPr xmlns:c15="http://schemas.microsoft.com/office/drawing/2012/chart">
                    <a:solidFill>
                      <a:srgbClr val="9F9F9F">
                        <a:alpha val="50000"/>
                      </a:srgbClr>
                    </a:solidFill>
                    <a:ln>
                      <a:noFill/>
                    </a:ln>
                    <a:effectLst/>
                  </c15:spPr>
                  <c15:invertIfNegative val="0"/>
                  <c15:bubble3D val="0"/>
                </c15:categoryFilterException>
                <c15:categoryFilterException>
                  <c15:sqref>'A07'!$F$163</c15:sqref>
                  <c15:spPr xmlns:c15="http://schemas.microsoft.com/office/drawing/2012/chart">
                    <a:solidFill>
                      <a:srgbClr val="9F9F9F"/>
                    </a:solidFill>
                    <a:ln>
                      <a:noFill/>
                    </a:ln>
                    <a:effectLst/>
                  </c15:spPr>
                  <c15:invertIfNegative val="0"/>
                  <c15:bubble3D val="0"/>
                </c15:categoryFilterException>
                <c15:categoryFilterException>
                  <c15:sqref>'A07'!$F$164</c15:sqref>
                  <c15:spPr xmlns:c15="http://schemas.microsoft.com/office/drawing/2012/chart">
                    <a:solidFill>
                      <a:srgbClr val="9F9F9F">
                        <a:alpha val="50000"/>
                      </a:srgbClr>
                    </a:solidFill>
                    <a:ln>
                      <a:noFill/>
                    </a:ln>
                    <a:effectLst/>
                  </c15:spPr>
                  <c15:invertIfNegative val="0"/>
                  <c15:bubble3D val="0"/>
                </c15:categoryFilterException>
                <c15:categoryFilterException>
                  <c15:sqref>'A07'!$F$165</c15:sqref>
                  <c15:spPr xmlns:c15="http://schemas.microsoft.com/office/drawing/2012/chart">
                    <a:solidFill>
                      <a:srgbClr val="9F9F9F"/>
                    </a:solidFill>
                    <a:ln>
                      <a:noFill/>
                    </a:ln>
                    <a:effectLst/>
                  </c15:spPr>
                  <c15:invertIfNegative val="0"/>
                  <c15:bubble3D val="0"/>
                </c15:categoryFilterException>
                <c15:categoryFilterException>
                  <c15:sqref>'A07'!$F$166</c15:sqref>
                  <c15:spPr xmlns:c15="http://schemas.microsoft.com/office/drawing/2012/chart">
                    <a:solidFill>
                      <a:srgbClr val="9F9F9F">
                        <a:alpha val="50000"/>
                      </a:srgbClr>
                    </a:solidFill>
                    <a:ln>
                      <a:noFill/>
                    </a:ln>
                    <a:effectLst/>
                  </c15:spPr>
                  <c15:invertIfNegative val="0"/>
                  <c15:bubble3D val="0"/>
                </c15:categoryFilterException>
                <c15:categoryFilterException>
                  <c15:sqref>'A07'!$F$167</c15:sqref>
                  <c15:spPr xmlns:c15="http://schemas.microsoft.com/office/drawing/2012/chart">
                    <a:solidFill>
                      <a:srgbClr val="9F9F9F"/>
                    </a:solidFill>
                    <a:ln>
                      <a:noFill/>
                    </a:ln>
                    <a:effectLst/>
                  </c15:spPr>
                  <c15:invertIfNegative val="0"/>
                  <c15:bubble3D val="0"/>
                </c15:categoryFilterException>
                <c15:categoryFilterException>
                  <c15:sqref>'A07'!$F$168</c15:sqref>
                  <c15:spPr xmlns:c15="http://schemas.microsoft.com/office/drawing/2012/chart">
                    <a:solidFill>
                      <a:srgbClr val="9F9F9F">
                        <a:alpha val="50000"/>
                      </a:srgbClr>
                    </a:solidFill>
                    <a:ln>
                      <a:noFill/>
                    </a:ln>
                    <a:effectLst/>
                  </c15:spPr>
                  <c15:invertIfNegative val="0"/>
                  <c15:bubble3D val="0"/>
                </c15:categoryFilterException>
                <c15:categoryFilterException>
                  <c15:sqref>'A07'!$F$169</c15:sqref>
                  <c15:spPr xmlns:c15="http://schemas.microsoft.com/office/drawing/2012/chart">
                    <a:solidFill>
                      <a:srgbClr val="9F9F9F"/>
                    </a:solidFill>
                    <a:ln>
                      <a:noFill/>
                    </a:ln>
                    <a:effectLst/>
                  </c15:spPr>
                  <c15:invertIfNegative val="0"/>
                  <c15:bubble3D val="0"/>
                </c15:categoryFilterException>
                <c15:categoryFilterException>
                  <c15:sqref>'A07'!$F$170</c15:sqref>
                  <c15:spPr xmlns:c15="http://schemas.microsoft.com/office/drawing/2012/chart">
                    <a:solidFill>
                      <a:srgbClr val="9F9F9F">
                        <a:alpha val="50000"/>
                      </a:srgbClr>
                    </a:solidFill>
                    <a:ln>
                      <a:noFill/>
                    </a:ln>
                    <a:effectLst/>
                  </c15:spPr>
                  <c15:invertIfNegative val="0"/>
                  <c15:bubble3D val="0"/>
                </c15:categoryFilterException>
                <c15:categoryFilterException>
                  <c15:sqref>'A07'!$F$171</c15:sqref>
                  <c15:spPr xmlns:c15="http://schemas.microsoft.com/office/drawing/2012/chart">
                    <a:solidFill>
                      <a:srgbClr val="9F9F9F"/>
                    </a:solidFill>
                    <a:ln>
                      <a:noFill/>
                    </a:ln>
                    <a:effectLst/>
                  </c15:spPr>
                  <c15:invertIfNegative val="0"/>
                  <c15:bubble3D val="0"/>
                </c15:categoryFilterException>
                <c15:categoryFilterException>
                  <c15:sqref>'A07'!$F$172</c15:sqref>
                  <c15:spPr xmlns:c15="http://schemas.microsoft.com/office/drawing/2012/chart">
                    <a:solidFill>
                      <a:srgbClr val="9F9F9F">
                        <a:alpha val="50000"/>
                      </a:srgbClr>
                    </a:solidFill>
                    <a:ln>
                      <a:noFill/>
                    </a:ln>
                    <a:effectLst/>
                  </c15:spPr>
                  <c15:invertIfNegative val="0"/>
                  <c15:bubble3D val="0"/>
                </c15:categoryFilterException>
                <c15:categoryFilterException>
                  <c15:sqref>'A07'!$F$173</c15:sqref>
                  <c15:spPr xmlns:c15="http://schemas.microsoft.com/office/drawing/2012/chart">
                    <a:solidFill>
                      <a:srgbClr val="9F9F9F"/>
                    </a:solidFill>
                    <a:ln>
                      <a:noFill/>
                    </a:ln>
                    <a:effectLst/>
                  </c15:spPr>
                  <c15:invertIfNegative val="0"/>
                  <c15:bubble3D val="0"/>
                </c15:categoryFilterException>
                <c15:categoryFilterException>
                  <c15:sqref>'A07'!$F$174</c15:sqref>
                  <c15:spPr xmlns:c15="http://schemas.microsoft.com/office/drawing/2012/chart">
                    <a:solidFill>
                      <a:srgbClr val="9F9F9F">
                        <a:alpha val="50000"/>
                      </a:srgbClr>
                    </a:solidFill>
                    <a:ln>
                      <a:noFill/>
                    </a:ln>
                    <a:effectLst/>
                  </c15:spPr>
                  <c15:invertIfNegative val="0"/>
                  <c15:bubble3D val="0"/>
                </c15:categoryFilterException>
                <c15:categoryFilterException>
                  <c15:sqref>'A07'!$F$175</c15:sqref>
                  <c15:spPr xmlns:c15="http://schemas.microsoft.com/office/drawing/2012/chart">
                    <a:solidFill>
                      <a:srgbClr val="9F9F9F"/>
                    </a:solidFill>
                    <a:ln>
                      <a:noFill/>
                    </a:ln>
                    <a:effectLst/>
                  </c15:spPr>
                  <c15:invertIfNegative val="0"/>
                  <c15:bubble3D val="0"/>
                </c15:categoryFilterException>
                <c15:categoryFilterException>
                  <c15:sqref>'A07'!$F$176</c15:sqref>
                  <c15:spPr xmlns:c15="http://schemas.microsoft.com/office/drawing/2012/chart">
                    <a:solidFill>
                      <a:srgbClr val="9F9F9F">
                        <a:alpha val="50000"/>
                      </a:srgbClr>
                    </a:solidFill>
                    <a:ln>
                      <a:noFill/>
                    </a:ln>
                    <a:effectLst/>
                  </c15:spPr>
                  <c15:invertIfNegative val="0"/>
                  <c15:bubble3D val="0"/>
                </c15:categoryFilterException>
                <c15:categoryFilterException>
                  <c15:sqref>'A07'!$F$177</c15:sqref>
                  <c15:spPr xmlns:c15="http://schemas.microsoft.com/office/drawing/2012/chart">
                    <a:solidFill>
                      <a:srgbClr val="9F9F9F"/>
                    </a:solidFill>
                    <a:ln>
                      <a:noFill/>
                    </a:ln>
                    <a:effectLst/>
                  </c15:spPr>
                  <c15:invertIfNegative val="0"/>
                  <c15:bubble3D val="0"/>
                </c15:categoryFilterException>
                <c15:categoryFilterException>
                  <c15:sqref>'A07'!$F$178</c15:sqref>
                  <c15:spPr xmlns:c15="http://schemas.microsoft.com/office/drawing/2012/chart">
                    <a:solidFill>
                      <a:srgbClr val="9F9F9F">
                        <a:alpha val="50000"/>
                      </a:srgbClr>
                    </a:solidFill>
                    <a:ln>
                      <a:noFill/>
                    </a:ln>
                    <a:effectLst/>
                  </c15:spPr>
                  <c15:invertIfNegative val="0"/>
                  <c15:bubble3D val="0"/>
                </c15:categoryFilterException>
                <c15:categoryFilterException>
                  <c15:sqref>'A07'!$F$179</c15:sqref>
                  <c15:spPr xmlns:c15="http://schemas.microsoft.com/office/drawing/2012/chart">
                    <a:solidFill>
                      <a:srgbClr val="9F9F9F"/>
                    </a:solidFill>
                    <a:ln>
                      <a:noFill/>
                    </a:ln>
                    <a:effectLst/>
                  </c15:spPr>
                  <c15:invertIfNegative val="0"/>
                  <c15:bubble3D val="0"/>
                </c15:categoryFilterException>
                <c15:categoryFilterException>
                  <c15:sqref>'A07'!$F$180</c15:sqref>
                  <c15:spPr xmlns:c15="http://schemas.microsoft.com/office/drawing/2012/chart">
                    <a:solidFill>
                      <a:srgbClr val="9F9F9F">
                        <a:alpha val="50000"/>
                      </a:srgbClr>
                    </a:solidFill>
                    <a:ln>
                      <a:noFill/>
                    </a:ln>
                    <a:effectLst/>
                  </c15:spPr>
                  <c15:invertIfNegative val="0"/>
                  <c15:bubble3D val="0"/>
                </c15:categoryFilterException>
                <c15:categoryFilterException>
                  <c15:sqref>'A07'!$F$181</c15:sqref>
                  <c15:spPr xmlns:c15="http://schemas.microsoft.com/office/drawing/2012/chart">
                    <a:solidFill>
                      <a:srgbClr val="9F9F9F"/>
                    </a:solidFill>
                    <a:ln>
                      <a:noFill/>
                    </a:ln>
                    <a:effectLst/>
                  </c15:spPr>
                  <c15:invertIfNegative val="0"/>
                  <c15:bubble3D val="0"/>
                </c15:categoryFilterException>
                <c15:categoryFilterException>
                  <c15:sqref>'A07'!$F$182</c15:sqref>
                  <c15:spPr xmlns:c15="http://schemas.microsoft.com/office/drawing/2012/chart">
                    <a:solidFill>
                      <a:srgbClr val="9F9F9F">
                        <a:alpha val="50000"/>
                      </a:srgbClr>
                    </a:solidFill>
                    <a:ln>
                      <a:noFill/>
                    </a:ln>
                    <a:effectLst/>
                  </c15:spPr>
                  <c15:invertIfNegative val="0"/>
                  <c15:bubble3D val="0"/>
                </c15:categoryFilterException>
                <c15:categoryFilterException>
                  <c15:sqref>'A07'!$F$187</c15:sqref>
                  <c15:spPr xmlns:c15="http://schemas.microsoft.com/office/drawing/2012/chart">
                    <a:solidFill>
                      <a:srgbClr val="9F9F9F">
                        <a:alpha val="50000"/>
                      </a:srgbClr>
                    </a:solidFill>
                    <a:ln>
                      <a:noFill/>
                    </a:ln>
                    <a:effectLst/>
                  </c15:spPr>
                  <c15:invertIfNegative val="0"/>
                  <c15:bubble3D val="0"/>
                </c15:categoryFilterException>
                <c15:categoryFilterException>
                  <c15:sqref>'A07'!$F$188</c15:sqref>
                  <c15:spPr xmlns:c15="http://schemas.microsoft.com/office/drawing/2012/chart">
                    <a:solidFill>
                      <a:srgbClr val="9F9F9F"/>
                    </a:solidFill>
                    <a:ln>
                      <a:noFill/>
                    </a:ln>
                    <a:effectLst/>
                  </c15:spPr>
                  <c15:invertIfNegative val="0"/>
                  <c15:bubble3D val="0"/>
                </c15:categoryFilterException>
                <c15:categoryFilterException>
                  <c15:sqref>'A07'!$F$189</c15:sqref>
                  <c15:spPr xmlns:c15="http://schemas.microsoft.com/office/drawing/2012/chart">
                    <a:solidFill>
                      <a:srgbClr val="9F9F9F">
                        <a:alpha val="50000"/>
                      </a:srgbClr>
                    </a:solidFill>
                    <a:ln>
                      <a:noFill/>
                    </a:ln>
                    <a:effectLst/>
                  </c15:spPr>
                  <c15:invertIfNegative val="0"/>
                  <c15:bubble3D val="0"/>
                </c15:categoryFilterException>
                <c15:categoryFilterException>
                  <c15:sqref>'A07'!$F$190</c15:sqref>
                  <c15:spPr xmlns:c15="http://schemas.microsoft.com/office/drawing/2012/chart">
                    <a:solidFill>
                      <a:srgbClr val="9F9F9F"/>
                    </a:solidFill>
                    <a:ln>
                      <a:noFill/>
                    </a:ln>
                    <a:effectLst/>
                  </c15:spPr>
                  <c15:invertIfNegative val="0"/>
                  <c15:bubble3D val="0"/>
                </c15:categoryFilterException>
                <c15:categoryFilterException>
                  <c15:sqref>'A07'!$F$191</c15:sqref>
                  <c15:spPr xmlns:c15="http://schemas.microsoft.com/office/drawing/2012/chart">
                    <a:solidFill>
                      <a:srgbClr val="9F9F9F">
                        <a:alpha val="50000"/>
                      </a:srgbClr>
                    </a:solidFill>
                    <a:ln>
                      <a:noFill/>
                    </a:ln>
                    <a:effectLst/>
                  </c15:spPr>
                  <c15:invertIfNegative val="0"/>
                  <c15:bubble3D val="0"/>
                </c15:categoryFilterException>
                <c15:categoryFilterException>
                  <c15:sqref>'A07'!$F$192</c15:sqref>
                  <c15:spPr xmlns:c15="http://schemas.microsoft.com/office/drawing/2012/chart">
                    <a:solidFill>
                      <a:srgbClr val="9F9F9F"/>
                    </a:solidFill>
                    <a:ln>
                      <a:noFill/>
                    </a:ln>
                    <a:effectLst/>
                  </c15:spPr>
                  <c15:invertIfNegative val="0"/>
                  <c15:bubble3D val="0"/>
                </c15:categoryFilterException>
                <c15:categoryFilterException>
                  <c15:sqref>'A07'!$F$193</c15:sqref>
                  <c15:spPr xmlns:c15="http://schemas.microsoft.com/office/drawing/2012/chart">
                    <a:solidFill>
                      <a:srgbClr val="9F9F9F">
                        <a:alpha val="50000"/>
                      </a:srgbClr>
                    </a:solidFill>
                    <a:ln>
                      <a:noFill/>
                    </a:ln>
                    <a:effectLst/>
                  </c15:spPr>
                  <c15:invertIfNegative val="0"/>
                  <c15:bubble3D val="0"/>
                </c15:categoryFilterException>
                <c15:categoryFilterException>
                  <c15:sqref>'A07'!$F$194</c15:sqref>
                  <c15:spPr xmlns:c15="http://schemas.microsoft.com/office/drawing/2012/chart">
                    <a:solidFill>
                      <a:srgbClr val="9F9F9F"/>
                    </a:solidFill>
                    <a:ln>
                      <a:noFill/>
                    </a:ln>
                    <a:effectLst/>
                  </c15:spPr>
                  <c15:invertIfNegative val="0"/>
                  <c15:bubble3D val="0"/>
                </c15:categoryFilterException>
                <c15:categoryFilterException>
                  <c15:sqref>'A07'!$F$195</c15:sqref>
                  <c15:spPr xmlns:c15="http://schemas.microsoft.com/office/drawing/2012/chart">
                    <a:solidFill>
                      <a:srgbClr val="9F9F9F">
                        <a:alpha val="50000"/>
                      </a:srgbClr>
                    </a:solidFill>
                    <a:ln>
                      <a:noFill/>
                    </a:ln>
                    <a:effectLst/>
                  </c15:spPr>
                  <c15:invertIfNegative val="0"/>
                  <c15:bubble3D val="0"/>
                </c15:categoryFilterException>
                <c15:categoryFilterException>
                  <c15:sqref>'A07'!$F$196</c15:sqref>
                  <c15:spPr xmlns:c15="http://schemas.microsoft.com/office/drawing/2012/chart">
                    <a:solidFill>
                      <a:srgbClr val="9F9F9F"/>
                    </a:solidFill>
                    <a:ln>
                      <a:noFill/>
                    </a:ln>
                    <a:effectLst/>
                  </c15:spPr>
                  <c15:invertIfNegative val="0"/>
                  <c15:bubble3D val="0"/>
                </c15:categoryFilterException>
                <c15:categoryFilterException>
                  <c15:sqref>'A07'!$F$197</c15:sqref>
                  <c15:spPr xmlns:c15="http://schemas.microsoft.com/office/drawing/2012/chart">
                    <a:solidFill>
                      <a:srgbClr val="9F9F9F">
                        <a:alpha val="50000"/>
                      </a:srgbClr>
                    </a:solidFill>
                    <a:ln>
                      <a:noFill/>
                    </a:ln>
                    <a:effectLst/>
                  </c15:spPr>
                  <c15:invertIfNegative val="0"/>
                  <c15:bubble3D val="0"/>
                </c15:categoryFilterException>
                <c15:categoryFilterException>
                  <c15:sqref>'A07'!$F$198</c15:sqref>
                  <c15:spPr xmlns:c15="http://schemas.microsoft.com/office/drawing/2012/chart">
                    <a:solidFill>
                      <a:srgbClr val="9F9F9F"/>
                    </a:solidFill>
                    <a:ln>
                      <a:noFill/>
                    </a:ln>
                    <a:effectLst/>
                  </c15:spPr>
                  <c15:invertIfNegative val="0"/>
                  <c15:bubble3D val="0"/>
                </c15:categoryFilterException>
                <c15:categoryFilterException>
                  <c15:sqref>'A07'!$F$199</c15:sqref>
                  <c15:spPr xmlns:c15="http://schemas.microsoft.com/office/drawing/2012/chart">
                    <a:solidFill>
                      <a:srgbClr val="9F9F9F">
                        <a:alpha val="50000"/>
                      </a:srgbClr>
                    </a:solidFill>
                    <a:ln>
                      <a:noFill/>
                    </a:ln>
                    <a:effectLst/>
                  </c15:spPr>
                  <c15:invertIfNegative val="0"/>
                  <c15:bubble3D val="0"/>
                </c15:categoryFilterException>
                <c15:categoryFilterException>
                  <c15:sqref>'A07'!$F$200</c15:sqref>
                  <c15:spPr xmlns:c15="http://schemas.microsoft.com/office/drawing/2012/chart">
                    <a:solidFill>
                      <a:srgbClr val="9F9F9F"/>
                    </a:solidFill>
                    <a:ln>
                      <a:noFill/>
                    </a:ln>
                    <a:effectLst/>
                  </c15:spPr>
                  <c15:invertIfNegative val="0"/>
                  <c15:bubble3D val="0"/>
                </c15:categoryFilterException>
                <c15:categoryFilterException>
                  <c15:sqref>'A07'!$F$201</c15:sqref>
                  <c15:spPr xmlns:c15="http://schemas.microsoft.com/office/drawing/2012/chart">
                    <a:solidFill>
                      <a:srgbClr val="9F9F9F">
                        <a:alpha val="50000"/>
                      </a:srgbClr>
                    </a:solidFill>
                    <a:ln>
                      <a:noFill/>
                    </a:ln>
                    <a:effectLst/>
                  </c15:spPr>
                  <c15:invertIfNegative val="0"/>
                  <c15:bubble3D val="0"/>
                </c15:categoryFilterException>
                <c15:categoryFilterException>
                  <c15:sqref>'A07'!$F$203</c15:sqref>
                  <c15:spPr xmlns:c15="http://schemas.microsoft.com/office/drawing/2012/chart">
                    <a:solidFill>
                      <a:srgbClr val="9F9F9F">
                        <a:alpha val="50000"/>
                      </a:srgbClr>
                    </a:solidFill>
                    <a:ln>
                      <a:noFill/>
                    </a:ln>
                    <a:effectLst/>
                  </c15:spPr>
                  <c15:invertIfNegative val="0"/>
                  <c15:bubble3D val="0"/>
                </c15:categoryFilterException>
                <c15:categoryFilterException>
                  <c15:sqref>'A07'!$F$206</c15:sqref>
                  <c15:spPr xmlns:c15="http://schemas.microsoft.com/office/drawing/2012/chart">
                    <a:solidFill>
                      <a:srgbClr val="9F9F9F">
                        <a:alpha val="50000"/>
                      </a:srgbClr>
                    </a:solidFill>
                    <a:ln>
                      <a:noFill/>
                    </a:ln>
                    <a:effectLst/>
                  </c15:spPr>
                  <c15:invertIfNegative val="0"/>
                  <c15:bubble3D val="0"/>
                </c15:categoryFilterException>
                <c15:categoryFilterException>
                  <c15:sqref>'A07'!$F$207</c15:sqref>
                  <c15:spPr xmlns:c15="http://schemas.microsoft.com/office/drawing/2012/chart">
                    <a:solidFill>
                      <a:srgbClr val="9F9F9F"/>
                    </a:solidFill>
                    <a:ln>
                      <a:noFill/>
                    </a:ln>
                    <a:effectLst/>
                  </c15:spPr>
                  <c15:invertIfNegative val="0"/>
                  <c15:bubble3D val="0"/>
                </c15:categoryFilterException>
                <c15:categoryFilterException>
                  <c15:sqref>'A07'!$F$208</c15:sqref>
                  <c15:spPr xmlns:c15="http://schemas.microsoft.com/office/drawing/2012/chart">
                    <a:solidFill>
                      <a:srgbClr val="9F9F9F">
                        <a:alpha val="50000"/>
                      </a:srgbClr>
                    </a:solidFill>
                    <a:ln>
                      <a:noFill/>
                    </a:ln>
                    <a:effectLst/>
                  </c15:spPr>
                  <c15:invertIfNegative val="0"/>
                  <c15:bubble3D val="0"/>
                </c15:categoryFilterException>
              </c15:categoryFilterExceptions>
            </c:ext>
            <c:ext xmlns:c16="http://schemas.microsoft.com/office/drawing/2014/chart" uri="{C3380CC4-5D6E-409C-BE32-E72D297353CC}">
              <c16:uniqueId val="{000001F2-B792-4545-B541-7EB0F3722B8D}"/>
            </c:ext>
          </c:extLst>
        </c:ser>
        <c:dLbls>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v>2026 Killar</c:v>
          </c:tx>
          <c:spPr>
            <a:solidFill>
              <a:srgbClr val="0090D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'L01'!$B$47:$B$62</c15:sqref>
                  </c15:fullRef>
                </c:ext>
              </c:extLst>
              <c:f>('L01'!$B$51,'L01'!$B$57,'L01'!$B$60:$B$62)</c:f>
              <c:strCache>
                <c:ptCount val="5"/>
                <c:pt idx="0">
                  <c:v>Norra länsdelen</c:v>
                </c:pt>
                <c:pt idx="1">
                  <c:v>Södra länsdelen</c:v>
                </c:pt>
                <c:pt idx="2">
                  <c:v>Västra länsdelen</c:v>
                </c:pt>
                <c:pt idx="3">
                  <c:v>Örebro kommun</c:v>
                </c:pt>
                <c:pt idx="4">
                  <c:v>Örebro län</c:v>
                </c:pt>
              </c:strCache>
            </c:strRef>
          </c:cat>
          <c:val>
            <c:numRef>
              <c:extLst>
                <c:ext xmlns:c15="http://schemas.microsoft.com/office/drawing/2012/chart" uri="{02D57815-91ED-43cb-92C2-25804820EDAC}">
                  <c15:fullRef>
                    <c15:sqref>'L01'!$D$47:$D$62</c15:sqref>
                  </c15:fullRef>
                </c:ext>
              </c:extLst>
              <c:f>('L01'!$D$51,'L01'!$D$57,'L01'!$D$60:$D$62)</c:f>
              <c:numCache>
                <c:formatCode>0</c:formatCode>
                <c:ptCount val="5"/>
                <c:pt idx="1">
                  <c:v>50</c:v>
                </c:pt>
                <c:pt idx="2">
                  <c:v>63.636363636363633</c:v>
                </c:pt>
                <c:pt idx="3">
                  <c:v>71.666666666666671</c:v>
                </c:pt>
                <c:pt idx="4">
                  <c:v>62.962962962962962</c:v>
                </c:pt>
              </c:numCache>
            </c:numRef>
          </c:val>
          <c:extLst>
            <c:ext xmlns:c16="http://schemas.microsoft.com/office/drawing/2014/chart" uri="{C3380CC4-5D6E-409C-BE32-E72D297353CC}">
              <c16:uniqueId val="{00000000-F36D-4F8B-A1ED-C9D313143E90}"/>
            </c:ext>
          </c:extLst>
        </c:ser>
        <c:ser>
          <c:idx val="1"/>
          <c:order val="1"/>
          <c:tx>
            <c:v>2023 Killar</c:v>
          </c:tx>
          <c:spPr>
            <a:solidFill>
              <a:srgbClr val="0090D4">
                <a:alpha val="4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alpha val="75000"/>
                      </a:sysClr>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'L01'!$B$47:$B$62</c15:sqref>
                  </c15:fullRef>
                </c:ext>
              </c:extLst>
              <c:f>('L01'!$B$51,'L01'!$B$57,'L01'!$B$60:$B$62)</c:f>
              <c:strCache>
                <c:ptCount val="5"/>
                <c:pt idx="0">
                  <c:v>Norra länsdelen</c:v>
                </c:pt>
                <c:pt idx="1">
                  <c:v>Södra länsdelen</c:v>
                </c:pt>
                <c:pt idx="2">
                  <c:v>Västra länsdelen</c:v>
                </c:pt>
                <c:pt idx="3">
                  <c:v>Örebro kommun</c:v>
                </c:pt>
                <c:pt idx="4">
                  <c:v>Örebro län</c:v>
                </c:pt>
              </c:strCache>
            </c:strRef>
          </c:cat>
          <c:val>
            <c:numRef>
              <c:extLst>
                <c:ext xmlns:c15="http://schemas.microsoft.com/office/drawing/2012/chart" uri="{02D57815-91ED-43cb-92C2-25804820EDAC}">
                  <c15:fullRef>
                    <c15:sqref>'L01'!$D$63:$D$78</c15:sqref>
                  </c15:fullRef>
                </c:ext>
              </c:extLst>
              <c:f>('L01'!$D$67,'L01'!$D$73,'L01'!$D$76:$D$78)</c:f>
              <c:numCache>
                <c:formatCode>0</c:formatCode>
                <c:ptCount val="5"/>
                <c:pt idx="0">
                  <c:v>72.727272727272734</c:v>
                </c:pt>
                <c:pt idx="1">
                  <c:v>63.636363636363633</c:v>
                </c:pt>
                <c:pt idx="3">
                  <c:v>61.29032258064516</c:v>
                </c:pt>
                <c:pt idx="4">
                  <c:v>58.620689655172413</c:v>
                </c:pt>
              </c:numCache>
            </c:numRef>
          </c:val>
          <c:extLst>
            <c:ext xmlns:c16="http://schemas.microsoft.com/office/drawing/2014/chart" uri="{C3380CC4-5D6E-409C-BE32-E72D297353CC}">
              <c16:uniqueId val="{00000001-F36D-4F8B-A1ED-C9D313143E90}"/>
            </c:ext>
          </c:extLst>
        </c:ser>
        <c:dLbls>
          <c:dLblPos val="outEnd"/>
          <c:showLegendKey val="0"/>
          <c:showVal val="1"/>
          <c:showCatName val="0"/>
          <c:showSerName val="0"/>
          <c:showPercent val="0"/>
          <c:showBubbleSize val="0"/>
        </c:dLbls>
        <c:gapWidth val="6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sz="1200" b="0" i="0" u="none" strike="noStrike" kern="1200" baseline="0">
                    <a:solidFill>
                      <a:sysClr val="windowText" lastClr="000000"/>
                    </a:solidFill>
                    <a:latin typeface="Arial" panose="020B0604020202020204" pitchFamily="34" charset="0"/>
                    <a:cs typeface="Arial" panose="020B0604020202020204" pitchFamily="34" charset="0"/>
                  </a:rPr>
                  <a:t>Andel i procent</a:t>
                </a:r>
                <a:endParaRPr lang="sv-SE" sz="1200"/>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'L02'!$A$2</c:f>
          <c:strCache>
            <c:ptCount val="1"/>
            <c:pt idx="0">
              <c:v>Äter grönsaker varje dag
Anpassad skola årskurs 7–9</c:v>
            </c:pt>
          </c:strCache>
        </c:strRef>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8.5842509596614325E-2"/>
          <c:y val="0.21797067892904096"/>
          <c:w val="0.90006396061478866"/>
          <c:h val="0.61019708688637608"/>
        </c:manualLayout>
      </c:layout>
      <c:barChart>
        <c:barDir val="col"/>
        <c:grouping val="clustered"/>
        <c:varyColors val="0"/>
        <c:ser>
          <c:idx val="5"/>
          <c:order val="0"/>
          <c:tx>
            <c:strRef>
              <c:f>'L02'!$C$45</c:f>
              <c:strCache>
                <c:ptCount val="1"/>
                <c:pt idx="0">
                  <c:v>Andel (%)</c:v>
                </c:pt>
              </c:strCache>
            </c:strRef>
          </c:tx>
          <c:spPr>
            <a:solidFill>
              <a:srgbClr val="0090D4"/>
            </a:solidFill>
            <a:ln>
              <a:noFill/>
            </a:ln>
            <a:effectLst/>
          </c:spPr>
          <c:invertIfNegative val="0"/>
          <c:dPt>
            <c:idx val="0"/>
            <c:invertIfNegative val="0"/>
            <c:bubble3D val="0"/>
            <c:spPr>
              <a:solidFill>
                <a:srgbClr val="9FC53A">
                  <a:alpha val="50000"/>
                </a:srgbClr>
              </a:solidFill>
              <a:ln>
                <a:noFill/>
              </a:ln>
              <a:effectLst/>
            </c:spPr>
            <c:extLst>
              <c:ext xmlns:c16="http://schemas.microsoft.com/office/drawing/2014/chart" uri="{C3380CC4-5D6E-409C-BE32-E72D297353CC}">
                <c16:uniqueId val="{00000001-5599-4908-95F1-A10814B2FDB8}"/>
              </c:ext>
            </c:extLst>
          </c:dPt>
          <c:dPt>
            <c:idx val="1"/>
            <c:invertIfNegative val="0"/>
            <c:bubble3D val="0"/>
            <c:spPr>
              <a:solidFill>
                <a:srgbClr val="9FC53A"/>
              </a:solidFill>
              <a:ln>
                <a:noFill/>
              </a:ln>
              <a:effectLst/>
            </c:spPr>
            <c:extLst>
              <c:ext xmlns:c16="http://schemas.microsoft.com/office/drawing/2014/chart" uri="{C3380CC4-5D6E-409C-BE32-E72D297353CC}">
                <c16:uniqueId val="{00000003-5599-4908-95F1-A10814B2FDB8}"/>
              </c:ext>
            </c:extLst>
          </c:dPt>
          <c:dPt>
            <c:idx val="2"/>
            <c:invertIfNegative val="0"/>
            <c:bubble3D val="0"/>
            <c:spPr>
              <a:solidFill>
                <a:srgbClr val="0090D4">
                  <a:alpha val="50000"/>
                </a:srgbClr>
              </a:solidFill>
              <a:ln>
                <a:noFill/>
              </a:ln>
              <a:effectLst/>
            </c:spPr>
            <c:extLst>
              <c:ext xmlns:c16="http://schemas.microsoft.com/office/drawing/2014/chart" uri="{C3380CC4-5D6E-409C-BE32-E72D297353CC}">
                <c16:uniqueId val="{00000005-5599-4908-95F1-A10814B2FDB8}"/>
              </c:ext>
            </c:extLst>
          </c:dPt>
          <c:dPt>
            <c:idx val="4"/>
            <c:invertIfNegative val="0"/>
            <c:bubble3D val="0"/>
            <c:spPr>
              <a:solidFill>
                <a:srgbClr val="9F9F9F">
                  <a:alpha val="50000"/>
                </a:srgbClr>
              </a:solidFill>
              <a:ln>
                <a:noFill/>
              </a:ln>
              <a:effectLst/>
            </c:spPr>
            <c:extLst>
              <c:ext xmlns:c16="http://schemas.microsoft.com/office/drawing/2014/chart" uri="{C3380CC4-5D6E-409C-BE32-E72D297353CC}">
                <c16:uniqueId val="{00000007-5599-4908-95F1-A10814B2FDB8}"/>
              </c:ext>
            </c:extLst>
          </c:dPt>
          <c:dPt>
            <c:idx val="5"/>
            <c:invertIfNegative val="0"/>
            <c:bubble3D val="0"/>
            <c:spPr>
              <a:solidFill>
                <a:srgbClr val="9F9F9F"/>
              </a:solidFill>
              <a:ln>
                <a:noFill/>
              </a:ln>
              <a:effectLst/>
            </c:spPr>
            <c:extLst>
              <c:ext xmlns:c16="http://schemas.microsoft.com/office/drawing/2014/chart" uri="{C3380CC4-5D6E-409C-BE32-E72D297353CC}">
                <c16:uniqueId val="{00000009-5599-4908-95F1-A10814B2FDB8}"/>
              </c:ext>
            </c:extLst>
          </c:dPt>
          <c:dLbls>
            <c:dLbl>
              <c:idx val="1"/>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extLst>
                <c:ext xmlns:c16="http://schemas.microsoft.com/office/drawing/2014/chart" uri="{C3380CC4-5D6E-409C-BE32-E72D297353CC}">
                  <c16:uniqueId val="{00000003-5599-4908-95F1-A10814B2FDB8}"/>
                </c:ext>
              </c:extLst>
            </c:dLbl>
            <c:dLbl>
              <c:idx val="3"/>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extLst>
                <c:ext xmlns:c16="http://schemas.microsoft.com/office/drawing/2014/chart" uri="{C3380CC4-5D6E-409C-BE32-E72D297353CC}">
                  <c16:uniqueId val="{0000000A-5599-4908-95F1-A10814B2FDB8}"/>
                </c:ext>
              </c:extLst>
            </c:dLbl>
            <c:dLbl>
              <c:idx val="5"/>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extLst>
                <c:ext xmlns:c16="http://schemas.microsoft.com/office/drawing/2014/chart" uri="{C3380CC4-5D6E-409C-BE32-E72D297353CC}">
                  <c16:uniqueId val="{00000009-5599-4908-95F1-A10814B2FDB8}"/>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'L02'!$S$52:$X$53</c:f>
              <c:multiLvlStrCache>
                <c:ptCount val="6"/>
                <c:lvl>
                  <c:pt idx="0">
                    <c:v>2023</c:v>
                  </c:pt>
                  <c:pt idx="1">
                    <c:v>2026</c:v>
                  </c:pt>
                  <c:pt idx="2">
                    <c:v>2023</c:v>
                  </c:pt>
                  <c:pt idx="3">
                    <c:v>2026</c:v>
                  </c:pt>
                  <c:pt idx="4">
                    <c:v>2023</c:v>
                  </c:pt>
                  <c:pt idx="5">
                    <c:v>2026</c:v>
                  </c:pt>
                </c:lvl>
                <c:lvl>
                  <c:pt idx="0">
                    <c:v>Tjejer</c:v>
                  </c:pt>
                  <c:pt idx="2">
                    <c:v>Killar</c:v>
                  </c:pt>
                  <c:pt idx="4">
                    <c:v>Totalt</c:v>
                  </c:pt>
                </c:lvl>
              </c:multiLvlStrCache>
            </c:multiLvlStrRef>
          </c:cat>
          <c:val>
            <c:numRef>
              <c:f>('L02'!$C$78,'L02'!$C$62,'L02'!$D$78,'L02'!$D$62,'L02'!$E$78,'L02'!$E$62)</c:f>
              <c:numCache>
                <c:formatCode>0</c:formatCode>
                <c:ptCount val="6"/>
                <c:pt idx="0">
                  <c:v>62.162162162162161</c:v>
                </c:pt>
                <c:pt idx="1">
                  <c:v>68.181818181818187</c:v>
                </c:pt>
                <c:pt idx="2">
                  <c:v>49.180327868852459</c:v>
                </c:pt>
                <c:pt idx="3">
                  <c:v>62.38532110091743</c:v>
                </c:pt>
                <c:pt idx="4">
                  <c:v>53.398058252427184</c:v>
                </c:pt>
                <c:pt idx="5">
                  <c:v>65</c:v>
                </c:pt>
              </c:numCache>
            </c:numRef>
          </c:val>
          <c:extLst>
            <c:ext xmlns:c16="http://schemas.microsoft.com/office/drawing/2014/chart" uri="{C3380CC4-5D6E-409C-BE32-E72D297353CC}">
              <c16:uniqueId val="{0000000B-5599-4908-95F1-A10814B2FDB8}"/>
            </c:ext>
          </c:extLst>
        </c:ser>
        <c:dLbls>
          <c:dLblPos val="outEnd"/>
          <c:showLegendKey val="0"/>
          <c:showVal val="1"/>
          <c:showCatName val="0"/>
          <c:showSerName val="0"/>
          <c:showPercent val="0"/>
          <c:showBubbleSize val="0"/>
        </c:dLbls>
        <c:gapWidth val="25"/>
        <c:overlap val="-5"/>
        <c:axId val="1073906592"/>
        <c:axId val="1073899376"/>
        <c:extLst/>
      </c:barChart>
      <c:catAx>
        <c:axId val="1073906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l"/>
        <c:title>
          <c:tx>
            <c:rich>
              <a:bodyPr rot="-54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sz="1400"/>
                  <a:t>Andel</a:t>
                </a:r>
                <a:r>
                  <a:rPr lang="sv-SE" sz="1400" baseline="0"/>
                  <a:t> i procent</a:t>
                </a:r>
                <a:endParaRPr lang="sv-SE" sz="1400"/>
              </a:p>
            </c:rich>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'L02'!$A$81</c:f>
          <c:strCache>
            <c:ptCount val="1"/>
            <c:pt idx="0">
              <c:v>Äter grönsaker varje dag
Anpassad skola årskurs 7–9</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v>2026 Totalt</c:v>
          </c:tx>
          <c:spPr>
            <a:solidFill>
              <a:srgbClr val="9F9F9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'L02'!$B$47:$B$62</c15:sqref>
                  </c15:fullRef>
                </c:ext>
              </c:extLst>
              <c:f>('L02'!$B$51,'L02'!$B$57,'L02'!$B$60:$B$62)</c:f>
              <c:strCache>
                <c:ptCount val="5"/>
                <c:pt idx="0">
                  <c:v>Norra länsdelen</c:v>
                </c:pt>
                <c:pt idx="1">
                  <c:v>Södra länsdelen</c:v>
                </c:pt>
                <c:pt idx="2">
                  <c:v>Västra länsdelen</c:v>
                </c:pt>
                <c:pt idx="3">
                  <c:v>Örebro kommun</c:v>
                </c:pt>
                <c:pt idx="4">
                  <c:v>Örebro län</c:v>
                </c:pt>
              </c:strCache>
            </c:strRef>
          </c:cat>
          <c:val>
            <c:numRef>
              <c:extLst>
                <c:ext xmlns:c15="http://schemas.microsoft.com/office/drawing/2012/chart" uri="{02D57815-91ED-43cb-92C2-25804820EDAC}">
                  <c15:fullRef>
                    <c15:sqref>'L02'!$E$47:$E$62</c15:sqref>
                  </c15:fullRef>
                </c:ext>
              </c:extLst>
              <c:f>('L02'!$E$51,'L02'!$E$57,'L02'!$E$60:$E$62)</c:f>
              <c:numCache>
                <c:formatCode>0</c:formatCode>
                <c:ptCount val="5"/>
                <c:pt idx="0">
                  <c:v>27.272727272727273</c:v>
                </c:pt>
                <c:pt idx="1">
                  <c:v>73.07692307692308</c:v>
                </c:pt>
                <c:pt idx="2">
                  <c:v>45</c:v>
                </c:pt>
                <c:pt idx="3">
                  <c:v>69.072164948453604</c:v>
                </c:pt>
                <c:pt idx="4">
                  <c:v>65</c:v>
                </c:pt>
              </c:numCache>
            </c:numRef>
          </c:val>
          <c:extLst>
            <c:ext xmlns:c16="http://schemas.microsoft.com/office/drawing/2014/chart" uri="{C3380CC4-5D6E-409C-BE32-E72D297353CC}">
              <c16:uniqueId val="{00000000-5328-450B-97C4-E8F8CA7B939B}"/>
            </c:ext>
          </c:extLst>
        </c:ser>
        <c:ser>
          <c:idx val="1"/>
          <c:order val="1"/>
          <c:tx>
            <c:v>2023 Totalt</c:v>
          </c:tx>
          <c:spPr>
            <a:solidFill>
              <a:srgbClr val="9F9F9F">
                <a:alpha val="4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alpha val="75000"/>
                      </a:sysClr>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'L02'!$B$47:$B$62</c15:sqref>
                  </c15:fullRef>
                </c:ext>
              </c:extLst>
              <c:f>('L02'!$B$51,'L02'!$B$57,'L02'!$B$60:$B$62)</c:f>
              <c:strCache>
                <c:ptCount val="5"/>
                <c:pt idx="0">
                  <c:v>Norra länsdelen</c:v>
                </c:pt>
                <c:pt idx="1">
                  <c:v>Södra länsdelen</c:v>
                </c:pt>
                <c:pt idx="2">
                  <c:v>Västra länsdelen</c:v>
                </c:pt>
                <c:pt idx="3">
                  <c:v>Örebro kommun</c:v>
                </c:pt>
                <c:pt idx="4">
                  <c:v>Örebro län</c:v>
                </c:pt>
              </c:strCache>
            </c:strRef>
          </c:cat>
          <c:val>
            <c:numRef>
              <c:extLst>
                <c:ext xmlns:c15="http://schemas.microsoft.com/office/drawing/2012/chart" uri="{02D57815-91ED-43cb-92C2-25804820EDAC}">
                  <c15:fullRef>
                    <c15:sqref>'L02'!$E$63:$E$78</c15:sqref>
                  </c15:fullRef>
                </c:ext>
              </c:extLst>
              <c:f>('L02'!$E$67,'L02'!$E$73,'L02'!$E$76:$E$78)</c:f>
              <c:numCache>
                <c:formatCode>0</c:formatCode>
                <c:ptCount val="5"/>
                <c:pt idx="0">
                  <c:v>40</c:v>
                </c:pt>
                <c:pt idx="1">
                  <c:v>71.428571428571431</c:v>
                </c:pt>
                <c:pt idx="3">
                  <c:v>50</c:v>
                </c:pt>
                <c:pt idx="4">
                  <c:v>53.398058252427184</c:v>
                </c:pt>
              </c:numCache>
            </c:numRef>
          </c:val>
          <c:extLst>
            <c:ext xmlns:c16="http://schemas.microsoft.com/office/drawing/2014/chart" uri="{C3380CC4-5D6E-409C-BE32-E72D297353CC}">
              <c16:uniqueId val="{00000001-5328-450B-97C4-E8F8CA7B939B}"/>
            </c:ext>
          </c:extLst>
        </c:ser>
        <c:dLbls>
          <c:dLblPos val="outEnd"/>
          <c:showLegendKey val="0"/>
          <c:showVal val="1"/>
          <c:showCatName val="0"/>
          <c:showSerName val="0"/>
          <c:showPercent val="0"/>
          <c:showBubbleSize val="0"/>
        </c:dLbls>
        <c:gapWidth val="6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sz="1200"/>
                  <a:t>Andel</a:t>
                </a:r>
                <a:r>
                  <a:rPr lang="sv-SE" sz="1200" baseline="0"/>
                  <a:t> i procent</a:t>
                </a:r>
                <a:endParaRPr lang="sv-SE" sz="1200"/>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v>2026 Tjejer</c:v>
          </c:tx>
          <c:spPr>
            <a:solidFill>
              <a:srgbClr val="9FC53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'L02'!$B$47:$B$62</c15:sqref>
                  </c15:fullRef>
                </c:ext>
              </c:extLst>
              <c:f>('L02'!$B$51,'L02'!$B$57,'L02'!$B$60:$B$62)</c:f>
              <c:strCache>
                <c:ptCount val="5"/>
                <c:pt idx="0">
                  <c:v>Norra länsdelen</c:v>
                </c:pt>
                <c:pt idx="1">
                  <c:v>Södra länsdelen</c:v>
                </c:pt>
                <c:pt idx="2">
                  <c:v>Västra länsdelen</c:v>
                </c:pt>
                <c:pt idx="3">
                  <c:v>Örebro kommun</c:v>
                </c:pt>
                <c:pt idx="4">
                  <c:v>Örebro län</c:v>
                </c:pt>
              </c:strCache>
            </c:strRef>
          </c:cat>
          <c:val>
            <c:numRef>
              <c:extLst>
                <c:ext xmlns:c15="http://schemas.microsoft.com/office/drawing/2012/chart" uri="{02D57815-91ED-43cb-92C2-25804820EDAC}">
                  <c15:fullRef>
                    <c15:sqref>'L02'!$C$47:$C$62</c15:sqref>
                  </c15:fullRef>
                </c:ext>
              </c:extLst>
              <c:f>('L02'!$C$51,'L02'!$C$57,'L02'!$C$60:$C$62)</c:f>
              <c:numCache>
                <c:formatCode>0</c:formatCode>
                <c:ptCount val="5"/>
                <c:pt idx="1">
                  <c:v>77.777777777777771</c:v>
                </c:pt>
                <c:pt idx="3">
                  <c:v>73.529411764705884</c:v>
                </c:pt>
                <c:pt idx="4">
                  <c:v>68.181818181818187</c:v>
                </c:pt>
              </c:numCache>
            </c:numRef>
          </c:val>
          <c:extLst>
            <c:ext xmlns:c16="http://schemas.microsoft.com/office/drawing/2014/chart" uri="{C3380CC4-5D6E-409C-BE32-E72D297353CC}">
              <c16:uniqueId val="{00000000-32AD-4620-A565-AC25949032CC}"/>
            </c:ext>
          </c:extLst>
        </c:ser>
        <c:ser>
          <c:idx val="1"/>
          <c:order val="1"/>
          <c:tx>
            <c:v>2023 Tjejer</c:v>
          </c:tx>
          <c:spPr>
            <a:solidFill>
              <a:srgbClr val="9FC53A">
                <a:alpha val="4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alpha val="75000"/>
                      </a:sysClr>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'L02'!$B$47:$B$62</c15:sqref>
                  </c15:fullRef>
                </c:ext>
              </c:extLst>
              <c:f>('L02'!$B$51,'L02'!$B$57,'L02'!$B$60:$B$62)</c:f>
              <c:strCache>
                <c:ptCount val="5"/>
                <c:pt idx="0">
                  <c:v>Norra länsdelen</c:v>
                </c:pt>
                <c:pt idx="1">
                  <c:v>Södra länsdelen</c:v>
                </c:pt>
                <c:pt idx="2">
                  <c:v>Västra länsdelen</c:v>
                </c:pt>
                <c:pt idx="3">
                  <c:v>Örebro kommun</c:v>
                </c:pt>
                <c:pt idx="4">
                  <c:v>Örebro län</c:v>
                </c:pt>
              </c:strCache>
            </c:strRef>
          </c:cat>
          <c:val>
            <c:numRef>
              <c:extLst>
                <c:ext xmlns:c15="http://schemas.microsoft.com/office/drawing/2012/chart" uri="{02D57815-91ED-43cb-92C2-25804820EDAC}">
                  <c15:fullRef>
                    <c15:sqref>'L02'!$C$63:$C$78</c15:sqref>
                  </c15:fullRef>
                </c:ext>
              </c:extLst>
              <c:f>('L02'!$C$67,'L02'!$C$73,'L02'!$C$76:$C$78)</c:f>
              <c:numCache>
                <c:formatCode>0</c:formatCode>
                <c:ptCount val="5"/>
                <c:pt idx="1">
                  <c:v>66.666666666666671</c:v>
                </c:pt>
                <c:pt idx="3">
                  <c:v>66.666666666666671</c:v>
                </c:pt>
                <c:pt idx="4">
                  <c:v>62.162162162162161</c:v>
                </c:pt>
              </c:numCache>
            </c:numRef>
          </c:val>
          <c:extLst>
            <c:ext xmlns:c16="http://schemas.microsoft.com/office/drawing/2014/chart" uri="{C3380CC4-5D6E-409C-BE32-E72D297353CC}">
              <c16:uniqueId val="{00000001-32AD-4620-A565-AC25949032CC}"/>
            </c:ext>
          </c:extLst>
        </c:ser>
        <c:dLbls>
          <c:dLblPos val="outEnd"/>
          <c:showLegendKey val="0"/>
          <c:showVal val="1"/>
          <c:showCatName val="0"/>
          <c:showSerName val="0"/>
          <c:showPercent val="0"/>
          <c:showBubbleSize val="0"/>
        </c:dLbls>
        <c:gapWidth val="6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sz="1200"/>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v>2026 Killar</c:v>
          </c:tx>
          <c:spPr>
            <a:solidFill>
              <a:srgbClr val="0090D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'L02'!$B$47:$B$62</c15:sqref>
                  </c15:fullRef>
                </c:ext>
              </c:extLst>
              <c:f>('L02'!$B$51,'L02'!$B$57,'L02'!$B$60:$B$62)</c:f>
              <c:strCache>
                <c:ptCount val="5"/>
                <c:pt idx="0">
                  <c:v>Norra länsdelen</c:v>
                </c:pt>
                <c:pt idx="1">
                  <c:v>Södra länsdelen</c:v>
                </c:pt>
                <c:pt idx="2">
                  <c:v>Västra länsdelen</c:v>
                </c:pt>
                <c:pt idx="3">
                  <c:v>Örebro kommun</c:v>
                </c:pt>
                <c:pt idx="4">
                  <c:v>Örebro län</c:v>
                </c:pt>
              </c:strCache>
            </c:strRef>
          </c:cat>
          <c:val>
            <c:numRef>
              <c:extLst>
                <c:ext xmlns:c15="http://schemas.microsoft.com/office/drawing/2012/chart" uri="{02D57815-91ED-43cb-92C2-25804820EDAC}">
                  <c15:fullRef>
                    <c15:sqref>'L02'!$D$47:$D$62</c15:sqref>
                  </c15:fullRef>
                </c:ext>
              </c:extLst>
              <c:f>('L02'!$D$51,'L02'!$D$57,'L02'!$D$60:$D$62)</c:f>
              <c:numCache>
                <c:formatCode>0</c:formatCode>
                <c:ptCount val="5"/>
                <c:pt idx="1">
                  <c:v>68.75</c:v>
                </c:pt>
                <c:pt idx="2">
                  <c:v>41.666666666666664</c:v>
                </c:pt>
                <c:pt idx="3">
                  <c:v>66.666666666666671</c:v>
                </c:pt>
                <c:pt idx="4">
                  <c:v>62.38532110091743</c:v>
                </c:pt>
              </c:numCache>
            </c:numRef>
          </c:val>
          <c:extLst>
            <c:ext xmlns:c16="http://schemas.microsoft.com/office/drawing/2014/chart" uri="{C3380CC4-5D6E-409C-BE32-E72D297353CC}">
              <c16:uniqueId val="{00000000-68BB-4F20-968B-1D7A213EE9AC}"/>
            </c:ext>
          </c:extLst>
        </c:ser>
        <c:ser>
          <c:idx val="1"/>
          <c:order val="1"/>
          <c:tx>
            <c:v>2023 Killar</c:v>
          </c:tx>
          <c:spPr>
            <a:solidFill>
              <a:srgbClr val="0090D4">
                <a:alpha val="4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alpha val="75000"/>
                      </a:sysClr>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'L02'!$B$47:$B$62</c15:sqref>
                  </c15:fullRef>
                </c:ext>
              </c:extLst>
              <c:f>('L02'!$B$51,'L02'!$B$57,'L02'!$B$60:$B$62)</c:f>
              <c:strCache>
                <c:ptCount val="5"/>
                <c:pt idx="0">
                  <c:v>Norra länsdelen</c:v>
                </c:pt>
                <c:pt idx="1">
                  <c:v>Södra länsdelen</c:v>
                </c:pt>
                <c:pt idx="2">
                  <c:v>Västra länsdelen</c:v>
                </c:pt>
                <c:pt idx="3">
                  <c:v>Örebro kommun</c:v>
                </c:pt>
                <c:pt idx="4">
                  <c:v>Örebro län</c:v>
                </c:pt>
              </c:strCache>
            </c:strRef>
          </c:cat>
          <c:val>
            <c:numRef>
              <c:extLst>
                <c:ext xmlns:c15="http://schemas.microsoft.com/office/drawing/2012/chart" uri="{02D57815-91ED-43cb-92C2-25804820EDAC}">
                  <c15:fullRef>
                    <c15:sqref>'L02'!$D$63:$D$78</c15:sqref>
                  </c15:fullRef>
                </c:ext>
              </c:extLst>
              <c:f>('L02'!$D$67,'L02'!$D$73,'L02'!$D$76:$D$78)</c:f>
              <c:numCache>
                <c:formatCode>0</c:formatCode>
                <c:ptCount val="5"/>
                <c:pt idx="0">
                  <c:v>41.666666666666664</c:v>
                </c:pt>
                <c:pt idx="1">
                  <c:v>78.571428571428569</c:v>
                </c:pt>
                <c:pt idx="3">
                  <c:v>45.161290322580648</c:v>
                </c:pt>
                <c:pt idx="4">
                  <c:v>49.180327868852459</c:v>
                </c:pt>
              </c:numCache>
            </c:numRef>
          </c:val>
          <c:extLst>
            <c:ext xmlns:c16="http://schemas.microsoft.com/office/drawing/2014/chart" uri="{C3380CC4-5D6E-409C-BE32-E72D297353CC}">
              <c16:uniqueId val="{00000001-68BB-4F20-968B-1D7A213EE9AC}"/>
            </c:ext>
          </c:extLst>
        </c:ser>
        <c:dLbls>
          <c:dLblPos val="outEnd"/>
          <c:showLegendKey val="0"/>
          <c:showVal val="1"/>
          <c:showCatName val="0"/>
          <c:showSerName val="0"/>
          <c:showPercent val="0"/>
          <c:showBubbleSize val="0"/>
        </c:dLbls>
        <c:gapWidth val="6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sz="1200" b="0" i="0" u="none" strike="noStrike" kern="1200" baseline="0">
                    <a:solidFill>
                      <a:sysClr val="windowText" lastClr="000000"/>
                    </a:solidFill>
                    <a:latin typeface="Arial" panose="020B0604020202020204" pitchFamily="34" charset="0"/>
                    <a:cs typeface="Arial" panose="020B0604020202020204" pitchFamily="34" charset="0"/>
                  </a:rPr>
                  <a:t>Andel i procent</a:t>
                </a:r>
                <a:endParaRPr lang="sv-SE" sz="1200"/>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'L03'!$A$2</c:f>
          <c:strCache>
            <c:ptCount val="1"/>
            <c:pt idx="0">
              <c:v>Äter frukost varje dag
Anpassad skola årskurs 7–9</c:v>
            </c:pt>
          </c:strCache>
        </c:strRef>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8.5842509596614325E-2"/>
          <c:y val="0.21797067892904096"/>
          <c:w val="0.90006396061478866"/>
          <c:h val="0.61019708688637608"/>
        </c:manualLayout>
      </c:layout>
      <c:barChart>
        <c:barDir val="col"/>
        <c:grouping val="clustered"/>
        <c:varyColors val="0"/>
        <c:ser>
          <c:idx val="5"/>
          <c:order val="0"/>
          <c:tx>
            <c:strRef>
              <c:f>'L03'!$C$45</c:f>
              <c:strCache>
                <c:ptCount val="1"/>
                <c:pt idx="0">
                  <c:v>Andel (%)</c:v>
                </c:pt>
              </c:strCache>
            </c:strRef>
          </c:tx>
          <c:spPr>
            <a:solidFill>
              <a:srgbClr val="0090D4"/>
            </a:solidFill>
            <a:ln>
              <a:noFill/>
            </a:ln>
            <a:effectLst/>
          </c:spPr>
          <c:invertIfNegative val="0"/>
          <c:dPt>
            <c:idx val="0"/>
            <c:invertIfNegative val="0"/>
            <c:bubble3D val="0"/>
            <c:spPr>
              <a:solidFill>
                <a:srgbClr val="9FC53A">
                  <a:alpha val="50000"/>
                </a:srgbClr>
              </a:solidFill>
              <a:ln>
                <a:noFill/>
              </a:ln>
              <a:effectLst/>
            </c:spPr>
            <c:extLst>
              <c:ext xmlns:c16="http://schemas.microsoft.com/office/drawing/2014/chart" uri="{C3380CC4-5D6E-409C-BE32-E72D297353CC}">
                <c16:uniqueId val="{00000001-D284-4980-A2E2-BE2486EC2171}"/>
              </c:ext>
            </c:extLst>
          </c:dPt>
          <c:dPt>
            <c:idx val="1"/>
            <c:invertIfNegative val="0"/>
            <c:bubble3D val="0"/>
            <c:spPr>
              <a:solidFill>
                <a:srgbClr val="9FC53A"/>
              </a:solidFill>
              <a:ln>
                <a:noFill/>
              </a:ln>
              <a:effectLst/>
            </c:spPr>
            <c:extLst>
              <c:ext xmlns:c16="http://schemas.microsoft.com/office/drawing/2014/chart" uri="{C3380CC4-5D6E-409C-BE32-E72D297353CC}">
                <c16:uniqueId val="{00000003-D284-4980-A2E2-BE2486EC2171}"/>
              </c:ext>
            </c:extLst>
          </c:dPt>
          <c:dPt>
            <c:idx val="2"/>
            <c:invertIfNegative val="0"/>
            <c:bubble3D val="0"/>
            <c:spPr>
              <a:solidFill>
                <a:srgbClr val="0090D4">
                  <a:alpha val="50000"/>
                </a:srgbClr>
              </a:solidFill>
              <a:ln>
                <a:noFill/>
              </a:ln>
              <a:effectLst/>
            </c:spPr>
            <c:extLst>
              <c:ext xmlns:c16="http://schemas.microsoft.com/office/drawing/2014/chart" uri="{C3380CC4-5D6E-409C-BE32-E72D297353CC}">
                <c16:uniqueId val="{00000005-D284-4980-A2E2-BE2486EC2171}"/>
              </c:ext>
            </c:extLst>
          </c:dPt>
          <c:dPt>
            <c:idx val="4"/>
            <c:invertIfNegative val="0"/>
            <c:bubble3D val="0"/>
            <c:spPr>
              <a:solidFill>
                <a:srgbClr val="9F9F9F">
                  <a:alpha val="50000"/>
                </a:srgbClr>
              </a:solidFill>
              <a:ln>
                <a:noFill/>
              </a:ln>
              <a:effectLst/>
            </c:spPr>
            <c:extLst>
              <c:ext xmlns:c16="http://schemas.microsoft.com/office/drawing/2014/chart" uri="{C3380CC4-5D6E-409C-BE32-E72D297353CC}">
                <c16:uniqueId val="{00000007-D284-4980-A2E2-BE2486EC2171}"/>
              </c:ext>
            </c:extLst>
          </c:dPt>
          <c:dPt>
            <c:idx val="5"/>
            <c:invertIfNegative val="0"/>
            <c:bubble3D val="0"/>
            <c:spPr>
              <a:solidFill>
                <a:srgbClr val="9F9F9F"/>
              </a:solidFill>
              <a:ln>
                <a:noFill/>
              </a:ln>
              <a:effectLst/>
            </c:spPr>
            <c:extLst>
              <c:ext xmlns:c16="http://schemas.microsoft.com/office/drawing/2014/chart" uri="{C3380CC4-5D6E-409C-BE32-E72D297353CC}">
                <c16:uniqueId val="{00000009-D284-4980-A2E2-BE2486EC2171}"/>
              </c:ext>
            </c:extLst>
          </c:dPt>
          <c:dLbls>
            <c:dLbl>
              <c:idx val="1"/>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extLst>
                <c:ext xmlns:c16="http://schemas.microsoft.com/office/drawing/2014/chart" uri="{C3380CC4-5D6E-409C-BE32-E72D297353CC}">
                  <c16:uniqueId val="{00000003-D284-4980-A2E2-BE2486EC2171}"/>
                </c:ext>
              </c:extLst>
            </c:dLbl>
            <c:dLbl>
              <c:idx val="3"/>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extLst>
                <c:ext xmlns:c16="http://schemas.microsoft.com/office/drawing/2014/chart" uri="{C3380CC4-5D6E-409C-BE32-E72D297353CC}">
                  <c16:uniqueId val="{0000000A-D284-4980-A2E2-BE2486EC2171}"/>
                </c:ext>
              </c:extLst>
            </c:dLbl>
            <c:dLbl>
              <c:idx val="5"/>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extLst>
                <c:ext xmlns:c16="http://schemas.microsoft.com/office/drawing/2014/chart" uri="{C3380CC4-5D6E-409C-BE32-E72D297353CC}">
                  <c16:uniqueId val="{00000009-D284-4980-A2E2-BE2486EC2171}"/>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'L03'!$S$52:$X$53</c:f>
              <c:multiLvlStrCache>
                <c:ptCount val="6"/>
                <c:lvl>
                  <c:pt idx="0">
                    <c:v>2023</c:v>
                  </c:pt>
                  <c:pt idx="1">
                    <c:v>2026</c:v>
                  </c:pt>
                  <c:pt idx="2">
                    <c:v>2023</c:v>
                  </c:pt>
                  <c:pt idx="3">
                    <c:v>2026</c:v>
                  </c:pt>
                  <c:pt idx="4">
                    <c:v>2023</c:v>
                  </c:pt>
                  <c:pt idx="5">
                    <c:v>2026</c:v>
                  </c:pt>
                </c:lvl>
                <c:lvl>
                  <c:pt idx="0">
                    <c:v>Tjejer</c:v>
                  </c:pt>
                  <c:pt idx="2">
                    <c:v>Killar</c:v>
                  </c:pt>
                  <c:pt idx="4">
                    <c:v>Totalt</c:v>
                  </c:pt>
                </c:lvl>
              </c:multiLvlStrCache>
            </c:multiLvlStrRef>
          </c:cat>
          <c:val>
            <c:numRef>
              <c:f>('L03'!$C$78,'L03'!$C$62,'L03'!$D$78,'L03'!$D$62,'L03'!$E$78,'L03'!$E$62)</c:f>
              <c:numCache>
                <c:formatCode>0</c:formatCode>
                <c:ptCount val="6"/>
                <c:pt idx="0">
                  <c:v>70.270270270270274</c:v>
                </c:pt>
                <c:pt idx="1">
                  <c:v>78.461538461538467</c:v>
                </c:pt>
                <c:pt idx="2">
                  <c:v>82.258064516129039</c:v>
                </c:pt>
                <c:pt idx="3">
                  <c:v>78.504672897196258</c:v>
                </c:pt>
                <c:pt idx="4">
                  <c:v>78.84615384615384</c:v>
                </c:pt>
                <c:pt idx="5">
                  <c:v>79.096045197740111</c:v>
                </c:pt>
              </c:numCache>
            </c:numRef>
          </c:val>
          <c:extLst>
            <c:ext xmlns:c16="http://schemas.microsoft.com/office/drawing/2014/chart" uri="{C3380CC4-5D6E-409C-BE32-E72D297353CC}">
              <c16:uniqueId val="{0000000B-D284-4980-A2E2-BE2486EC2171}"/>
            </c:ext>
          </c:extLst>
        </c:ser>
        <c:dLbls>
          <c:dLblPos val="outEnd"/>
          <c:showLegendKey val="0"/>
          <c:showVal val="1"/>
          <c:showCatName val="0"/>
          <c:showSerName val="0"/>
          <c:showPercent val="0"/>
          <c:showBubbleSize val="0"/>
        </c:dLbls>
        <c:gapWidth val="25"/>
        <c:overlap val="-5"/>
        <c:axId val="1073906592"/>
        <c:axId val="1073899376"/>
        <c:extLst/>
      </c:barChart>
      <c:catAx>
        <c:axId val="1073906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l"/>
        <c:title>
          <c:tx>
            <c:rich>
              <a:bodyPr rot="-54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sz="1400"/>
                  <a:t>Andel</a:t>
                </a:r>
                <a:r>
                  <a:rPr lang="sv-SE" sz="1400" baseline="0"/>
                  <a:t> i procent</a:t>
                </a:r>
                <a:endParaRPr lang="sv-SE" sz="1400"/>
              </a:p>
            </c:rich>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'L03'!$A$81</c:f>
          <c:strCache>
            <c:ptCount val="1"/>
            <c:pt idx="0">
              <c:v>Äter frukost varje dag
Anpassad skola årskurs 7–9</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v>2026 Totalt</c:v>
          </c:tx>
          <c:spPr>
            <a:solidFill>
              <a:srgbClr val="9F9F9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'L03'!$B$47:$B$62</c15:sqref>
                  </c15:fullRef>
                </c:ext>
              </c:extLst>
              <c:f>('L03'!$B$51,'L03'!$B$57,'L03'!$B$60:$B$62)</c:f>
              <c:strCache>
                <c:ptCount val="5"/>
                <c:pt idx="0">
                  <c:v>Norra länsdelen</c:v>
                </c:pt>
                <c:pt idx="1">
                  <c:v>Södra länsdelen</c:v>
                </c:pt>
                <c:pt idx="2">
                  <c:v>Västra länsdelen</c:v>
                </c:pt>
                <c:pt idx="3">
                  <c:v>Örebro kommun</c:v>
                </c:pt>
                <c:pt idx="4">
                  <c:v>Örebro län</c:v>
                </c:pt>
              </c:strCache>
            </c:strRef>
          </c:cat>
          <c:val>
            <c:numRef>
              <c:extLst>
                <c:ext xmlns:c15="http://schemas.microsoft.com/office/drawing/2012/chart" uri="{02D57815-91ED-43cb-92C2-25804820EDAC}">
                  <c15:fullRef>
                    <c15:sqref>'L03'!$E$47:$E$62</c15:sqref>
                  </c15:fullRef>
                </c:ext>
              </c:extLst>
              <c:f>('L03'!$E$51,'L03'!$E$57,'L03'!$E$60:$E$62)</c:f>
              <c:numCache>
                <c:formatCode>0</c:formatCode>
                <c:ptCount val="5"/>
                <c:pt idx="0">
                  <c:v>72.727272727272734</c:v>
                </c:pt>
                <c:pt idx="1">
                  <c:v>80.392156862745097</c:v>
                </c:pt>
                <c:pt idx="2">
                  <c:v>73.684210526315795</c:v>
                </c:pt>
                <c:pt idx="3">
                  <c:v>80.208333333333329</c:v>
                </c:pt>
                <c:pt idx="4">
                  <c:v>79.096045197740111</c:v>
                </c:pt>
              </c:numCache>
            </c:numRef>
          </c:val>
          <c:extLst>
            <c:ext xmlns:c16="http://schemas.microsoft.com/office/drawing/2014/chart" uri="{C3380CC4-5D6E-409C-BE32-E72D297353CC}">
              <c16:uniqueId val="{00000000-3FFB-45A3-984D-1318CC81E4BE}"/>
            </c:ext>
          </c:extLst>
        </c:ser>
        <c:ser>
          <c:idx val="1"/>
          <c:order val="1"/>
          <c:tx>
            <c:v>2023 Totalt</c:v>
          </c:tx>
          <c:spPr>
            <a:solidFill>
              <a:srgbClr val="9F9F9F">
                <a:alpha val="4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alpha val="75000"/>
                      </a:sysClr>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'L03'!$B$47:$B$62</c15:sqref>
                  </c15:fullRef>
                </c:ext>
              </c:extLst>
              <c:f>('L03'!$B$51,'L03'!$B$57,'L03'!$B$60:$B$62)</c:f>
              <c:strCache>
                <c:ptCount val="5"/>
                <c:pt idx="0">
                  <c:v>Norra länsdelen</c:v>
                </c:pt>
                <c:pt idx="1">
                  <c:v>Södra länsdelen</c:v>
                </c:pt>
                <c:pt idx="2">
                  <c:v>Västra länsdelen</c:v>
                </c:pt>
                <c:pt idx="3">
                  <c:v>Örebro kommun</c:v>
                </c:pt>
                <c:pt idx="4">
                  <c:v>Örebro län</c:v>
                </c:pt>
              </c:strCache>
            </c:strRef>
          </c:cat>
          <c:val>
            <c:numRef>
              <c:extLst>
                <c:ext xmlns:c15="http://schemas.microsoft.com/office/drawing/2012/chart" uri="{02D57815-91ED-43cb-92C2-25804820EDAC}">
                  <c15:fullRef>
                    <c15:sqref>'L03'!$E$63:$E$78</c15:sqref>
                  </c15:fullRef>
                </c:ext>
              </c:extLst>
              <c:f>('L03'!$E$67,'L03'!$E$73,'L03'!$E$76:$E$78)</c:f>
              <c:numCache>
                <c:formatCode>0</c:formatCode>
                <c:ptCount val="5"/>
                <c:pt idx="0">
                  <c:v>75</c:v>
                </c:pt>
                <c:pt idx="1">
                  <c:v>74.074074074074076</c:v>
                </c:pt>
                <c:pt idx="3">
                  <c:v>82</c:v>
                </c:pt>
                <c:pt idx="4">
                  <c:v>78.84615384615384</c:v>
                </c:pt>
              </c:numCache>
            </c:numRef>
          </c:val>
          <c:extLst>
            <c:ext xmlns:c16="http://schemas.microsoft.com/office/drawing/2014/chart" uri="{C3380CC4-5D6E-409C-BE32-E72D297353CC}">
              <c16:uniqueId val="{00000001-3FFB-45A3-984D-1318CC81E4BE}"/>
            </c:ext>
          </c:extLst>
        </c:ser>
        <c:dLbls>
          <c:dLblPos val="outEnd"/>
          <c:showLegendKey val="0"/>
          <c:showVal val="1"/>
          <c:showCatName val="0"/>
          <c:showSerName val="0"/>
          <c:showPercent val="0"/>
          <c:showBubbleSize val="0"/>
        </c:dLbls>
        <c:gapWidth val="6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sz="1200"/>
                  <a:t>Andel</a:t>
                </a:r>
                <a:r>
                  <a:rPr lang="sv-SE" sz="1200" baseline="0"/>
                  <a:t> i procent</a:t>
                </a:r>
                <a:endParaRPr lang="sv-SE" sz="1200"/>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v>2026 Tjejer</c:v>
          </c:tx>
          <c:spPr>
            <a:solidFill>
              <a:srgbClr val="9FC53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'L03'!$B$47:$B$62</c15:sqref>
                  </c15:fullRef>
                </c:ext>
              </c:extLst>
              <c:f>('L03'!$B$51,'L03'!$B$57,'L03'!$B$60:$B$62)</c:f>
              <c:strCache>
                <c:ptCount val="5"/>
                <c:pt idx="0">
                  <c:v>Norra länsdelen</c:v>
                </c:pt>
                <c:pt idx="1">
                  <c:v>Södra länsdelen</c:v>
                </c:pt>
                <c:pt idx="2">
                  <c:v>Västra länsdelen</c:v>
                </c:pt>
                <c:pt idx="3">
                  <c:v>Örebro kommun</c:v>
                </c:pt>
                <c:pt idx="4">
                  <c:v>Örebro län</c:v>
                </c:pt>
              </c:strCache>
            </c:strRef>
          </c:cat>
          <c:val>
            <c:numRef>
              <c:extLst>
                <c:ext xmlns:c15="http://schemas.microsoft.com/office/drawing/2012/chart" uri="{02D57815-91ED-43cb-92C2-25804820EDAC}">
                  <c15:fullRef>
                    <c15:sqref>'L03'!$C$47:$C$62</c15:sqref>
                  </c15:fullRef>
                </c:ext>
              </c:extLst>
              <c:f>('L03'!$C$51,'L03'!$C$57,'L03'!$C$60:$C$62)</c:f>
              <c:numCache>
                <c:formatCode>0</c:formatCode>
                <c:ptCount val="5"/>
                <c:pt idx="1">
                  <c:v>82.352941176470594</c:v>
                </c:pt>
                <c:pt idx="3">
                  <c:v>76.470588235294116</c:v>
                </c:pt>
                <c:pt idx="4">
                  <c:v>78.461538461538467</c:v>
                </c:pt>
              </c:numCache>
            </c:numRef>
          </c:val>
          <c:extLst>
            <c:ext xmlns:c16="http://schemas.microsoft.com/office/drawing/2014/chart" uri="{C3380CC4-5D6E-409C-BE32-E72D297353CC}">
              <c16:uniqueId val="{00000000-ECA1-4C73-924D-3260CD83C479}"/>
            </c:ext>
          </c:extLst>
        </c:ser>
        <c:ser>
          <c:idx val="1"/>
          <c:order val="1"/>
          <c:tx>
            <c:v>2023 Tjejer</c:v>
          </c:tx>
          <c:spPr>
            <a:solidFill>
              <a:srgbClr val="9FC53A">
                <a:alpha val="4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alpha val="75000"/>
                      </a:sysClr>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'L03'!$B$47:$B$62</c15:sqref>
                  </c15:fullRef>
                </c:ext>
              </c:extLst>
              <c:f>('L03'!$B$51,'L03'!$B$57,'L03'!$B$60:$B$62)</c:f>
              <c:strCache>
                <c:ptCount val="5"/>
                <c:pt idx="0">
                  <c:v>Norra länsdelen</c:v>
                </c:pt>
                <c:pt idx="1">
                  <c:v>Södra länsdelen</c:v>
                </c:pt>
                <c:pt idx="2">
                  <c:v>Västra länsdelen</c:v>
                </c:pt>
                <c:pt idx="3">
                  <c:v>Örebro kommun</c:v>
                </c:pt>
                <c:pt idx="4">
                  <c:v>Örebro län</c:v>
                </c:pt>
              </c:strCache>
            </c:strRef>
          </c:cat>
          <c:val>
            <c:numRef>
              <c:extLst>
                <c:ext xmlns:c15="http://schemas.microsoft.com/office/drawing/2012/chart" uri="{02D57815-91ED-43cb-92C2-25804820EDAC}">
                  <c15:fullRef>
                    <c15:sqref>'L03'!$C$63:$C$78</c15:sqref>
                  </c15:fullRef>
                </c:ext>
              </c:extLst>
              <c:f>('L03'!$C$67,'L03'!$C$73,'L03'!$C$76:$C$78)</c:f>
              <c:numCache>
                <c:formatCode>0</c:formatCode>
                <c:ptCount val="5"/>
                <c:pt idx="1">
                  <c:v>50</c:v>
                </c:pt>
                <c:pt idx="3">
                  <c:v>80</c:v>
                </c:pt>
                <c:pt idx="4">
                  <c:v>70.270270270270274</c:v>
                </c:pt>
              </c:numCache>
            </c:numRef>
          </c:val>
          <c:extLst>
            <c:ext xmlns:c16="http://schemas.microsoft.com/office/drawing/2014/chart" uri="{C3380CC4-5D6E-409C-BE32-E72D297353CC}">
              <c16:uniqueId val="{00000001-ECA1-4C73-924D-3260CD83C479}"/>
            </c:ext>
          </c:extLst>
        </c:ser>
        <c:dLbls>
          <c:dLblPos val="outEnd"/>
          <c:showLegendKey val="0"/>
          <c:showVal val="1"/>
          <c:showCatName val="0"/>
          <c:showSerName val="0"/>
          <c:showPercent val="0"/>
          <c:showBubbleSize val="0"/>
        </c:dLbls>
        <c:gapWidth val="6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sz="1200"/>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'H01'!$A$81</c:f>
          <c:strCache>
            <c:ptCount val="1"/>
            <c:pt idx="0">
              <c:v>Mår oftast bra
Anpassad skola årskurs 7–9</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v>2026 Totalt</c:v>
          </c:tx>
          <c:spPr>
            <a:solidFill>
              <a:srgbClr val="9F9F9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'H01'!$B$47:$B$62</c15:sqref>
                  </c15:fullRef>
                </c:ext>
              </c:extLst>
              <c:f>('H01'!$B$51,'H01'!$B$57,'H01'!$B$60:$B$62)</c:f>
              <c:strCache>
                <c:ptCount val="5"/>
                <c:pt idx="0">
                  <c:v>Norra länsdelen</c:v>
                </c:pt>
                <c:pt idx="1">
                  <c:v>Södra länsdelen</c:v>
                </c:pt>
                <c:pt idx="2">
                  <c:v>Västra länsdelen</c:v>
                </c:pt>
                <c:pt idx="3">
                  <c:v>Örebro kommun</c:v>
                </c:pt>
                <c:pt idx="4">
                  <c:v>Örebro län</c:v>
                </c:pt>
              </c:strCache>
            </c:strRef>
          </c:cat>
          <c:val>
            <c:numRef>
              <c:extLst>
                <c:ext xmlns:c15="http://schemas.microsoft.com/office/drawing/2012/chart" uri="{02D57815-91ED-43cb-92C2-25804820EDAC}">
                  <c15:fullRef>
                    <c15:sqref>'H01'!$E$47:$E$62</c15:sqref>
                  </c15:fullRef>
                </c:ext>
              </c:extLst>
              <c:f>('H01'!$E$51,'H01'!$E$57,'H01'!$E$60:$E$62)</c:f>
              <c:numCache>
                <c:formatCode>0</c:formatCode>
                <c:ptCount val="5"/>
                <c:pt idx="0">
                  <c:v>100</c:v>
                </c:pt>
                <c:pt idx="1">
                  <c:v>90.384615384615387</c:v>
                </c:pt>
                <c:pt idx="2">
                  <c:v>100</c:v>
                </c:pt>
                <c:pt idx="3">
                  <c:v>81.44329896907216</c:v>
                </c:pt>
                <c:pt idx="4">
                  <c:v>87.150837988826822</c:v>
                </c:pt>
              </c:numCache>
            </c:numRef>
          </c:val>
          <c:extLst>
            <c:ext xmlns:c16="http://schemas.microsoft.com/office/drawing/2014/chart" uri="{C3380CC4-5D6E-409C-BE32-E72D297353CC}">
              <c16:uniqueId val="{00000000-92C4-4AA3-A207-3D7B1E925E78}"/>
            </c:ext>
          </c:extLst>
        </c:ser>
        <c:ser>
          <c:idx val="1"/>
          <c:order val="1"/>
          <c:tx>
            <c:v>2023 Totalt</c:v>
          </c:tx>
          <c:spPr>
            <a:solidFill>
              <a:srgbClr val="9F9F9F">
                <a:alpha val="4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alpha val="75000"/>
                      </a:sysClr>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'H01'!$B$47:$B$62</c15:sqref>
                  </c15:fullRef>
                </c:ext>
              </c:extLst>
              <c:f>('H01'!$B$51,'H01'!$B$57,'H01'!$B$60:$B$62)</c:f>
              <c:strCache>
                <c:ptCount val="5"/>
                <c:pt idx="0">
                  <c:v>Norra länsdelen</c:v>
                </c:pt>
                <c:pt idx="1">
                  <c:v>Södra länsdelen</c:v>
                </c:pt>
                <c:pt idx="2">
                  <c:v>Västra länsdelen</c:v>
                </c:pt>
                <c:pt idx="3">
                  <c:v>Örebro kommun</c:v>
                </c:pt>
                <c:pt idx="4">
                  <c:v>Örebro län</c:v>
                </c:pt>
              </c:strCache>
            </c:strRef>
          </c:cat>
          <c:val>
            <c:numRef>
              <c:extLst>
                <c:ext xmlns:c15="http://schemas.microsoft.com/office/drawing/2012/chart" uri="{02D57815-91ED-43cb-92C2-25804820EDAC}">
                  <c15:fullRef>
                    <c15:sqref>'H01'!$E$63:$E$78</c15:sqref>
                  </c15:fullRef>
                </c:ext>
              </c:extLst>
              <c:f>('H01'!$E$67,'H01'!$E$73,'H01'!$E$76:$E$78)</c:f>
              <c:numCache>
                <c:formatCode>0</c:formatCode>
                <c:ptCount val="5"/>
                <c:pt idx="0">
                  <c:v>85</c:v>
                </c:pt>
                <c:pt idx="1">
                  <c:v>89.285714285714292</c:v>
                </c:pt>
                <c:pt idx="3">
                  <c:v>85.416666666666671</c:v>
                </c:pt>
                <c:pt idx="4">
                  <c:v>87.5</c:v>
                </c:pt>
              </c:numCache>
            </c:numRef>
          </c:val>
          <c:extLst>
            <c:ext xmlns:c16="http://schemas.microsoft.com/office/drawing/2014/chart" uri="{C3380CC4-5D6E-409C-BE32-E72D297353CC}">
              <c16:uniqueId val="{00000001-92C4-4AA3-A207-3D7B1E925E78}"/>
            </c:ext>
          </c:extLst>
        </c:ser>
        <c:dLbls>
          <c:dLblPos val="outEnd"/>
          <c:showLegendKey val="0"/>
          <c:showVal val="1"/>
          <c:showCatName val="0"/>
          <c:showSerName val="0"/>
          <c:showPercent val="0"/>
          <c:showBubbleSize val="0"/>
        </c:dLbls>
        <c:gapWidth val="6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sz="1200"/>
                  <a:t>Andel</a:t>
                </a:r>
                <a:r>
                  <a:rPr lang="sv-SE" sz="1200" baseline="0"/>
                  <a:t> i procent</a:t>
                </a:r>
                <a:endParaRPr lang="sv-SE" sz="1200"/>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v>2026 Killar</c:v>
          </c:tx>
          <c:spPr>
            <a:solidFill>
              <a:srgbClr val="0090D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'L03'!$B$47:$B$62</c15:sqref>
                  </c15:fullRef>
                </c:ext>
              </c:extLst>
              <c:f>('L03'!$B$51,'L03'!$B$57,'L03'!$B$60:$B$62)</c:f>
              <c:strCache>
                <c:ptCount val="5"/>
                <c:pt idx="0">
                  <c:v>Norra länsdelen</c:v>
                </c:pt>
                <c:pt idx="1">
                  <c:v>Södra länsdelen</c:v>
                </c:pt>
                <c:pt idx="2">
                  <c:v>Västra länsdelen</c:v>
                </c:pt>
                <c:pt idx="3">
                  <c:v>Örebro kommun</c:v>
                </c:pt>
                <c:pt idx="4">
                  <c:v>Örebro län</c:v>
                </c:pt>
              </c:strCache>
            </c:strRef>
          </c:cat>
          <c:val>
            <c:numRef>
              <c:extLst>
                <c:ext xmlns:c15="http://schemas.microsoft.com/office/drawing/2012/chart" uri="{02D57815-91ED-43cb-92C2-25804820EDAC}">
                  <c15:fullRef>
                    <c15:sqref>'L03'!$D$47:$D$62</c15:sqref>
                  </c15:fullRef>
                </c:ext>
              </c:extLst>
              <c:f>('L03'!$D$51,'L03'!$D$57,'L03'!$D$60:$D$62)</c:f>
              <c:numCache>
                <c:formatCode>0</c:formatCode>
                <c:ptCount val="5"/>
                <c:pt idx="1">
                  <c:v>78.125</c:v>
                </c:pt>
                <c:pt idx="2">
                  <c:v>63.636363636363633</c:v>
                </c:pt>
                <c:pt idx="3">
                  <c:v>81.355932203389827</c:v>
                </c:pt>
                <c:pt idx="4">
                  <c:v>78.504672897196258</c:v>
                </c:pt>
              </c:numCache>
            </c:numRef>
          </c:val>
          <c:extLst>
            <c:ext xmlns:c16="http://schemas.microsoft.com/office/drawing/2014/chart" uri="{C3380CC4-5D6E-409C-BE32-E72D297353CC}">
              <c16:uniqueId val="{00000000-E1F6-4D8A-A02B-C673BE99A24A}"/>
            </c:ext>
          </c:extLst>
        </c:ser>
        <c:ser>
          <c:idx val="1"/>
          <c:order val="1"/>
          <c:tx>
            <c:v>2023 Killar</c:v>
          </c:tx>
          <c:spPr>
            <a:solidFill>
              <a:srgbClr val="0090D4">
                <a:alpha val="4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alpha val="75000"/>
                      </a:sysClr>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'L03'!$B$47:$B$62</c15:sqref>
                  </c15:fullRef>
                </c:ext>
              </c:extLst>
              <c:f>('L03'!$B$51,'L03'!$B$57,'L03'!$B$60:$B$62)</c:f>
              <c:strCache>
                <c:ptCount val="5"/>
                <c:pt idx="0">
                  <c:v>Norra länsdelen</c:v>
                </c:pt>
                <c:pt idx="1">
                  <c:v>Södra länsdelen</c:v>
                </c:pt>
                <c:pt idx="2">
                  <c:v>Västra länsdelen</c:v>
                </c:pt>
                <c:pt idx="3">
                  <c:v>Örebro kommun</c:v>
                </c:pt>
                <c:pt idx="4">
                  <c:v>Örebro län</c:v>
                </c:pt>
              </c:strCache>
            </c:strRef>
          </c:cat>
          <c:val>
            <c:numRef>
              <c:extLst>
                <c:ext xmlns:c15="http://schemas.microsoft.com/office/drawing/2012/chart" uri="{02D57815-91ED-43cb-92C2-25804820EDAC}">
                  <c15:fullRef>
                    <c15:sqref>'L03'!$D$63:$D$78</c15:sqref>
                  </c15:fullRef>
                </c:ext>
              </c:extLst>
              <c:f>('L03'!$D$67,'L03'!$D$73,'L03'!$D$76:$D$78)</c:f>
              <c:numCache>
                <c:formatCode>0</c:formatCode>
                <c:ptCount val="5"/>
                <c:pt idx="0">
                  <c:v>75</c:v>
                </c:pt>
                <c:pt idx="1">
                  <c:v>92.307692307692307</c:v>
                </c:pt>
                <c:pt idx="3">
                  <c:v>81.818181818181813</c:v>
                </c:pt>
                <c:pt idx="4">
                  <c:v>82.258064516129039</c:v>
                </c:pt>
              </c:numCache>
            </c:numRef>
          </c:val>
          <c:extLst>
            <c:ext xmlns:c16="http://schemas.microsoft.com/office/drawing/2014/chart" uri="{C3380CC4-5D6E-409C-BE32-E72D297353CC}">
              <c16:uniqueId val="{00000001-E1F6-4D8A-A02B-C673BE99A24A}"/>
            </c:ext>
          </c:extLst>
        </c:ser>
        <c:dLbls>
          <c:dLblPos val="outEnd"/>
          <c:showLegendKey val="0"/>
          <c:showVal val="1"/>
          <c:showCatName val="0"/>
          <c:showSerName val="0"/>
          <c:showPercent val="0"/>
          <c:showBubbleSize val="0"/>
        </c:dLbls>
        <c:gapWidth val="6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sz="1200" b="0" i="0" u="none" strike="noStrike" kern="1200" baseline="0">
                    <a:solidFill>
                      <a:sysClr val="windowText" lastClr="000000"/>
                    </a:solidFill>
                    <a:latin typeface="Arial" panose="020B0604020202020204" pitchFamily="34" charset="0"/>
                    <a:cs typeface="Arial" panose="020B0604020202020204" pitchFamily="34" charset="0"/>
                  </a:rPr>
                  <a:t>Andel i procent</a:t>
                </a:r>
                <a:endParaRPr lang="sv-SE" sz="1200"/>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'H03'!$A$2</c:f>
          <c:strCache>
            <c:ptCount val="1"/>
            <c:pt idx="0">
              <c:v>Har du ont i huvudet?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9.4916444444444442E-2"/>
          <c:y val="0.21761725058239589"/>
          <c:w val="0.87543255555555555"/>
          <c:h val="0.5797554202316435"/>
        </c:manualLayout>
      </c:layout>
      <c:barChart>
        <c:barDir val="bar"/>
        <c:grouping val="stacked"/>
        <c:varyColors val="0"/>
        <c:ser>
          <c:idx val="0"/>
          <c:order val="0"/>
          <c:tx>
            <c:strRef>
              <c:f>'H03'!$C$37</c:f>
              <c:strCache>
                <c:ptCount val="1"/>
                <c:pt idx="0">
                  <c:v>Sällan</c:v>
                </c:pt>
              </c:strCache>
            </c:strRef>
          </c:tx>
          <c:spPr>
            <a:solidFill>
              <a:srgbClr val="008B39"/>
            </a:solidFill>
            <a:ln>
              <a:noFill/>
            </a:ln>
            <a:effectLst/>
          </c:spPr>
          <c:invertIfNegative val="0"/>
          <c:dPt>
            <c:idx val="0"/>
            <c:invertIfNegative val="0"/>
            <c:bubble3D val="0"/>
            <c:spPr>
              <a:solidFill>
                <a:srgbClr val="008B39"/>
              </a:solidFill>
              <a:ln>
                <a:noFill/>
              </a:ln>
              <a:effectLst/>
            </c:spPr>
            <c:extLst>
              <c:ext xmlns:c16="http://schemas.microsoft.com/office/drawing/2014/chart" uri="{C3380CC4-5D6E-409C-BE32-E72D297353CC}">
                <c16:uniqueId val="{00000001-1F60-4B61-9137-FE3CBBBCC121}"/>
              </c:ext>
            </c:extLst>
          </c:dPt>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03-1F60-4B61-9137-FE3CBBBCC121}"/>
              </c:ext>
            </c:extLst>
          </c:dPt>
          <c:dPt>
            <c:idx val="3"/>
            <c:invertIfNegative val="0"/>
            <c:bubble3D val="0"/>
            <c:spPr>
              <a:solidFill>
                <a:srgbClr val="008B39"/>
              </a:solidFill>
              <a:ln>
                <a:noFill/>
              </a:ln>
              <a:effectLst/>
            </c:spPr>
            <c:extLst>
              <c:ext xmlns:c16="http://schemas.microsoft.com/office/drawing/2014/chart" uri="{C3380CC4-5D6E-409C-BE32-E72D297353CC}">
                <c16:uniqueId val="{00000005-1F60-4B61-9137-FE3CBBBCC121}"/>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07-1F60-4B61-9137-FE3CBBBCC121}"/>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09-1F60-4B61-9137-FE3CBBBCC121}"/>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'H03'!$A$38:$B$45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'H03'!$C$38:$C$45</c:f>
              <c:numCache>
                <c:formatCode>0;;;</c:formatCode>
                <c:ptCount val="8"/>
                <c:pt idx="0">
                  <c:v>23.4375</c:v>
                </c:pt>
                <c:pt idx="1">
                  <c:v>32.432432432432435</c:v>
                </c:pt>
                <c:pt idx="3">
                  <c:v>38.18181818181818</c:v>
                </c:pt>
                <c:pt idx="4">
                  <c:v>50</c:v>
                </c:pt>
                <c:pt idx="6">
                  <c:v>32.402234636871505</c:v>
                </c:pt>
                <c:pt idx="7">
                  <c:v>43.689320388349515</c:v>
                </c:pt>
              </c:numCache>
            </c:numRef>
          </c:val>
          <c:extLst>
            <c:ext xmlns:c16="http://schemas.microsoft.com/office/drawing/2014/chart" uri="{C3380CC4-5D6E-409C-BE32-E72D297353CC}">
              <c16:uniqueId val="{0000000A-1F60-4B61-9137-FE3CBBBCC121}"/>
            </c:ext>
          </c:extLst>
        </c:ser>
        <c:ser>
          <c:idx val="1"/>
          <c:order val="1"/>
          <c:tx>
            <c:strRef>
              <c:f>'H03'!$D$37</c:f>
              <c:strCache>
                <c:ptCount val="1"/>
                <c:pt idx="0">
                  <c:v>Ibland</c:v>
                </c:pt>
              </c:strCache>
            </c:strRef>
          </c:tx>
          <c:spPr>
            <a:solidFill>
              <a:srgbClr val="FFCC66"/>
            </a:solidFill>
            <a:ln>
              <a:noFill/>
            </a:ln>
            <a:effectLst/>
          </c:spPr>
          <c:invertIfNegative val="0"/>
          <c:dPt>
            <c:idx val="0"/>
            <c:invertIfNegative val="0"/>
            <c:bubble3D val="0"/>
            <c:spPr>
              <a:solidFill>
                <a:srgbClr val="FFCC66"/>
              </a:solidFill>
              <a:ln>
                <a:noFill/>
              </a:ln>
              <a:effectLst/>
            </c:spPr>
            <c:extLst>
              <c:ext xmlns:c16="http://schemas.microsoft.com/office/drawing/2014/chart" uri="{C3380CC4-5D6E-409C-BE32-E72D297353CC}">
                <c16:uniqueId val="{0000000C-1F60-4B61-9137-FE3CBBBCC121}"/>
              </c:ext>
            </c:extLst>
          </c:dPt>
          <c:dPt>
            <c:idx val="1"/>
            <c:invertIfNegative val="0"/>
            <c:bubble3D val="0"/>
            <c:spPr>
              <a:solidFill>
                <a:srgbClr val="FFCC66">
                  <a:alpha val="60000"/>
                </a:srgbClr>
              </a:solidFill>
              <a:ln>
                <a:noFill/>
              </a:ln>
              <a:effectLst/>
            </c:spPr>
            <c:extLst>
              <c:ext xmlns:c16="http://schemas.microsoft.com/office/drawing/2014/chart" uri="{C3380CC4-5D6E-409C-BE32-E72D297353CC}">
                <c16:uniqueId val="{0000000E-1F60-4B61-9137-FE3CBBBCC121}"/>
              </c:ext>
            </c:extLst>
          </c:dPt>
          <c:dPt>
            <c:idx val="3"/>
            <c:invertIfNegative val="0"/>
            <c:bubble3D val="0"/>
            <c:spPr>
              <a:solidFill>
                <a:srgbClr val="FFCC66"/>
              </a:solidFill>
              <a:ln>
                <a:noFill/>
              </a:ln>
              <a:effectLst/>
            </c:spPr>
            <c:extLst>
              <c:ext xmlns:c16="http://schemas.microsoft.com/office/drawing/2014/chart" uri="{C3380CC4-5D6E-409C-BE32-E72D297353CC}">
                <c16:uniqueId val="{00000010-1F60-4B61-9137-FE3CBBBCC121}"/>
              </c:ext>
            </c:extLst>
          </c:dPt>
          <c:dPt>
            <c:idx val="4"/>
            <c:invertIfNegative val="0"/>
            <c:bubble3D val="0"/>
            <c:spPr>
              <a:solidFill>
                <a:srgbClr val="FFCC66">
                  <a:alpha val="60000"/>
                </a:srgbClr>
              </a:solidFill>
              <a:ln>
                <a:noFill/>
              </a:ln>
              <a:effectLst/>
            </c:spPr>
            <c:extLst>
              <c:ext xmlns:c16="http://schemas.microsoft.com/office/drawing/2014/chart" uri="{C3380CC4-5D6E-409C-BE32-E72D297353CC}">
                <c16:uniqueId val="{00000012-1F60-4B61-9137-FE3CBBBCC121}"/>
              </c:ext>
            </c:extLst>
          </c:dPt>
          <c:dPt>
            <c:idx val="7"/>
            <c:invertIfNegative val="0"/>
            <c:bubble3D val="0"/>
            <c:spPr>
              <a:solidFill>
                <a:srgbClr val="FFCC66">
                  <a:alpha val="60000"/>
                </a:srgbClr>
              </a:solidFill>
              <a:ln>
                <a:noFill/>
              </a:ln>
              <a:effectLst/>
            </c:spPr>
            <c:extLst>
              <c:ext xmlns:c16="http://schemas.microsoft.com/office/drawing/2014/chart" uri="{C3380CC4-5D6E-409C-BE32-E72D297353CC}">
                <c16:uniqueId val="{00000014-1F60-4B61-9137-FE3CBBBCC121}"/>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'H03'!$A$38:$B$45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'H03'!$D$38:$D$45</c:f>
              <c:numCache>
                <c:formatCode>0;;;</c:formatCode>
                <c:ptCount val="8"/>
                <c:pt idx="0">
                  <c:v>54.6875</c:v>
                </c:pt>
                <c:pt idx="1">
                  <c:v>51.351351351351354</c:v>
                </c:pt>
                <c:pt idx="3">
                  <c:v>52.727272727272727</c:v>
                </c:pt>
                <c:pt idx="4">
                  <c:v>41.935483870967744</c:v>
                </c:pt>
                <c:pt idx="6">
                  <c:v>53.072625698324025</c:v>
                </c:pt>
                <c:pt idx="7">
                  <c:v>44.660194174757279</c:v>
                </c:pt>
              </c:numCache>
            </c:numRef>
          </c:val>
          <c:extLst>
            <c:ext xmlns:c16="http://schemas.microsoft.com/office/drawing/2014/chart" uri="{C3380CC4-5D6E-409C-BE32-E72D297353CC}">
              <c16:uniqueId val="{00000015-1F60-4B61-9137-FE3CBBBCC121}"/>
            </c:ext>
          </c:extLst>
        </c:ser>
        <c:ser>
          <c:idx val="2"/>
          <c:order val="2"/>
          <c:tx>
            <c:strRef>
              <c:f>'H03'!$E$37</c:f>
              <c:strCache>
                <c:ptCount val="1"/>
                <c:pt idx="0">
                  <c:v>Ofta</c:v>
                </c:pt>
              </c:strCache>
            </c:strRef>
          </c:tx>
          <c:spPr>
            <a:solidFill>
              <a:srgbClr val="E63900"/>
            </a:solidFill>
            <a:ln>
              <a:noFill/>
            </a:ln>
            <a:effectLst/>
          </c:spPr>
          <c:invertIfNegative val="0"/>
          <c:dPt>
            <c:idx val="0"/>
            <c:invertIfNegative val="0"/>
            <c:bubble3D val="0"/>
            <c:spPr>
              <a:solidFill>
                <a:srgbClr val="E63900"/>
              </a:solidFill>
              <a:ln>
                <a:noFill/>
              </a:ln>
              <a:effectLst/>
            </c:spPr>
            <c:extLst>
              <c:ext xmlns:c16="http://schemas.microsoft.com/office/drawing/2014/chart" uri="{C3380CC4-5D6E-409C-BE32-E72D297353CC}">
                <c16:uniqueId val="{00000017-1F60-4B61-9137-FE3CBBBCC121}"/>
              </c:ext>
            </c:extLst>
          </c:dPt>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19-1F60-4B61-9137-FE3CBBBCC121}"/>
              </c:ext>
            </c:extLst>
          </c:dPt>
          <c:dPt>
            <c:idx val="3"/>
            <c:invertIfNegative val="0"/>
            <c:bubble3D val="0"/>
            <c:spPr>
              <a:solidFill>
                <a:srgbClr val="E63900"/>
              </a:solidFill>
              <a:ln>
                <a:noFill/>
              </a:ln>
              <a:effectLst/>
            </c:spPr>
            <c:extLst>
              <c:ext xmlns:c16="http://schemas.microsoft.com/office/drawing/2014/chart" uri="{C3380CC4-5D6E-409C-BE32-E72D297353CC}">
                <c16:uniqueId val="{0000001B-1F60-4B61-9137-FE3CBBBCC121}"/>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01D-1F60-4B61-9137-FE3CBBBCC121}"/>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01F-1F60-4B61-9137-FE3CBBBCC121}"/>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'H03'!$A$38:$B$45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'H03'!$E$38:$E$45</c:f>
              <c:numCache>
                <c:formatCode>0;;;</c:formatCode>
                <c:ptCount val="8"/>
                <c:pt idx="0">
                  <c:v>21.875</c:v>
                </c:pt>
                <c:pt idx="1">
                  <c:v>16.216216216216218</c:v>
                </c:pt>
                <c:pt idx="3">
                  <c:v>9.0909090909090917</c:v>
                </c:pt>
                <c:pt idx="4">
                  <c:v>8.064516129032258</c:v>
                </c:pt>
                <c:pt idx="6">
                  <c:v>14.525139664804469</c:v>
                </c:pt>
                <c:pt idx="7">
                  <c:v>11.650485436893204</c:v>
                </c:pt>
              </c:numCache>
            </c:numRef>
          </c:val>
          <c:extLst xmlns:c15="http://schemas.microsoft.com/office/drawing/2012/chart">
            <c:ext xmlns:c16="http://schemas.microsoft.com/office/drawing/2014/chart" uri="{C3380CC4-5D6E-409C-BE32-E72D297353CC}">
              <c16:uniqueId val="{00000020-1F60-4B61-9137-FE3CBBBCC121}"/>
            </c:ext>
          </c:extLst>
        </c:ser>
        <c:dLbls>
          <c:dLblPos val="inBase"/>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'H03'!$A$51</c:f>
          <c:strCache>
            <c:ptCount val="1"/>
            <c:pt idx="0">
              <c:v>Har du ont i huvudet?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0.16657627944764605"/>
          <c:y val="9.7365257885068168E-2"/>
          <c:w val="0.80891562270300321"/>
          <c:h val="0.78984434959811578"/>
        </c:manualLayout>
      </c:layout>
      <c:barChart>
        <c:barDir val="bar"/>
        <c:grouping val="stacked"/>
        <c:varyColors val="0"/>
        <c:ser>
          <c:idx val="0"/>
          <c:order val="0"/>
          <c:tx>
            <c:strRef>
              <c:f>'H03'!$D$118</c:f>
              <c:strCache>
                <c:ptCount val="1"/>
                <c:pt idx="0">
                  <c:v>Sällan</c:v>
                </c:pt>
              </c:strCache>
            </c:strRef>
          </c:tx>
          <c:spPr>
            <a:solidFill>
              <a:srgbClr val="008B39"/>
            </a:solidFill>
            <a:ln>
              <a:noFill/>
            </a:ln>
            <a:effectLst/>
          </c:spPr>
          <c:invertIfNegative val="0"/>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1D-EEE8-4D4F-977D-9EC7A112BABF}"/>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41-EEE8-4D4F-977D-9EC7A112BABF}"/>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59-EEE8-4D4F-977D-9EC7A112BABF}"/>
              </c:ext>
            </c:extLst>
          </c:dPt>
          <c:dPt>
            <c:idx val="10"/>
            <c:invertIfNegative val="0"/>
            <c:bubble3D val="0"/>
            <c:spPr>
              <a:solidFill>
                <a:srgbClr val="008B39">
                  <a:alpha val="60000"/>
                </a:srgbClr>
              </a:solidFill>
              <a:ln>
                <a:noFill/>
              </a:ln>
              <a:effectLst/>
            </c:spPr>
            <c:extLst>
              <c:ext xmlns:c16="http://schemas.microsoft.com/office/drawing/2014/chart" uri="{C3380CC4-5D6E-409C-BE32-E72D297353CC}">
                <c16:uniqueId val="{0000005B-EEE8-4D4F-977D-9EC7A112BABF}"/>
              </c:ext>
            </c:extLst>
          </c:dPt>
          <c:dPt>
            <c:idx val="12"/>
            <c:invertIfNegative val="0"/>
            <c:bubble3D val="0"/>
            <c:spPr>
              <a:solidFill>
                <a:srgbClr val="008B39">
                  <a:alpha val="60000"/>
                </a:srgbClr>
              </a:solidFill>
              <a:ln>
                <a:noFill/>
              </a:ln>
              <a:effectLst/>
            </c:spPr>
            <c:extLst>
              <c:ext xmlns:c16="http://schemas.microsoft.com/office/drawing/2014/chart" uri="{C3380CC4-5D6E-409C-BE32-E72D297353CC}">
                <c16:uniqueId val="{0000005D-EEE8-4D4F-977D-9EC7A112BABF}"/>
              </c:ext>
            </c:extLst>
          </c:dPt>
          <c:dPt>
            <c:idx val="14"/>
            <c:invertIfNegative val="0"/>
            <c:bubble3D val="0"/>
            <c:spPr>
              <a:solidFill>
                <a:srgbClr val="008B39">
                  <a:alpha val="60000"/>
                </a:srgbClr>
              </a:solidFill>
              <a:ln>
                <a:noFill/>
              </a:ln>
              <a:effectLst/>
            </c:spPr>
            <c:extLst>
              <c:ext xmlns:c16="http://schemas.microsoft.com/office/drawing/2014/chart" uri="{C3380CC4-5D6E-409C-BE32-E72D297353CC}">
                <c16:uniqueId val="{0000005F-EEE8-4D4F-977D-9EC7A112BABF}"/>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'H03'!$A$119:$C$218</c15:sqref>
                  </c15:fullRef>
                </c:ext>
              </c:extLst>
              <c:f>('H03'!$A$147:$C$149,'H03'!$A$184:$C$186,'H03'!$A$210:$C$218)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'H03'!$D$119:$D$218</c15:sqref>
                  </c15:fullRef>
                </c:ext>
              </c:extLst>
              <c:f>('H03'!$D$147:$D$149,'H03'!$D$184:$D$186,'H03'!$D$210:$D$218)</c:f>
              <c:numCache>
                <c:formatCode>0;;;</c:formatCode>
                <c:ptCount val="15"/>
                <c:pt idx="0">
                  <c:v>9.0909090909090917</c:v>
                </c:pt>
                <c:pt idx="1">
                  <c:v>50</c:v>
                </c:pt>
                <c:pt idx="3">
                  <c:v>24.074074074074073</c:v>
                </c:pt>
                <c:pt idx="4">
                  <c:v>35.714285714285715</c:v>
                </c:pt>
                <c:pt idx="6">
                  <c:v>40.425531914893618</c:v>
                </c:pt>
                <c:pt idx="7">
                  <c:v>45.833333333333336</c:v>
                </c:pt>
                <c:pt idx="9">
                  <c:v>23.4375</c:v>
                </c:pt>
                <c:pt idx="10">
                  <c:v>32.432432432432435</c:v>
                </c:pt>
                <c:pt idx="11">
                  <c:v>38.18181818181818</c:v>
                </c:pt>
                <c:pt idx="12">
                  <c:v>50</c:v>
                </c:pt>
                <c:pt idx="13">
                  <c:v>32.402234636871505</c:v>
                </c:pt>
                <c:pt idx="14">
                  <c:v>43.689320388349515</c:v>
                </c:pt>
              </c:numCache>
            </c:numRef>
          </c:val>
          <c:extLst>
            <c:ext xmlns:c15="http://schemas.microsoft.com/office/drawing/2012/chart" uri="{02D57815-91ED-43cb-92C2-25804820EDAC}">
              <c15:categoryFilterExceptions>
                <c15:categoryFilterException>
                  <c15:sqref>'H03'!$D$120</c15:sqref>
                  <c15:spPr xmlns:c15="http://schemas.microsoft.com/office/drawing/2012/chart">
                    <a:solidFill>
                      <a:srgbClr val="008B39">
                        <a:alpha val="60000"/>
                      </a:srgbClr>
                    </a:solidFill>
                    <a:ln>
                      <a:noFill/>
                    </a:ln>
                    <a:effectLst/>
                  </c15:spPr>
                  <c15:invertIfNegative val="0"/>
                  <c15:bubble3D val="0"/>
                </c15:categoryFilterException>
                <c15:categoryFilterException>
                  <c15:sqref>'H03'!$D$122</c15:sqref>
                  <c15:spPr xmlns:c15="http://schemas.microsoft.com/office/drawing/2012/chart">
                    <a:solidFill>
                      <a:srgbClr val="008B39">
                        <a:alpha val="60000"/>
                      </a:srgbClr>
                    </a:solidFill>
                    <a:ln>
                      <a:noFill/>
                    </a:ln>
                    <a:effectLst/>
                  </c15:spPr>
                  <c15:invertIfNegative val="0"/>
                  <c15:bubble3D val="0"/>
                </c15:categoryFilterException>
                <c15:categoryFilterException>
                  <c15:sqref>'H03'!$D$124</c15:sqref>
                  <c15:spPr xmlns:c15="http://schemas.microsoft.com/office/drawing/2012/chart">
                    <a:solidFill>
                      <a:srgbClr val="008B39">
                        <a:alpha val="60000"/>
                      </a:srgbClr>
                    </a:solidFill>
                    <a:ln>
                      <a:noFill/>
                    </a:ln>
                    <a:effectLst/>
                  </c15:spPr>
                  <c15:invertIfNegative val="0"/>
                  <c15:bubble3D val="0"/>
                </c15:categoryFilterException>
                <c15:categoryFilterException>
                  <c15:sqref>'H03'!$D$126</c15:sqref>
                  <c15:spPr xmlns:c15="http://schemas.microsoft.com/office/drawing/2012/chart">
                    <a:solidFill>
                      <a:srgbClr val="008B39">
                        <a:alpha val="60000"/>
                      </a:srgbClr>
                    </a:solidFill>
                    <a:ln>
                      <a:noFill/>
                    </a:ln>
                    <a:effectLst/>
                  </c15:spPr>
                  <c15:invertIfNegative val="0"/>
                  <c15:bubble3D val="0"/>
                </c15:categoryFilterException>
                <c15:categoryFilterException>
                  <c15:sqref>'H03'!$D$128</c15:sqref>
                  <c15:spPr xmlns:c15="http://schemas.microsoft.com/office/drawing/2012/chart">
                    <a:solidFill>
                      <a:srgbClr val="008B39">
                        <a:alpha val="60000"/>
                      </a:srgbClr>
                    </a:solidFill>
                    <a:ln>
                      <a:noFill/>
                    </a:ln>
                    <a:effectLst/>
                  </c15:spPr>
                  <c15:invertIfNegative val="0"/>
                  <c15:bubble3D val="0"/>
                </c15:categoryFilterException>
                <c15:categoryFilterException>
                  <c15:sqref>'H03'!$D$130</c15:sqref>
                  <c15:spPr xmlns:c15="http://schemas.microsoft.com/office/drawing/2012/chart">
                    <a:solidFill>
                      <a:srgbClr val="008B39">
                        <a:alpha val="60000"/>
                      </a:srgbClr>
                    </a:solidFill>
                    <a:ln>
                      <a:noFill/>
                    </a:ln>
                    <a:effectLst/>
                  </c15:spPr>
                  <c15:invertIfNegative val="0"/>
                  <c15:bubble3D val="0"/>
                </c15:categoryFilterException>
                <c15:categoryFilterException>
                  <c15:sqref>'H03'!$D$132</c15:sqref>
                  <c15:spPr xmlns:c15="http://schemas.microsoft.com/office/drawing/2012/chart">
                    <a:solidFill>
                      <a:srgbClr val="008B39">
                        <a:alpha val="60000"/>
                      </a:srgbClr>
                    </a:solidFill>
                    <a:ln>
                      <a:noFill/>
                    </a:ln>
                    <a:effectLst/>
                  </c15:spPr>
                  <c15:invertIfNegative val="0"/>
                  <c15:bubble3D val="0"/>
                </c15:categoryFilterException>
                <c15:categoryFilterException>
                  <c15:sqref>'H03'!$D$134</c15:sqref>
                  <c15:spPr xmlns:c15="http://schemas.microsoft.com/office/drawing/2012/chart">
                    <a:solidFill>
                      <a:srgbClr val="008B39">
                        <a:alpha val="60000"/>
                      </a:srgbClr>
                    </a:solidFill>
                    <a:ln>
                      <a:noFill/>
                    </a:ln>
                    <a:effectLst/>
                  </c15:spPr>
                  <c15:invertIfNegative val="0"/>
                  <c15:bubble3D val="0"/>
                </c15:categoryFilterException>
                <c15:categoryFilterException>
                  <c15:sqref>'H03'!$D$136</c15:sqref>
                  <c15:spPr xmlns:c15="http://schemas.microsoft.com/office/drawing/2012/chart">
                    <a:solidFill>
                      <a:srgbClr val="008B39">
                        <a:alpha val="60000"/>
                      </a:srgbClr>
                    </a:solidFill>
                    <a:ln>
                      <a:noFill/>
                    </a:ln>
                    <a:effectLst/>
                  </c15:spPr>
                  <c15:invertIfNegative val="0"/>
                  <c15:bubble3D val="0"/>
                </c15:categoryFilterException>
                <c15:categoryFilterException>
                  <c15:sqref>'H03'!$D$138</c15:sqref>
                  <c15:spPr xmlns:c15="http://schemas.microsoft.com/office/drawing/2012/chart">
                    <a:solidFill>
                      <a:srgbClr val="008B39">
                        <a:alpha val="60000"/>
                      </a:srgbClr>
                    </a:solidFill>
                    <a:ln>
                      <a:noFill/>
                    </a:ln>
                    <a:effectLst/>
                  </c15:spPr>
                  <c15:invertIfNegative val="0"/>
                  <c15:bubble3D val="0"/>
                </c15:categoryFilterException>
                <c15:categoryFilterException>
                  <c15:sqref>'H03'!$D$140</c15:sqref>
                  <c15:spPr xmlns:c15="http://schemas.microsoft.com/office/drawing/2012/chart">
                    <a:solidFill>
                      <a:srgbClr val="008B39">
                        <a:alpha val="60000"/>
                      </a:srgbClr>
                    </a:solidFill>
                    <a:ln>
                      <a:noFill/>
                    </a:ln>
                    <a:effectLst/>
                  </c15:spPr>
                  <c15:invertIfNegative val="0"/>
                  <c15:bubble3D val="0"/>
                </c15:categoryFilterException>
                <c15:categoryFilterException>
                  <c15:sqref>'H03'!$D$142</c15:sqref>
                  <c15:spPr xmlns:c15="http://schemas.microsoft.com/office/drawing/2012/chart">
                    <a:solidFill>
                      <a:srgbClr val="008B39">
                        <a:alpha val="60000"/>
                      </a:srgbClr>
                    </a:solidFill>
                    <a:ln>
                      <a:noFill/>
                    </a:ln>
                    <a:effectLst/>
                  </c15:spPr>
                  <c15:invertIfNegative val="0"/>
                  <c15:bubble3D val="0"/>
                </c15:categoryFilterException>
                <c15:categoryFilterException>
                  <c15:sqref>'H03'!$D$144</c15:sqref>
                  <c15:spPr xmlns:c15="http://schemas.microsoft.com/office/drawing/2012/chart">
                    <a:solidFill>
                      <a:srgbClr val="008B39">
                        <a:alpha val="60000"/>
                      </a:srgbClr>
                    </a:solidFill>
                    <a:ln>
                      <a:noFill/>
                    </a:ln>
                    <a:effectLst/>
                  </c15:spPr>
                  <c15:invertIfNegative val="0"/>
                  <c15:bubble3D val="0"/>
                </c15:categoryFilterException>
                <c15:categoryFilterException>
                  <c15:sqref>'H03'!$D$146</c15:sqref>
                  <c15:spPr xmlns:c15="http://schemas.microsoft.com/office/drawing/2012/chart">
                    <a:solidFill>
                      <a:srgbClr val="008B39">
                        <a:alpha val="60000"/>
                      </a:srgbClr>
                    </a:solidFill>
                    <a:ln>
                      <a:noFill/>
                    </a:ln>
                    <a:effectLst/>
                  </c15:spPr>
                  <c15:invertIfNegative val="0"/>
                  <c15:bubble3D val="0"/>
                </c15:categoryFilterException>
                <c15:categoryFilterException>
                  <c15:sqref>'H03'!$D$151</c15:sqref>
                  <c15:spPr xmlns:c15="http://schemas.microsoft.com/office/drawing/2012/chart">
                    <a:solidFill>
                      <a:srgbClr val="008B39">
                        <a:alpha val="60000"/>
                      </a:srgbClr>
                    </a:solidFill>
                    <a:ln>
                      <a:noFill/>
                    </a:ln>
                    <a:effectLst/>
                  </c15:spPr>
                  <c15:invertIfNegative val="0"/>
                  <c15:bubble3D val="0"/>
                </c15:categoryFilterException>
                <c15:categoryFilterException>
                  <c15:sqref>'H03'!$D$153</c15:sqref>
                  <c15:spPr xmlns:c15="http://schemas.microsoft.com/office/drawing/2012/chart">
                    <a:solidFill>
                      <a:srgbClr val="008B39">
                        <a:alpha val="60000"/>
                      </a:srgbClr>
                    </a:solidFill>
                    <a:ln>
                      <a:noFill/>
                    </a:ln>
                    <a:effectLst/>
                  </c15:spPr>
                  <c15:invertIfNegative val="0"/>
                  <c15:bubble3D val="0"/>
                </c15:categoryFilterException>
                <c15:categoryFilterException>
                  <c15:sqref>'H03'!$D$155</c15:sqref>
                  <c15:spPr xmlns:c15="http://schemas.microsoft.com/office/drawing/2012/chart">
                    <a:solidFill>
                      <a:srgbClr val="008B39">
                        <a:alpha val="60000"/>
                      </a:srgbClr>
                    </a:solidFill>
                    <a:ln>
                      <a:noFill/>
                    </a:ln>
                    <a:effectLst/>
                  </c15:spPr>
                  <c15:invertIfNegative val="0"/>
                  <c15:bubble3D val="0"/>
                </c15:categoryFilterException>
                <c15:categoryFilterException>
                  <c15:sqref>'H03'!$D$157</c15:sqref>
                  <c15:spPr xmlns:c15="http://schemas.microsoft.com/office/drawing/2012/chart">
                    <a:solidFill>
                      <a:srgbClr val="008B39">
                        <a:alpha val="60000"/>
                      </a:srgbClr>
                    </a:solidFill>
                    <a:ln>
                      <a:noFill/>
                    </a:ln>
                    <a:effectLst/>
                  </c15:spPr>
                  <c15:invertIfNegative val="0"/>
                  <c15:bubble3D val="0"/>
                </c15:categoryFilterException>
                <c15:categoryFilterException>
                  <c15:sqref>'H03'!$D$159</c15:sqref>
                  <c15:spPr xmlns:c15="http://schemas.microsoft.com/office/drawing/2012/chart">
                    <a:solidFill>
                      <a:srgbClr val="008B39">
                        <a:alpha val="60000"/>
                      </a:srgbClr>
                    </a:solidFill>
                    <a:ln>
                      <a:noFill/>
                    </a:ln>
                    <a:effectLst/>
                  </c15:spPr>
                  <c15:invertIfNegative val="0"/>
                  <c15:bubble3D val="0"/>
                </c15:categoryFilterException>
                <c15:categoryFilterException>
                  <c15:sqref>'H03'!$D$161</c15:sqref>
                  <c15:spPr xmlns:c15="http://schemas.microsoft.com/office/drawing/2012/chart">
                    <a:solidFill>
                      <a:srgbClr val="008B39">
                        <a:alpha val="60000"/>
                      </a:srgbClr>
                    </a:solidFill>
                    <a:ln>
                      <a:noFill/>
                    </a:ln>
                    <a:effectLst/>
                  </c15:spPr>
                  <c15:invertIfNegative val="0"/>
                  <c15:bubble3D val="0"/>
                </c15:categoryFilterException>
                <c15:categoryFilterException>
                  <c15:sqref>'H03'!$D$163</c15:sqref>
                  <c15:spPr xmlns:c15="http://schemas.microsoft.com/office/drawing/2012/chart">
                    <a:solidFill>
                      <a:srgbClr val="008B39">
                        <a:alpha val="60000"/>
                      </a:srgbClr>
                    </a:solidFill>
                    <a:ln>
                      <a:noFill/>
                    </a:ln>
                    <a:effectLst/>
                  </c15:spPr>
                  <c15:invertIfNegative val="0"/>
                  <c15:bubble3D val="0"/>
                </c15:categoryFilterException>
                <c15:categoryFilterException>
                  <c15:sqref>'H03'!$D$165</c15:sqref>
                  <c15:spPr xmlns:c15="http://schemas.microsoft.com/office/drawing/2012/chart">
                    <a:solidFill>
                      <a:srgbClr val="008B39">
                        <a:alpha val="60000"/>
                      </a:srgbClr>
                    </a:solidFill>
                    <a:ln>
                      <a:noFill/>
                    </a:ln>
                    <a:effectLst/>
                  </c15:spPr>
                  <c15:invertIfNegative val="0"/>
                  <c15:bubble3D val="0"/>
                </c15:categoryFilterException>
                <c15:categoryFilterException>
                  <c15:sqref>'H03'!$D$167</c15:sqref>
                  <c15:spPr xmlns:c15="http://schemas.microsoft.com/office/drawing/2012/chart">
                    <a:solidFill>
                      <a:srgbClr val="008B39">
                        <a:alpha val="60000"/>
                      </a:srgbClr>
                    </a:solidFill>
                    <a:ln>
                      <a:noFill/>
                    </a:ln>
                    <a:effectLst/>
                  </c15:spPr>
                  <c15:invertIfNegative val="0"/>
                  <c15:bubble3D val="0"/>
                </c15:categoryFilterException>
                <c15:categoryFilterException>
                  <c15:sqref>'H03'!$D$169</c15:sqref>
                  <c15:spPr xmlns:c15="http://schemas.microsoft.com/office/drawing/2012/chart">
                    <a:solidFill>
                      <a:srgbClr val="008B39">
                        <a:alpha val="60000"/>
                      </a:srgbClr>
                    </a:solidFill>
                    <a:ln>
                      <a:noFill/>
                    </a:ln>
                    <a:effectLst/>
                  </c15:spPr>
                  <c15:invertIfNegative val="0"/>
                  <c15:bubble3D val="0"/>
                </c15:categoryFilterException>
                <c15:categoryFilterException>
                  <c15:sqref>'H03'!$D$171</c15:sqref>
                  <c15:spPr xmlns:c15="http://schemas.microsoft.com/office/drawing/2012/chart">
                    <a:solidFill>
                      <a:srgbClr val="008B39">
                        <a:alpha val="60000"/>
                      </a:srgbClr>
                    </a:solidFill>
                    <a:ln>
                      <a:noFill/>
                    </a:ln>
                    <a:effectLst/>
                  </c15:spPr>
                  <c15:invertIfNegative val="0"/>
                  <c15:bubble3D val="0"/>
                </c15:categoryFilterException>
                <c15:categoryFilterException>
                  <c15:sqref>'H03'!$D$173</c15:sqref>
                  <c15:spPr xmlns:c15="http://schemas.microsoft.com/office/drawing/2012/chart">
                    <a:solidFill>
                      <a:srgbClr val="008B39">
                        <a:alpha val="60000"/>
                      </a:srgbClr>
                    </a:solidFill>
                    <a:ln>
                      <a:noFill/>
                    </a:ln>
                    <a:effectLst/>
                  </c15:spPr>
                  <c15:invertIfNegative val="0"/>
                  <c15:bubble3D val="0"/>
                </c15:categoryFilterException>
                <c15:categoryFilterException>
                  <c15:sqref>'H03'!$D$175</c15:sqref>
                  <c15:spPr xmlns:c15="http://schemas.microsoft.com/office/drawing/2012/chart">
                    <a:solidFill>
                      <a:srgbClr val="008B39">
                        <a:alpha val="60000"/>
                      </a:srgbClr>
                    </a:solidFill>
                    <a:ln>
                      <a:noFill/>
                    </a:ln>
                    <a:effectLst/>
                  </c15:spPr>
                  <c15:invertIfNegative val="0"/>
                  <c15:bubble3D val="0"/>
                </c15:categoryFilterException>
                <c15:categoryFilterException>
                  <c15:sqref>'H03'!$D$177</c15:sqref>
                  <c15:spPr xmlns:c15="http://schemas.microsoft.com/office/drawing/2012/chart">
                    <a:solidFill>
                      <a:srgbClr val="008B39">
                        <a:alpha val="60000"/>
                      </a:srgbClr>
                    </a:solidFill>
                    <a:ln>
                      <a:noFill/>
                    </a:ln>
                    <a:effectLst/>
                  </c15:spPr>
                  <c15:invertIfNegative val="0"/>
                  <c15:bubble3D val="0"/>
                </c15:categoryFilterException>
                <c15:categoryFilterException>
                  <c15:sqref>'H03'!$D$179</c15:sqref>
                  <c15:spPr xmlns:c15="http://schemas.microsoft.com/office/drawing/2012/chart">
                    <a:solidFill>
                      <a:srgbClr val="008B39">
                        <a:alpha val="60000"/>
                      </a:srgbClr>
                    </a:solidFill>
                    <a:ln>
                      <a:noFill/>
                    </a:ln>
                    <a:effectLst/>
                  </c15:spPr>
                  <c15:invertIfNegative val="0"/>
                  <c15:bubble3D val="0"/>
                </c15:categoryFilterException>
                <c15:categoryFilterException>
                  <c15:sqref>'H03'!$D$181</c15:sqref>
                  <c15:spPr xmlns:c15="http://schemas.microsoft.com/office/drawing/2012/chart">
                    <a:solidFill>
                      <a:srgbClr val="008B39">
                        <a:alpha val="60000"/>
                      </a:srgbClr>
                    </a:solidFill>
                    <a:ln>
                      <a:noFill/>
                    </a:ln>
                    <a:effectLst/>
                  </c15:spPr>
                  <c15:invertIfNegative val="0"/>
                  <c15:bubble3D val="0"/>
                </c15:categoryFilterException>
                <c15:categoryFilterException>
                  <c15:sqref>'H03'!$D$183</c15:sqref>
                  <c15:spPr xmlns:c15="http://schemas.microsoft.com/office/drawing/2012/chart">
                    <a:solidFill>
                      <a:srgbClr val="008B39">
                        <a:alpha val="60000"/>
                      </a:srgbClr>
                    </a:solidFill>
                    <a:ln>
                      <a:noFill/>
                    </a:ln>
                    <a:effectLst/>
                  </c15:spPr>
                  <c15:invertIfNegative val="0"/>
                  <c15:bubble3D val="0"/>
                </c15:categoryFilterException>
                <c15:categoryFilterException>
                  <c15:sqref>'H03'!$D$188</c15:sqref>
                  <c15:spPr xmlns:c15="http://schemas.microsoft.com/office/drawing/2012/chart">
                    <a:solidFill>
                      <a:srgbClr val="008B39">
                        <a:alpha val="60000"/>
                      </a:srgbClr>
                    </a:solidFill>
                    <a:ln>
                      <a:noFill/>
                    </a:ln>
                    <a:effectLst/>
                  </c15:spPr>
                  <c15:invertIfNegative val="0"/>
                  <c15:bubble3D val="0"/>
                </c15:categoryFilterException>
                <c15:categoryFilterException>
                  <c15:sqref>'H03'!$D$190</c15:sqref>
                  <c15:spPr xmlns:c15="http://schemas.microsoft.com/office/drawing/2012/chart">
                    <a:solidFill>
                      <a:srgbClr val="008B39">
                        <a:alpha val="60000"/>
                      </a:srgbClr>
                    </a:solidFill>
                    <a:ln>
                      <a:noFill/>
                    </a:ln>
                    <a:effectLst/>
                  </c15:spPr>
                  <c15:invertIfNegative val="0"/>
                  <c15:bubble3D val="0"/>
                </c15:categoryFilterException>
                <c15:categoryFilterException>
                  <c15:sqref>'H03'!$D$192</c15:sqref>
                  <c15:spPr xmlns:c15="http://schemas.microsoft.com/office/drawing/2012/chart">
                    <a:solidFill>
                      <a:srgbClr val="008B39">
                        <a:alpha val="60000"/>
                      </a:srgbClr>
                    </a:solidFill>
                    <a:ln>
                      <a:noFill/>
                    </a:ln>
                    <a:effectLst/>
                  </c15:spPr>
                  <c15:invertIfNegative val="0"/>
                  <c15:bubble3D val="0"/>
                </c15:categoryFilterException>
                <c15:categoryFilterException>
                  <c15:sqref>'H03'!$D$194</c15:sqref>
                  <c15:spPr xmlns:c15="http://schemas.microsoft.com/office/drawing/2012/chart">
                    <a:solidFill>
                      <a:srgbClr val="008B39">
                        <a:alpha val="60000"/>
                      </a:srgbClr>
                    </a:solidFill>
                    <a:ln>
                      <a:noFill/>
                    </a:ln>
                    <a:effectLst/>
                  </c15:spPr>
                  <c15:invertIfNegative val="0"/>
                  <c15:bubble3D val="0"/>
                </c15:categoryFilterException>
                <c15:categoryFilterException>
                  <c15:sqref>'H03'!$D$196</c15:sqref>
                  <c15:spPr xmlns:c15="http://schemas.microsoft.com/office/drawing/2012/chart">
                    <a:solidFill>
                      <a:srgbClr val="008B39">
                        <a:alpha val="60000"/>
                      </a:srgbClr>
                    </a:solidFill>
                    <a:ln>
                      <a:noFill/>
                    </a:ln>
                    <a:effectLst/>
                  </c15:spPr>
                  <c15:invertIfNegative val="0"/>
                  <c15:bubble3D val="0"/>
                </c15:categoryFilterException>
                <c15:categoryFilterException>
                  <c15:sqref>'H03'!$D$198</c15:sqref>
                  <c15:spPr xmlns:c15="http://schemas.microsoft.com/office/drawing/2012/chart">
                    <a:solidFill>
                      <a:srgbClr val="008B39">
                        <a:alpha val="60000"/>
                      </a:srgbClr>
                    </a:solidFill>
                    <a:ln>
                      <a:noFill/>
                    </a:ln>
                    <a:effectLst/>
                  </c15:spPr>
                  <c15:invertIfNegative val="0"/>
                  <c15:bubble3D val="0"/>
                </c15:categoryFilterException>
                <c15:categoryFilterException>
                  <c15:sqref>'H03'!$D$200</c15:sqref>
                  <c15:spPr xmlns:c15="http://schemas.microsoft.com/office/drawing/2012/chart">
                    <a:solidFill>
                      <a:srgbClr val="008B39">
                        <a:alpha val="60000"/>
                      </a:srgbClr>
                    </a:solidFill>
                    <a:ln>
                      <a:noFill/>
                    </a:ln>
                    <a:effectLst/>
                  </c15:spPr>
                  <c15:invertIfNegative val="0"/>
                  <c15:bubble3D val="0"/>
                </c15:categoryFilterException>
                <c15:categoryFilterException>
                  <c15:sqref>'H03'!$D$202</c15:sqref>
                  <c15:spPr xmlns:c15="http://schemas.microsoft.com/office/drawing/2012/chart">
                    <a:solidFill>
                      <a:srgbClr val="008B39">
                        <a:alpha val="60000"/>
                      </a:srgbClr>
                    </a:solidFill>
                    <a:ln>
                      <a:noFill/>
                    </a:ln>
                    <a:effectLst/>
                  </c15:spPr>
                  <c15:invertIfNegative val="0"/>
                  <c15:bubble3D val="0"/>
                </c15:categoryFilterException>
                <c15:categoryFilterException>
                  <c15:sqref>'H03'!$D$204</c15:sqref>
                  <c15:spPr xmlns:c15="http://schemas.microsoft.com/office/drawing/2012/chart">
                    <a:solidFill>
                      <a:srgbClr val="008B39">
                        <a:alpha val="60000"/>
                      </a:srgbClr>
                    </a:solidFill>
                    <a:ln>
                      <a:noFill/>
                    </a:ln>
                    <a:effectLst/>
                  </c15:spPr>
                  <c15:invertIfNegative val="0"/>
                  <c15:bubble3D val="0"/>
                </c15:categoryFilterException>
                <c15:categoryFilterException>
                  <c15:sqref>'H03'!$D$207</c15:sqref>
                  <c15:spPr xmlns:c15="http://schemas.microsoft.com/office/drawing/2012/chart">
                    <a:solidFill>
                      <a:srgbClr val="008B39">
                        <a:alpha val="60000"/>
                      </a:srgbClr>
                    </a:solidFill>
                    <a:ln>
                      <a:noFill/>
                    </a:ln>
                    <a:effectLst/>
                  </c15:spPr>
                  <c15:invertIfNegative val="0"/>
                  <c15:bubble3D val="0"/>
                </c15:categoryFilterException>
                <c15:categoryFilterException>
                  <c15:sqref>'H03'!$D$209</c15:sqref>
                  <c15:spPr xmlns:c15="http://schemas.microsoft.com/office/drawing/2012/chart">
                    <a:solidFill>
                      <a:srgbClr val="008B39">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60-EEE8-4D4F-977D-9EC7A112BABF}"/>
            </c:ext>
          </c:extLst>
        </c:ser>
        <c:ser>
          <c:idx val="1"/>
          <c:order val="1"/>
          <c:tx>
            <c:strRef>
              <c:f>'H03'!$E$118</c:f>
              <c:strCache>
                <c:ptCount val="1"/>
                <c:pt idx="0">
                  <c:v>Ibland</c:v>
                </c:pt>
              </c:strCache>
            </c:strRef>
          </c:tx>
          <c:spPr>
            <a:solidFill>
              <a:srgbClr val="FFCC66"/>
            </a:solidFill>
            <a:ln>
              <a:noFill/>
            </a:ln>
            <a:effectLst/>
          </c:spPr>
          <c:invertIfNegative val="0"/>
          <c:dPt>
            <c:idx val="1"/>
            <c:invertIfNegative val="0"/>
            <c:bubble3D val="0"/>
            <c:spPr>
              <a:solidFill>
                <a:srgbClr val="FFCC66">
                  <a:alpha val="60000"/>
                </a:srgbClr>
              </a:solidFill>
              <a:ln>
                <a:noFill/>
              </a:ln>
              <a:effectLst/>
            </c:spPr>
            <c:extLst>
              <c:ext xmlns:c16="http://schemas.microsoft.com/office/drawing/2014/chart" uri="{C3380CC4-5D6E-409C-BE32-E72D297353CC}">
                <c16:uniqueId val="{0000007E-EEE8-4D4F-977D-9EC7A112BABF}"/>
              </c:ext>
            </c:extLst>
          </c:dPt>
          <c:dPt>
            <c:idx val="4"/>
            <c:invertIfNegative val="0"/>
            <c:bubble3D val="0"/>
            <c:spPr>
              <a:solidFill>
                <a:srgbClr val="FFCC66">
                  <a:alpha val="60000"/>
                </a:srgbClr>
              </a:solidFill>
              <a:ln>
                <a:noFill/>
              </a:ln>
              <a:effectLst/>
            </c:spPr>
            <c:extLst>
              <c:ext xmlns:c16="http://schemas.microsoft.com/office/drawing/2014/chart" uri="{C3380CC4-5D6E-409C-BE32-E72D297353CC}">
                <c16:uniqueId val="{000000A2-EEE8-4D4F-977D-9EC7A112BABF}"/>
              </c:ext>
            </c:extLst>
          </c:dPt>
          <c:dPt>
            <c:idx val="7"/>
            <c:invertIfNegative val="0"/>
            <c:bubble3D val="0"/>
            <c:spPr>
              <a:solidFill>
                <a:srgbClr val="FFCC66">
                  <a:alpha val="60000"/>
                </a:srgbClr>
              </a:solidFill>
              <a:ln>
                <a:noFill/>
              </a:ln>
              <a:effectLst/>
            </c:spPr>
            <c:extLst>
              <c:ext xmlns:c16="http://schemas.microsoft.com/office/drawing/2014/chart" uri="{C3380CC4-5D6E-409C-BE32-E72D297353CC}">
                <c16:uniqueId val="{000000BA-EEE8-4D4F-977D-9EC7A112BABF}"/>
              </c:ext>
            </c:extLst>
          </c:dPt>
          <c:dPt>
            <c:idx val="10"/>
            <c:invertIfNegative val="0"/>
            <c:bubble3D val="0"/>
            <c:spPr>
              <a:solidFill>
                <a:srgbClr val="FFCC66">
                  <a:alpha val="60000"/>
                </a:srgbClr>
              </a:solidFill>
              <a:ln>
                <a:noFill/>
              </a:ln>
              <a:effectLst/>
            </c:spPr>
            <c:extLst>
              <c:ext xmlns:c16="http://schemas.microsoft.com/office/drawing/2014/chart" uri="{C3380CC4-5D6E-409C-BE32-E72D297353CC}">
                <c16:uniqueId val="{000000BC-EEE8-4D4F-977D-9EC7A112BABF}"/>
              </c:ext>
            </c:extLst>
          </c:dPt>
          <c:dPt>
            <c:idx val="12"/>
            <c:invertIfNegative val="0"/>
            <c:bubble3D val="0"/>
            <c:spPr>
              <a:solidFill>
                <a:srgbClr val="FFCC66">
                  <a:alpha val="60000"/>
                </a:srgbClr>
              </a:solidFill>
              <a:ln>
                <a:noFill/>
              </a:ln>
              <a:effectLst/>
            </c:spPr>
            <c:extLst>
              <c:ext xmlns:c16="http://schemas.microsoft.com/office/drawing/2014/chart" uri="{C3380CC4-5D6E-409C-BE32-E72D297353CC}">
                <c16:uniqueId val="{000000BE-EEE8-4D4F-977D-9EC7A112BABF}"/>
              </c:ext>
            </c:extLst>
          </c:dPt>
          <c:dPt>
            <c:idx val="14"/>
            <c:invertIfNegative val="0"/>
            <c:bubble3D val="0"/>
            <c:spPr>
              <a:solidFill>
                <a:srgbClr val="FFCC66">
                  <a:alpha val="60000"/>
                </a:srgbClr>
              </a:solidFill>
              <a:ln>
                <a:noFill/>
              </a:ln>
              <a:effectLst/>
            </c:spPr>
            <c:extLst>
              <c:ext xmlns:c16="http://schemas.microsoft.com/office/drawing/2014/chart" uri="{C3380CC4-5D6E-409C-BE32-E72D297353CC}">
                <c16:uniqueId val="{000000C0-EEE8-4D4F-977D-9EC7A112BABF}"/>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'H03'!$A$119:$C$218</c15:sqref>
                  </c15:fullRef>
                </c:ext>
              </c:extLst>
              <c:f>('H03'!$A$147:$C$149,'H03'!$A$184:$C$186,'H03'!$A$210:$C$218)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'H03'!$E$119:$E$218</c15:sqref>
                  </c15:fullRef>
                </c:ext>
              </c:extLst>
              <c:f>('H03'!$E$147:$E$149,'H03'!$E$184:$E$186,'H03'!$E$210:$E$218)</c:f>
              <c:numCache>
                <c:formatCode>0;;;</c:formatCode>
                <c:ptCount val="15"/>
                <c:pt idx="0">
                  <c:v>72.727272727272734</c:v>
                </c:pt>
                <c:pt idx="1">
                  <c:v>50</c:v>
                </c:pt>
                <c:pt idx="3">
                  <c:v>57.407407407407405</c:v>
                </c:pt>
                <c:pt idx="4">
                  <c:v>50</c:v>
                </c:pt>
                <c:pt idx="6">
                  <c:v>47.872340425531917</c:v>
                </c:pt>
                <c:pt idx="7">
                  <c:v>39.583333333333336</c:v>
                </c:pt>
                <c:pt idx="9">
                  <c:v>54.6875</c:v>
                </c:pt>
                <c:pt idx="10">
                  <c:v>51.351351351351354</c:v>
                </c:pt>
                <c:pt idx="11">
                  <c:v>52.727272727272727</c:v>
                </c:pt>
                <c:pt idx="12">
                  <c:v>41.935483870967744</c:v>
                </c:pt>
                <c:pt idx="13">
                  <c:v>53.072625698324025</c:v>
                </c:pt>
                <c:pt idx="14">
                  <c:v>44.660194174757279</c:v>
                </c:pt>
              </c:numCache>
            </c:numRef>
          </c:val>
          <c:extLst>
            <c:ext xmlns:c15="http://schemas.microsoft.com/office/drawing/2012/chart" uri="{02D57815-91ED-43cb-92C2-25804820EDAC}">
              <c15:categoryFilterExceptions>
                <c15:categoryFilterException>
                  <c15:sqref>'H03'!$E$120</c15:sqref>
                  <c15:spPr xmlns:c15="http://schemas.microsoft.com/office/drawing/2012/chart">
                    <a:solidFill>
                      <a:srgbClr val="FFCC66">
                        <a:alpha val="60000"/>
                      </a:srgbClr>
                    </a:solidFill>
                    <a:ln>
                      <a:noFill/>
                    </a:ln>
                    <a:effectLst/>
                  </c15:spPr>
                  <c15:invertIfNegative val="0"/>
                  <c15:bubble3D val="0"/>
                </c15:categoryFilterException>
                <c15:categoryFilterException>
                  <c15:sqref>'H03'!$E$122</c15:sqref>
                  <c15:spPr xmlns:c15="http://schemas.microsoft.com/office/drawing/2012/chart">
                    <a:solidFill>
                      <a:srgbClr val="FFCC66">
                        <a:alpha val="60000"/>
                      </a:srgbClr>
                    </a:solidFill>
                    <a:ln>
                      <a:noFill/>
                    </a:ln>
                    <a:effectLst/>
                  </c15:spPr>
                  <c15:invertIfNegative val="0"/>
                  <c15:bubble3D val="0"/>
                </c15:categoryFilterException>
                <c15:categoryFilterException>
                  <c15:sqref>'H03'!$E$124</c15:sqref>
                  <c15:spPr xmlns:c15="http://schemas.microsoft.com/office/drawing/2012/chart">
                    <a:solidFill>
                      <a:srgbClr val="FFCC66">
                        <a:alpha val="60000"/>
                      </a:srgbClr>
                    </a:solidFill>
                    <a:ln>
                      <a:noFill/>
                    </a:ln>
                    <a:effectLst/>
                  </c15:spPr>
                  <c15:invertIfNegative val="0"/>
                  <c15:bubble3D val="0"/>
                </c15:categoryFilterException>
                <c15:categoryFilterException>
                  <c15:sqref>'H03'!$E$126</c15:sqref>
                  <c15:spPr xmlns:c15="http://schemas.microsoft.com/office/drawing/2012/chart">
                    <a:solidFill>
                      <a:srgbClr val="FFCC66">
                        <a:alpha val="60000"/>
                      </a:srgbClr>
                    </a:solidFill>
                    <a:ln>
                      <a:noFill/>
                    </a:ln>
                    <a:effectLst/>
                  </c15:spPr>
                  <c15:invertIfNegative val="0"/>
                  <c15:bubble3D val="0"/>
                </c15:categoryFilterException>
                <c15:categoryFilterException>
                  <c15:sqref>'H03'!$E$128</c15:sqref>
                  <c15:spPr xmlns:c15="http://schemas.microsoft.com/office/drawing/2012/chart">
                    <a:solidFill>
                      <a:srgbClr val="FFCC66">
                        <a:alpha val="60000"/>
                      </a:srgbClr>
                    </a:solidFill>
                    <a:ln>
                      <a:noFill/>
                    </a:ln>
                    <a:effectLst/>
                  </c15:spPr>
                  <c15:invertIfNegative val="0"/>
                  <c15:bubble3D val="0"/>
                </c15:categoryFilterException>
                <c15:categoryFilterException>
                  <c15:sqref>'H03'!$E$130</c15:sqref>
                  <c15:spPr xmlns:c15="http://schemas.microsoft.com/office/drawing/2012/chart">
                    <a:solidFill>
                      <a:srgbClr val="FFCC66">
                        <a:alpha val="60000"/>
                      </a:srgbClr>
                    </a:solidFill>
                    <a:ln>
                      <a:noFill/>
                    </a:ln>
                    <a:effectLst/>
                  </c15:spPr>
                  <c15:invertIfNegative val="0"/>
                  <c15:bubble3D val="0"/>
                </c15:categoryFilterException>
                <c15:categoryFilterException>
                  <c15:sqref>'H03'!$E$132</c15:sqref>
                  <c15:spPr xmlns:c15="http://schemas.microsoft.com/office/drawing/2012/chart">
                    <a:solidFill>
                      <a:srgbClr val="FFCC66">
                        <a:alpha val="60000"/>
                      </a:srgbClr>
                    </a:solidFill>
                    <a:ln>
                      <a:noFill/>
                    </a:ln>
                    <a:effectLst/>
                  </c15:spPr>
                  <c15:invertIfNegative val="0"/>
                  <c15:bubble3D val="0"/>
                </c15:categoryFilterException>
                <c15:categoryFilterException>
                  <c15:sqref>'H03'!$E$134</c15:sqref>
                  <c15:spPr xmlns:c15="http://schemas.microsoft.com/office/drawing/2012/chart">
                    <a:solidFill>
                      <a:srgbClr val="FFCC66">
                        <a:alpha val="60000"/>
                      </a:srgbClr>
                    </a:solidFill>
                    <a:ln>
                      <a:noFill/>
                    </a:ln>
                    <a:effectLst/>
                  </c15:spPr>
                  <c15:invertIfNegative val="0"/>
                  <c15:bubble3D val="0"/>
                </c15:categoryFilterException>
                <c15:categoryFilterException>
                  <c15:sqref>'H03'!$E$136</c15:sqref>
                  <c15:spPr xmlns:c15="http://schemas.microsoft.com/office/drawing/2012/chart">
                    <a:solidFill>
                      <a:srgbClr val="FFCC66">
                        <a:alpha val="60000"/>
                      </a:srgbClr>
                    </a:solidFill>
                    <a:ln>
                      <a:noFill/>
                    </a:ln>
                    <a:effectLst/>
                  </c15:spPr>
                  <c15:invertIfNegative val="0"/>
                  <c15:bubble3D val="0"/>
                </c15:categoryFilterException>
                <c15:categoryFilterException>
                  <c15:sqref>'H03'!$E$138</c15:sqref>
                  <c15:spPr xmlns:c15="http://schemas.microsoft.com/office/drawing/2012/chart">
                    <a:solidFill>
                      <a:srgbClr val="FFCC66">
                        <a:alpha val="60000"/>
                      </a:srgbClr>
                    </a:solidFill>
                    <a:ln>
                      <a:noFill/>
                    </a:ln>
                    <a:effectLst/>
                  </c15:spPr>
                  <c15:invertIfNegative val="0"/>
                  <c15:bubble3D val="0"/>
                </c15:categoryFilterException>
                <c15:categoryFilterException>
                  <c15:sqref>'H03'!$E$140</c15:sqref>
                  <c15:spPr xmlns:c15="http://schemas.microsoft.com/office/drawing/2012/chart">
                    <a:solidFill>
                      <a:srgbClr val="FFCC66">
                        <a:alpha val="60000"/>
                      </a:srgbClr>
                    </a:solidFill>
                    <a:ln>
                      <a:noFill/>
                    </a:ln>
                    <a:effectLst/>
                  </c15:spPr>
                  <c15:invertIfNegative val="0"/>
                  <c15:bubble3D val="0"/>
                </c15:categoryFilterException>
                <c15:categoryFilterException>
                  <c15:sqref>'H03'!$E$142</c15:sqref>
                  <c15:spPr xmlns:c15="http://schemas.microsoft.com/office/drawing/2012/chart">
                    <a:solidFill>
                      <a:srgbClr val="FFCC66">
                        <a:alpha val="60000"/>
                      </a:srgbClr>
                    </a:solidFill>
                    <a:ln>
                      <a:noFill/>
                    </a:ln>
                    <a:effectLst/>
                  </c15:spPr>
                  <c15:invertIfNegative val="0"/>
                  <c15:bubble3D val="0"/>
                </c15:categoryFilterException>
                <c15:categoryFilterException>
                  <c15:sqref>'H03'!$E$144</c15:sqref>
                  <c15:spPr xmlns:c15="http://schemas.microsoft.com/office/drawing/2012/chart">
                    <a:solidFill>
                      <a:srgbClr val="FFCC66">
                        <a:alpha val="60000"/>
                      </a:srgbClr>
                    </a:solidFill>
                    <a:ln>
                      <a:noFill/>
                    </a:ln>
                    <a:effectLst/>
                  </c15:spPr>
                  <c15:invertIfNegative val="0"/>
                  <c15:bubble3D val="0"/>
                </c15:categoryFilterException>
                <c15:categoryFilterException>
                  <c15:sqref>'H03'!$E$146</c15:sqref>
                  <c15:spPr xmlns:c15="http://schemas.microsoft.com/office/drawing/2012/chart">
                    <a:solidFill>
                      <a:srgbClr val="FFCC66">
                        <a:alpha val="60000"/>
                      </a:srgbClr>
                    </a:solidFill>
                    <a:ln>
                      <a:noFill/>
                    </a:ln>
                    <a:effectLst/>
                  </c15:spPr>
                  <c15:invertIfNegative val="0"/>
                  <c15:bubble3D val="0"/>
                </c15:categoryFilterException>
                <c15:categoryFilterException>
                  <c15:sqref>'H03'!$E$151</c15:sqref>
                  <c15:spPr xmlns:c15="http://schemas.microsoft.com/office/drawing/2012/chart">
                    <a:solidFill>
                      <a:srgbClr val="FFCC66">
                        <a:alpha val="60000"/>
                      </a:srgbClr>
                    </a:solidFill>
                    <a:ln>
                      <a:noFill/>
                    </a:ln>
                    <a:effectLst/>
                  </c15:spPr>
                  <c15:invertIfNegative val="0"/>
                  <c15:bubble3D val="0"/>
                </c15:categoryFilterException>
                <c15:categoryFilterException>
                  <c15:sqref>'H03'!$E$153</c15:sqref>
                  <c15:spPr xmlns:c15="http://schemas.microsoft.com/office/drawing/2012/chart">
                    <a:solidFill>
                      <a:srgbClr val="FFCC66">
                        <a:alpha val="60000"/>
                      </a:srgbClr>
                    </a:solidFill>
                    <a:ln>
                      <a:noFill/>
                    </a:ln>
                    <a:effectLst/>
                  </c15:spPr>
                  <c15:invertIfNegative val="0"/>
                  <c15:bubble3D val="0"/>
                </c15:categoryFilterException>
                <c15:categoryFilterException>
                  <c15:sqref>'H03'!$E$155</c15:sqref>
                  <c15:spPr xmlns:c15="http://schemas.microsoft.com/office/drawing/2012/chart">
                    <a:solidFill>
                      <a:srgbClr val="FFCC66">
                        <a:alpha val="60000"/>
                      </a:srgbClr>
                    </a:solidFill>
                    <a:ln>
                      <a:noFill/>
                    </a:ln>
                    <a:effectLst/>
                  </c15:spPr>
                  <c15:invertIfNegative val="0"/>
                  <c15:bubble3D val="0"/>
                </c15:categoryFilterException>
                <c15:categoryFilterException>
                  <c15:sqref>'H03'!$E$157</c15:sqref>
                  <c15:spPr xmlns:c15="http://schemas.microsoft.com/office/drawing/2012/chart">
                    <a:solidFill>
                      <a:srgbClr val="FFCC66">
                        <a:alpha val="60000"/>
                      </a:srgbClr>
                    </a:solidFill>
                    <a:ln>
                      <a:noFill/>
                    </a:ln>
                    <a:effectLst/>
                  </c15:spPr>
                  <c15:invertIfNegative val="0"/>
                  <c15:bubble3D val="0"/>
                </c15:categoryFilterException>
                <c15:categoryFilterException>
                  <c15:sqref>'H03'!$E$159</c15:sqref>
                  <c15:spPr xmlns:c15="http://schemas.microsoft.com/office/drawing/2012/chart">
                    <a:solidFill>
                      <a:srgbClr val="FFCC66">
                        <a:alpha val="60000"/>
                      </a:srgbClr>
                    </a:solidFill>
                    <a:ln>
                      <a:noFill/>
                    </a:ln>
                    <a:effectLst/>
                  </c15:spPr>
                  <c15:invertIfNegative val="0"/>
                  <c15:bubble3D val="0"/>
                </c15:categoryFilterException>
                <c15:categoryFilterException>
                  <c15:sqref>'H03'!$E$161</c15:sqref>
                  <c15:spPr xmlns:c15="http://schemas.microsoft.com/office/drawing/2012/chart">
                    <a:solidFill>
                      <a:srgbClr val="FFCC66">
                        <a:alpha val="60000"/>
                      </a:srgbClr>
                    </a:solidFill>
                    <a:ln>
                      <a:noFill/>
                    </a:ln>
                    <a:effectLst/>
                  </c15:spPr>
                  <c15:invertIfNegative val="0"/>
                  <c15:bubble3D val="0"/>
                </c15:categoryFilterException>
                <c15:categoryFilterException>
                  <c15:sqref>'H03'!$E$163</c15:sqref>
                  <c15:spPr xmlns:c15="http://schemas.microsoft.com/office/drawing/2012/chart">
                    <a:solidFill>
                      <a:srgbClr val="FFCC66">
                        <a:alpha val="60000"/>
                      </a:srgbClr>
                    </a:solidFill>
                    <a:ln>
                      <a:noFill/>
                    </a:ln>
                    <a:effectLst/>
                  </c15:spPr>
                  <c15:invertIfNegative val="0"/>
                  <c15:bubble3D val="0"/>
                </c15:categoryFilterException>
                <c15:categoryFilterException>
                  <c15:sqref>'H03'!$E$165</c15:sqref>
                  <c15:spPr xmlns:c15="http://schemas.microsoft.com/office/drawing/2012/chart">
                    <a:solidFill>
                      <a:srgbClr val="FFCC66">
                        <a:alpha val="60000"/>
                      </a:srgbClr>
                    </a:solidFill>
                    <a:ln>
                      <a:noFill/>
                    </a:ln>
                    <a:effectLst/>
                  </c15:spPr>
                  <c15:invertIfNegative val="0"/>
                  <c15:bubble3D val="0"/>
                </c15:categoryFilterException>
                <c15:categoryFilterException>
                  <c15:sqref>'H03'!$E$167</c15:sqref>
                  <c15:spPr xmlns:c15="http://schemas.microsoft.com/office/drawing/2012/chart">
                    <a:solidFill>
                      <a:srgbClr val="FFCC66">
                        <a:alpha val="60000"/>
                      </a:srgbClr>
                    </a:solidFill>
                    <a:ln>
                      <a:noFill/>
                    </a:ln>
                    <a:effectLst/>
                  </c15:spPr>
                  <c15:invertIfNegative val="0"/>
                  <c15:bubble3D val="0"/>
                </c15:categoryFilterException>
                <c15:categoryFilterException>
                  <c15:sqref>'H03'!$E$169</c15:sqref>
                  <c15:spPr xmlns:c15="http://schemas.microsoft.com/office/drawing/2012/chart">
                    <a:solidFill>
                      <a:srgbClr val="FFCC66">
                        <a:alpha val="60000"/>
                      </a:srgbClr>
                    </a:solidFill>
                    <a:ln>
                      <a:noFill/>
                    </a:ln>
                    <a:effectLst/>
                  </c15:spPr>
                  <c15:invertIfNegative val="0"/>
                  <c15:bubble3D val="0"/>
                </c15:categoryFilterException>
                <c15:categoryFilterException>
                  <c15:sqref>'H03'!$E$171</c15:sqref>
                  <c15:spPr xmlns:c15="http://schemas.microsoft.com/office/drawing/2012/chart">
                    <a:solidFill>
                      <a:srgbClr val="FFCC66">
                        <a:alpha val="60000"/>
                      </a:srgbClr>
                    </a:solidFill>
                    <a:ln>
                      <a:noFill/>
                    </a:ln>
                    <a:effectLst/>
                  </c15:spPr>
                  <c15:invertIfNegative val="0"/>
                  <c15:bubble3D val="0"/>
                </c15:categoryFilterException>
                <c15:categoryFilterException>
                  <c15:sqref>'H03'!$E$173</c15:sqref>
                  <c15:spPr xmlns:c15="http://schemas.microsoft.com/office/drawing/2012/chart">
                    <a:solidFill>
                      <a:srgbClr val="FFCC66">
                        <a:alpha val="60000"/>
                      </a:srgbClr>
                    </a:solidFill>
                    <a:ln>
                      <a:noFill/>
                    </a:ln>
                    <a:effectLst/>
                  </c15:spPr>
                  <c15:invertIfNegative val="0"/>
                  <c15:bubble3D val="0"/>
                </c15:categoryFilterException>
                <c15:categoryFilterException>
                  <c15:sqref>'H03'!$E$175</c15:sqref>
                  <c15:spPr xmlns:c15="http://schemas.microsoft.com/office/drawing/2012/chart">
                    <a:solidFill>
                      <a:srgbClr val="FFCC66">
                        <a:alpha val="60000"/>
                      </a:srgbClr>
                    </a:solidFill>
                    <a:ln>
                      <a:noFill/>
                    </a:ln>
                    <a:effectLst/>
                  </c15:spPr>
                  <c15:invertIfNegative val="0"/>
                  <c15:bubble3D val="0"/>
                </c15:categoryFilterException>
                <c15:categoryFilterException>
                  <c15:sqref>'H03'!$E$177</c15:sqref>
                  <c15:spPr xmlns:c15="http://schemas.microsoft.com/office/drawing/2012/chart">
                    <a:solidFill>
                      <a:srgbClr val="FFCC66">
                        <a:alpha val="60000"/>
                      </a:srgbClr>
                    </a:solidFill>
                    <a:ln>
                      <a:noFill/>
                    </a:ln>
                    <a:effectLst/>
                  </c15:spPr>
                  <c15:invertIfNegative val="0"/>
                  <c15:bubble3D val="0"/>
                </c15:categoryFilterException>
                <c15:categoryFilterException>
                  <c15:sqref>'H03'!$E$179</c15:sqref>
                  <c15:spPr xmlns:c15="http://schemas.microsoft.com/office/drawing/2012/chart">
                    <a:solidFill>
                      <a:srgbClr val="FFCC66">
                        <a:alpha val="60000"/>
                      </a:srgbClr>
                    </a:solidFill>
                    <a:ln>
                      <a:noFill/>
                    </a:ln>
                    <a:effectLst/>
                  </c15:spPr>
                  <c15:invertIfNegative val="0"/>
                  <c15:bubble3D val="0"/>
                </c15:categoryFilterException>
                <c15:categoryFilterException>
                  <c15:sqref>'H03'!$E$181</c15:sqref>
                  <c15:spPr xmlns:c15="http://schemas.microsoft.com/office/drawing/2012/chart">
                    <a:solidFill>
                      <a:srgbClr val="FFCC66">
                        <a:alpha val="60000"/>
                      </a:srgbClr>
                    </a:solidFill>
                    <a:ln>
                      <a:noFill/>
                    </a:ln>
                    <a:effectLst/>
                  </c15:spPr>
                  <c15:invertIfNegative val="0"/>
                  <c15:bubble3D val="0"/>
                </c15:categoryFilterException>
                <c15:categoryFilterException>
                  <c15:sqref>'H03'!$E$183</c15:sqref>
                  <c15:spPr xmlns:c15="http://schemas.microsoft.com/office/drawing/2012/chart">
                    <a:solidFill>
                      <a:srgbClr val="FFCC66">
                        <a:alpha val="60000"/>
                      </a:srgbClr>
                    </a:solidFill>
                    <a:ln>
                      <a:noFill/>
                    </a:ln>
                    <a:effectLst/>
                  </c15:spPr>
                  <c15:invertIfNegative val="0"/>
                  <c15:bubble3D val="0"/>
                </c15:categoryFilterException>
                <c15:categoryFilterException>
                  <c15:sqref>'H03'!$E$188</c15:sqref>
                  <c15:spPr xmlns:c15="http://schemas.microsoft.com/office/drawing/2012/chart">
                    <a:solidFill>
                      <a:srgbClr val="FFCC66">
                        <a:alpha val="60000"/>
                      </a:srgbClr>
                    </a:solidFill>
                    <a:ln>
                      <a:noFill/>
                    </a:ln>
                    <a:effectLst/>
                  </c15:spPr>
                  <c15:invertIfNegative val="0"/>
                  <c15:bubble3D val="0"/>
                </c15:categoryFilterException>
                <c15:categoryFilterException>
                  <c15:sqref>'H03'!$E$190</c15:sqref>
                  <c15:spPr xmlns:c15="http://schemas.microsoft.com/office/drawing/2012/chart">
                    <a:solidFill>
                      <a:srgbClr val="FFCC66">
                        <a:alpha val="60000"/>
                      </a:srgbClr>
                    </a:solidFill>
                    <a:ln>
                      <a:noFill/>
                    </a:ln>
                    <a:effectLst/>
                  </c15:spPr>
                  <c15:invertIfNegative val="0"/>
                  <c15:bubble3D val="0"/>
                </c15:categoryFilterException>
                <c15:categoryFilterException>
                  <c15:sqref>'H03'!$E$192</c15:sqref>
                  <c15:spPr xmlns:c15="http://schemas.microsoft.com/office/drawing/2012/chart">
                    <a:solidFill>
                      <a:srgbClr val="FFCC66">
                        <a:alpha val="60000"/>
                      </a:srgbClr>
                    </a:solidFill>
                    <a:ln>
                      <a:noFill/>
                    </a:ln>
                    <a:effectLst/>
                  </c15:spPr>
                  <c15:invertIfNegative val="0"/>
                  <c15:bubble3D val="0"/>
                </c15:categoryFilterException>
                <c15:categoryFilterException>
                  <c15:sqref>'H03'!$E$194</c15:sqref>
                  <c15:spPr xmlns:c15="http://schemas.microsoft.com/office/drawing/2012/chart">
                    <a:solidFill>
                      <a:srgbClr val="FFCC66">
                        <a:alpha val="60000"/>
                      </a:srgbClr>
                    </a:solidFill>
                    <a:ln>
                      <a:noFill/>
                    </a:ln>
                    <a:effectLst/>
                  </c15:spPr>
                  <c15:invertIfNegative val="0"/>
                  <c15:bubble3D val="0"/>
                </c15:categoryFilterException>
                <c15:categoryFilterException>
                  <c15:sqref>'H03'!$E$196</c15:sqref>
                  <c15:spPr xmlns:c15="http://schemas.microsoft.com/office/drawing/2012/chart">
                    <a:solidFill>
                      <a:srgbClr val="FFCC66">
                        <a:alpha val="60000"/>
                      </a:srgbClr>
                    </a:solidFill>
                    <a:ln>
                      <a:noFill/>
                    </a:ln>
                    <a:effectLst/>
                  </c15:spPr>
                  <c15:invertIfNegative val="0"/>
                  <c15:bubble3D val="0"/>
                </c15:categoryFilterException>
                <c15:categoryFilterException>
                  <c15:sqref>'H03'!$E$198</c15:sqref>
                  <c15:spPr xmlns:c15="http://schemas.microsoft.com/office/drawing/2012/chart">
                    <a:solidFill>
                      <a:srgbClr val="FFCC66">
                        <a:alpha val="60000"/>
                      </a:srgbClr>
                    </a:solidFill>
                    <a:ln>
                      <a:noFill/>
                    </a:ln>
                    <a:effectLst/>
                  </c15:spPr>
                  <c15:invertIfNegative val="0"/>
                  <c15:bubble3D val="0"/>
                </c15:categoryFilterException>
                <c15:categoryFilterException>
                  <c15:sqref>'H03'!$E$200</c15:sqref>
                  <c15:spPr xmlns:c15="http://schemas.microsoft.com/office/drawing/2012/chart">
                    <a:solidFill>
                      <a:srgbClr val="FFCC66">
                        <a:alpha val="60000"/>
                      </a:srgbClr>
                    </a:solidFill>
                    <a:ln>
                      <a:noFill/>
                    </a:ln>
                    <a:effectLst/>
                  </c15:spPr>
                  <c15:invertIfNegative val="0"/>
                  <c15:bubble3D val="0"/>
                </c15:categoryFilterException>
                <c15:categoryFilterException>
                  <c15:sqref>'H03'!$E$202</c15:sqref>
                  <c15:spPr xmlns:c15="http://schemas.microsoft.com/office/drawing/2012/chart">
                    <a:solidFill>
                      <a:srgbClr val="FFCC66">
                        <a:alpha val="60000"/>
                      </a:srgbClr>
                    </a:solidFill>
                    <a:ln>
                      <a:noFill/>
                    </a:ln>
                    <a:effectLst/>
                  </c15:spPr>
                  <c15:invertIfNegative val="0"/>
                  <c15:bubble3D val="0"/>
                </c15:categoryFilterException>
                <c15:categoryFilterException>
                  <c15:sqref>'H03'!$E$204</c15:sqref>
                  <c15:spPr xmlns:c15="http://schemas.microsoft.com/office/drawing/2012/chart">
                    <a:solidFill>
                      <a:srgbClr val="FFCC66">
                        <a:alpha val="60000"/>
                      </a:srgbClr>
                    </a:solidFill>
                    <a:ln>
                      <a:noFill/>
                    </a:ln>
                    <a:effectLst/>
                  </c15:spPr>
                  <c15:invertIfNegative val="0"/>
                  <c15:bubble3D val="0"/>
                </c15:categoryFilterException>
                <c15:categoryFilterException>
                  <c15:sqref>'H03'!$E$207</c15:sqref>
                  <c15:spPr xmlns:c15="http://schemas.microsoft.com/office/drawing/2012/chart">
                    <a:solidFill>
                      <a:srgbClr val="FFCC66">
                        <a:alpha val="60000"/>
                      </a:srgbClr>
                    </a:solidFill>
                    <a:ln>
                      <a:noFill/>
                    </a:ln>
                    <a:effectLst/>
                  </c15:spPr>
                  <c15:invertIfNegative val="0"/>
                  <c15:bubble3D val="0"/>
                </c15:categoryFilterException>
                <c15:categoryFilterException>
                  <c15:sqref>'H03'!$E$209</c15:sqref>
                  <c15:spPr xmlns:c15="http://schemas.microsoft.com/office/drawing/2012/chart">
                    <a:solidFill>
                      <a:srgbClr val="FFCC66">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C1-EEE8-4D4F-977D-9EC7A112BABF}"/>
            </c:ext>
          </c:extLst>
        </c:ser>
        <c:ser>
          <c:idx val="2"/>
          <c:order val="2"/>
          <c:tx>
            <c:strRef>
              <c:f>'H03'!$F$118</c:f>
              <c:strCache>
                <c:ptCount val="1"/>
                <c:pt idx="0">
                  <c:v>Ofta</c:v>
                </c:pt>
              </c:strCache>
            </c:strRef>
          </c:tx>
          <c:spPr>
            <a:solidFill>
              <a:srgbClr val="E63900"/>
            </a:solidFill>
            <a:ln>
              <a:noFill/>
            </a:ln>
            <a:effectLst/>
          </c:spPr>
          <c:invertIfNegative val="0"/>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DF-EEE8-4D4F-977D-9EC7A112BABF}"/>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103-EEE8-4D4F-977D-9EC7A112BABF}"/>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11B-EEE8-4D4F-977D-9EC7A112BABF}"/>
              </c:ext>
            </c:extLst>
          </c:dPt>
          <c:dPt>
            <c:idx val="10"/>
            <c:invertIfNegative val="0"/>
            <c:bubble3D val="0"/>
            <c:spPr>
              <a:solidFill>
                <a:srgbClr val="E63900">
                  <a:alpha val="60000"/>
                </a:srgbClr>
              </a:solidFill>
              <a:ln>
                <a:noFill/>
              </a:ln>
              <a:effectLst/>
            </c:spPr>
            <c:extLst>
              <c:ext xmlns:c16="http://schemas.microsoft.com/office/drawing/2014/chart" uri="{C3380CC4-5D6E-409C-BE32-E72D297353CC}">
                <c16:uniqueId val="{0000011D-EEE8-4D4F-977D-9EC7A112BABF}"/>
              </c:ext>
            </c:extLst>
          </c:dPt>
          <c:dPt>
            <c:idx val="12"/>
            <c:invertIfNegative val="0"/>
            <c:bubble3D val="0"/>
            <c:spPr>
              <a:solidFill>
                <a:srgbClr val="E63900">
                  <a:alpha val="60000"/>
                </a:srgbClr>
              </a:solidFill>
              <a:ln>
                <a:noFill/>
              </a:ln>
              <a:effectLst/>
            </c:spPr>
            <c:extLst>
              <c:ext xmlns:c16="http://schemas.microsoft.com/office/drawing/2014/chart" uri="{C3380CC4-5D6E-409C-BE32-E72D297353CC}">
                <c16:uniqueId val="{0000011F-EEE8-4D4F-977D-9EC7A112BABF}"/>
              </c:ext>
            </c:extLst>
          </c:dPt>
          <c:dPt>
            <c:idx val="14"/>
            <c:invertIfNegative val="0"/>
            <c:bubble3D val="0"/>
            <c:spPr>
              <a:solidFill>
                <a:srgbClr val="E63900">
                  <a:alpha val="60000"/>
                </a:srgbClr>
              </a:solidFill>
              <a:ln>
                <a:noFill/>
              </a:ln>
              <a:effectLst/>
            </c:spPr>
            <c:extLst>
              <c:ext xmlns:c16="http://schemas.microsoft.com/office/drawing/2014/chart" uri="{C3380CC4-5D6E-409C-BE32-E72D297353CC}">
                <c16:uniqueId val="{00000121-EEE8-4D4F-977D-9EC7A112BABF}"/>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'H03'!$A$119:$C$218</c15:sqref>
                  </c15:fullRef>
                </c:ext>
              </c:extLst>
              <c:f>('H03'!$A$147:$C$149,'H03'!$A$184:$C$186,'H03'!$A$210:$C$218)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'H03'!$F$119:$F$218</c15:sqref>
                  </c15:fullRef>
                </c:ext>
              </c:extLst>
              <c:f>('H03'!$F$147:$F$149,'H03'!$F$184:$F$186,'H03'!$F$210:$F$218)</c:f>
              <c:numCache>
                <c:formatCode>0;;;</c:formatCode>
                <c:ptCount val="15"/>
                <c:pt idx="0">
                  <c:v>18.181818181818183</c:v>
                </c:pt>
                <c:pt idx="1">
                  <c:v>0</c:v>
                </c:pt>
                <c:pt idx="3">
                  <c:v>18.518518518518519</c:v>
                </c:pt>
                <c:pt idx="4">
                  <c:v>14.285714285714286</c:v>
                </c:pt>
                <c:pt idx="6">
                  <c:v>11.702127659574469</c:v>
                </c:pt>
                <c:pt idx="7">
                  <c:v>14.583333333333334</c:v>
                </c:pt>
                <c:pt idx="9">
                  <c:v>21.875</c:v>
                </c:pt>
                <c:pt idx="10">
                  <c:v>16.216216216216218</c:v>
                </c:pt>
                <c:pt idx="11">
                  <c:v>9.0909090909090917</c:v>
                </c:pt>
                <c:pt idx="12">
                  <c:v>8.064516129032258</c:v>
                </c:pt>
                <c:pt idx="13">
                  <c:v>14.525139664804469</c:v>
                </c:pt>
                <c:pt idx="14">
                  <c:v>11.650485436893204</c:v>
                </c:pt>
              </c:numCache>
            </c:numRef>
          </c:val>
          <c:extLst xmlns:c15="http://schemas.microsoft.com/office/drawing/2012/chart">
            <c:ext xmlns:c15="http://schemas.microsoft.com/office/drawing/2012/chart" uri="{02D57815-91ED-43cb-92C2-25804820EDAC}">
              <c15:categoryFilterExceptions>
                <c15:categoryFilterException>
                  <c15:sqref>'H03'!$F$120</c15:sqref>
                  <c15:spPr xmlns:c15="http://schemas.microsoft.com/office/drawing/2012/chart">
                    <a:solidFill>
                      <a:srgbClr val="E63900">
                        <a:alpha val="60000"/>
                      </a:srgbClr>
                    </a:solidFill>
                    <a:ln>
                      <a:noFill/>
                    </a:ln>
                    <a:effectLst/>
                  </c15:spPr>
                  <c15:invertIfNegative val="0"/>
                  <c15:bubble3D val="0"/>
                </c15:categoryFilterException>
                <c15:categoryFilterException>
                  <c15:sqref>'H03'!$F$122</c15:sqref>
                  <c15:spPr xmlns:c15="http://schemas.microsoft.com/office/drawing/2012/chart">
                    <a:solidFill>
                      <a:srgbClr val="E63900">
                        <a:alpha val="60000"/>
                      </a:srgbClr>
                    </a:solidFill>
                    <a:ln>
                      <a:noFill/>
                    </a:ln>
                    <a:effectLst/>
                  </c15:spPr>
                  <c15:invertIfNegative val="0"/>
                  <c15:bubble3D val="0"/>
                </c15:categoryFilterException>
                <c15:categoryFilterException>
                  <c15:sqref>'H03'!$F$124</c15:sqref>
                  <c15:spPr xmlns:c15="http://schemas.microsoft.com/office/drawing/2012/chart">
                    <a:solidFill>
                      <a:srgbClr val="E63900">
                        <a:alpha val="60000"/>
                      </a:srgbClr>
                    </a:solidFill>
                    <a:ln>
                      <a:noFill/>
                    </a:ln>
                    <a:effectLst/>
                  </c15:spPr>
                  <c15:invertIfNegative val="0"/>
                  <c15:bubble3D val="0"/>
                </c15:categoryFilterException>
                <c15:categoryFilterException>
                  <c15:sqref>'H03'!$F$126</c15:sqref>
                  <c15:spPr xmlns:c15="http://schemas.microsoft.com/office/drawing/2012/chart">
                    <a:solidFill>
                      <a:srgbClr val="E63900">
                        <a:alpha val="60000"/>
                      </a:srgbClr>
                    </a:solidFill>
                    <a:ln>
                      <a:noFill/>
                    </a:ln>
                    <a:effectLst/>
                  </c15:spPr>
                  <c15:invertIfNegative val="0"/>
                  <c15:bubble3D val="0"/>
                </c15:categoryFilterException>
                <c15:categoryFilterException>
                  <c15:sqref>'H03'!$F$128</c15:sqref>
                  <c15:spPr xmlns:c15="http://schemas.microsoft.com/office/drawing/2012/chart">
                    <a:solidFill>
                      <a:srgbClr val="E63900">
                        <a:alpha val="60000"/>
                      </a:srgbClr>
                    </a:solidFill>
                    <a:ln>
                      <a:noFill/>
                    </a:ln>
                    <a:effectLst/>
                  </c15:spPr>
                  <c15:invertIfNegative val="0"/>
                  <c15:bubble3D val="0"/>
                </c15:categoryFilterException>
                <c15:categoryFilterException>
                  <c15:sqref>'H03'!$F$130</c15:sqref>
                  <c15:spPr xmlns:c15="http://schemas.microsoft.com/office/drawing/2012/chart">
                    <a:solidFill>
                      <a:srgbClr val="E63900">
                        <a:alpha val="60000"/>
                      </a:srgbClr>
                    </a:solidFill>
                    <a:ln>
                      <a:noFill/>
                    </a:ln>
                    <a:effectLst/>
                  </c15:spPr>
                  <c15:invertIfNegative val="0"/>
                  <c15:bubble3D val="0"/>
                </c15:categoryFilterException>
                <c15:categoryFilterException>
                  <c15:sqref>'H03'!$F$132</c15:sqref>
                  <c15:spPr xmlns:c15="http://schemas.microsoft.com/office/drawing/2012/chart">
                    <a:solidFill>
                      <a:srgbClr val="E63900">
                        <a:alpha val="60000"/>
                      </a:srgbClr>
                    </a:solidFill>
                    <a:ln>
                      <a:noFill/>
                    </a:ln>
                    <a:effectLst/>
                  </c15:spPr>
                  <c15:invertIfNegative val="0"/>
                  <c15:bubble3D val="0"/>
                </c15:categoryFilterException>
                <c15:categoryFilterException>
                  <c15:sqref>'H03'!$F$134</c15:sqref>
                  <c15:spPr xmlns:c15="http://schemas.microsoft.com/office/drawing/2012/chart">
                    <a:solidFill>
                      <a:srgbClr val="E63900">
                        <a:alpha val="60000"/>
                      </a:srgbClr>
                    </a:solidFill>
                    <a:ln>
                      <a:noFill/>
                    </a:ln>
                    <a:effectLst/>
                  </c15:spPr>
                  <c15:invertIfNegative val="0"/>
                  <c15:bubble3D val="0"/>
                </c15:categoryFilterException>
                <c15:categoryFilterException>
                  <c15:sqref>'H03'!$F$136</c15:sqref>
                  <c15:spPr xmlns:c15="http://schemas.microsoft.com/office/drawing/2012/chart">
                    <a:solidFill>
                      <a:srgbClr val="E63900">
                        <a:alpha val="60000"/>
                      </a:srgbClr>
                    </a:solidFill>
                    <a:ln>
                      <a:noFill/>
                    </a:ln>
                    <a:effectLst/>
                  </c15:spPr>
                  <c15:invertIfNegative val="0"/>
                  <c15:bubble3D val="0"/>
                </c15:categoryFilterException>
                <c15:categoryFilterException>
                  <c15:sqref>'H03'!$F$138</c15:sqref>
                  <c15:spPr xmlns:c15="http://schemas.microsoft.com/office/drawing/2012/chart">
                    <a:solidFill>
                      <a:srgbClr val="E63900">
                        <a:alpha val="60000"/>
                      </a:srgbClr>
                    </a:solidFill>
                    <a:ln>
                      <a:noFill/>
                    </a:ln>
                    <a:effectLst/>
                  </c15:spPr>
                  <c15:invertIfNegative val="0"/>
                  <c15:bubble3D val="0"/>
                </c15:categoryFilterException>
                <c15:categoryFilterException>
                  <c15:sqref>'H03'!$F$140</c15:sqref>
                  <c15:spPr xmlns:c15="http://schemas.microsoft.com/office/drawing/2012/chart">
                    <a:solidFill>
                      <a:srgbClr val="E63900">
                        <a:alpha val="60000"/>
                      </a:srgbClr>
                    </a:solidFill>
                    <a:ln>
                      <a:noFill/>
                    </a:ln>
                    <a:effectLst/>
                  </c15:spPr>
                  <c15:invertIfNegative val="0"/>
                  <c15:bubble3D val="0"/>
                </c15:categoryFilterException>
                <c15:categoryFilterException>
                  <c15:sqref>'H03'!$F$142</c15:sqref>
                  <c15:spPr xmlns:c15="http://schemas.microsoft.com/office/drawing/2012/chart">
                    <a:solidFill>
                      <a:srgbClr val="E63900">
                        <a:alpha val="60000"/>
                      </a:srgbClr>
                    </a:solidFill>
                    <a:ln>
                      <a:noFill/>
                    </a:ln>
                    <a:effectLst/>
                  </c15:spPr>
                  <c15:invertIfNegative val="0"/>
                  <c15:bubble3D val="0"/>
                </c15:categoryFilterException>
                <c15:categoryFilterException>
                  <c15:sqref>'H03'!$F$144</c15:sqref>
                  <c15:spPr xmlns:c15="http://schemas.microsoft.com/office/drawing/2012/chart">
                    <a:solidFill>
                      <a:srgbClr val="E63900">
                        <a:alpha val="60000"/>
                      </a:srgbClr>
                    </a:solidFill>
                    <a:ln>
                      <a:noFill/>
                    </a:ln>
                    <a:effectLst/>
                  </c15:spPr>
                  <c15:invertIfNegative val="0"/>
                  <c15:bubble3D val="0"/>
                </c15:categoryFilterException>
                <c15:categoryFilterException>
                  <c15:sqref>'H03'!$F$146</c15:sqref>
                  <c15:spPr xmlns:c15="http://schemas.microsoft.com/office/drawing/2012/chart">
                    <a:solidFill>
                      <a:srgbClr val="E63900">
                        <a:alpha val="60000"/>
                      </a:srgbClr>
                    </a:solidFill>
                    <a:ln>
                      <a:noFill/>
                    </a:ln>
                    <a:effectLst/>
                  </c15:spPr>
                  <c15:invertIfNegative val="0"/>
                  <c15:bubble3D val="0"/>
                </c15:categoryFilterException>
                <c15:categoryFilterException>
                  <c15:sqref>'H03'!$F$151</c15:sqref>
                  <c15:spPr xmlns:c15="http://schemas.microsoft.com/office/drawing/2012/chart">
                    <a:solidFill>
                      <a:srgbClr val="E63900">
                        <a:alpha val="60000"/>
                      </a:srgbClr>
                    </a:solidFill>
                    <a:ln>
                      <a:noFill/>
                    </a:ln>
                    <a:effectLst/>
                  </c15:spPr>
                  <c15:invertIfNegative val="0"/>
                  <c15:bubble3D val="0"/>
                </c15:categoryFilterException>
                <c15:categoryFilterException>
                  <c15:sqref>'H03'!$F$153</c15:sqref>
                  <c15:spPr xmlns:c15="http://schemas.microsoft.com/office/drawing/2012/chart">
                    <a:solidFill>
                      <a:srgbClr val="E63900">
                        <a:alpha val="60000"/>
                      </a:srgbClr>
                    </a:solidFill>
                    <a:ln>
                      <a:noFill/>
                    </a:ln>
                    <a:effectLst/>
                  </c15:spPr>
                  <c15:invertIfNegative val="0"/>
                  <c15:bubble3D val="0"/>
                </c15:categoryFilterException>
                <c15:categoryFilterException>
                  <c15:sqref>'H03'!$F$155</c15:sqref>
                  <c15:spPr xmlns:c15="http://schemas.microsoft.com/office/drawing/2012/chart">
                    <a:solidFill>
                      <a:srgbClr val="E63900">
                        <a:alpha val="60000"/>
                      </a:srgbClr>
                    </a:solidFill>
                    <a:ln>
                      <a:noFill/>
                    </a:ln>
                    <a:effectLst/>
                  </c15:spPr>
                  <c15:invertIfNegative val="0"/>
                  <c15:bubble3D val="0"/>
                </c15:categoryFilterException>
                <c15:categoryFilterException>
                  <c15:sqref>'H03'!$F$157</c15:sqref>
                  <c15:spPr xmlns:c15="http://schemas.microsoft.com/office/drawing/2012/chart">
                    <a:solidFill>
                      <a:srgbClr val="E63900">
                        <a:alpha val="60000"/>
                      </a:srgbClr>
                    </a:solidFill>
                    <a:ln>
                      <a:noFill/>
                    </a:ln>
                    <a:effectLst/>
                  </c15:spPr>
                  <c15:invertIfNegative val="0"/>
                  <c15:bubble3D val="0"/>
                </c15:categoryFilterException>
                <c15:categoryFilterException>
                  <c15:sqref>'H03'!$F$159</c15:sqref>
                  <c15:spPr xmlns:c15="http://schemas.microsoft.com/office/drawing/2012/chart">
                    <a:solidFill>
                      <a:srgbClr val="E63900">
                        <a:alpha val="60000"/>
                      </a:srgbClr>
                    </a:solidFill>
                    <a:ln>
                      <a:noFill/>
                    </a:ln>
                    <a:effectLst/>
                  </c15:spPr>
                  <c15:invertIfNegative val="0"/>
                  <c15:bubble3D val="0"/>
                </c15:categoryFilterException>
                <c15:categoryFilterException>
                  <c15:sqref>'H03'!$F$161</c15:sqref>
                  <c15:spPr xmlns:c15="http://schemas.microsoft.com/office/drawing/2012/chart">
                    <a:solidFill>
                      <a:srgbClr val="E63900">
                        <a:alpha val="60000"/>
                      </a:srgbClr>
                    </a:solidFill>
                    <a:ln>
                      <a:noFill/>
                    </a:ln>
                    <a:effectLst/>
                  </c15:spPr>
                  <c15:invertIfNegative val="0"/>
                  <c15:bubble3D val="0"/>
                </c15:categoryFilterException>
                <c15:categoryFilterException>
                  <c15:sqref>'H03'!$F$163</c15:sqref>
                  <c15:spPr xmlns:c15="http://schemas.microsoft.com/office/drawing/2012/chart">
                    <a:solidFill>
                      <a:srgbClr val="E63900">
                        <a:alpha val="60000"/>
                      </a:srgbClr>
                    </a:solidFill>
                    <a:ln>
                      <a:noFill/>
                    </a:ln>
                    <a:effectLst/>
                  </c15:spPr>
                  <c15:invertIfNegative val="0"/>
                  <c15:bubble3D val="0"/>
                </c15:categoryFilterException>
                <c15:categoryFilterException>
                  <c15:sqref>'H03'!$F$165</c15:sqref>
                  <c15:spPr xmlns:c15="http://schemas.microsoft.com/office/drawing/2012/chart">
                    <a:solidFill>
                      <a:srgbClr val="E63900">
                        <a:alpha val="60000"/>
                      </a:srgbClr>
                    </a:solidFill>
                    <a:ln>
                      <a:noFill/>
                    </a:ln>
                    <a:effectLst/>
                  </c15:spPr>
                  <c15:invertIfNegative val="0"/>
                  <c15:bubble3D val="0"/>
                </c15:categoryFilterException>
                <c15:categoryFilterException>
                  <c15:sqref>'H03'!$F$167</c15:sqref>
                  <c15:spPr xmlns:c15="http://schemas.microsoft.com/office/drawing/2012/chart">
                    <a:solidFill>
                      <a:srgbClr val="E63900">
                        <a:alpha val="60000"/>
                      </a:srgbClr>
                    </a:solidFill>
                    <a:ln>
                      <a:noFill/>
                    </a:ln>
                    <a:effectLst/>
                  </c15:spPr>
                  <c15:invertIfNegative val="0"/>
                  <c15:bubble3D val="0"/>
                </c15:categoryFilterException>
                <c15:categoryFilterException>
                  <c15:sqref>'H03'!$F$169</c15:sqref>
                  <c15:spPr xmlns:c15="http://schemas.microsoft.com/office/drawing/2012/chart">
                    <a:solidFill>
                      <a:srgbClr val="E63900">
                        <a:alpha val="60000"/>
                      </a:srgbClr>
                    </a:solidFill>
                    <a:ln>
                      <a:noFill/>
                    </a:ln>
                    <a:effectLst/>
                  </c15:spPr>
                  <c15:invertIfNegative val="0"/>
                  <c15:bubble3D val="0"/>
                </c15:categoryFilterException>
                <c15:categoryFilterException>
                  <c15:sqref>'H03'!$F$171</c15:sqref>
                  <c15:spPr xmlns:c15="http://schemas.microsoft.com/office/drawing/2012/chart">
                    <a:solidFill>
                      <a:srgbClr val="E63900">
                        <a:alpha val="60000"/>
                      </a:srgbClr>
                    </a:solidFill>
                    <a:ln>
                      <a:noFill/>
                    </a:ln>
                    <a:effectLst/>
                  </c15:spPr>
                  <c15:invertIfNegative val="0"/>
                  <c15:bubble3D val="0"/>
                </c15:categoryFilterException>
                <c15:categoryFilterException>
                  <c15:sqref>'H03'!$F$173</c15:sqref>
                  <c15:spPr xmlns:c15="http://schemas.microsoft.com/office/drawing/2012/chart">
                    <a:solidFill>
                      <a:srgbClr val="E63900">
                        <a:alpha val="60000"/>
                      </a:srgbClr>
                    </a:solidFill>
                    <a:ln>
                      <a:noFill/>
                    </a:ln>
                    <a:effectLst/>
                  </c15:spPr>
                  <c15:invertIfNegative val="0"/>
                  <c15:bubble3D val="0"/>
                </c15:categoryFilterException>
                <c15:categoryFilterException>
                  <c15:sqref>'H03'!$F$175</c15:sqref>
                  <c15:spPr xmlns:c15="http://schemas.microsoft.com/office/drawing/2012/chart">
                    <a:solidFill>
                      <a:srgbClr val="E63900">
                        <a:alpha val="60000"/>
                      </a:srgbClr>
                    </a:solidFill>
                    <a:ln>
                      <a:noFill/>
                    </a:ln>
                    <a:effectLst/>
                  </c15:spPr>
                  <c15:invertIfNegative val="0"/>
                  <c15:bubble3D val="0"/>
                </c15:categoryFilterException>
                <c15:categoryFilterException>
                  <c15:sqref>'H03'!$F$177</c15:sqref>
                  <c15:spPr xmlns:c15="http://schemas.microsoft.com/office/drawing/2012/chart">
                    <a:solidFill>
                      <a:srgbClr val="E63900">
                        <a:alpha val="60000"/>
                      </a:srgbClr>
                    </a:solidFill>
                    <a:ln>
                      <a:noFill/>
                    </a:ln>
                    <a:effectLst/>
                  </c15:spPr>
                  <c15:invertIfNegative val="0"/>
                  <c15:bubble3D val="0"/>
                </c15:categoryFilterException>
                <c15:categoryFilterException>
                  <c15:sqref>'H03'!$F$179</c15:sqref>
                  <c15:spPr xmlns:c15="http://schemas.microsoft.com/office/drawing/2012/chart">
                    <a:solidFill>
                      <a:srgbClr val="E63900">
                        <a:alpha val="60000"/>
                      </a:srgbClr>
                    </a:solidFill>
                    <a:ln>
                      <a:noFill/>
                    </a:ln>
                    <a:effectLst/>
                  </c15:spPr>
                  <c15:invertIfNegative val="0"/>
                  <c15:bubble3D val="0"/>
                </c15:categoryFilterException>
                <c15:categoryFilterException>
                  <c15:sqref>'H03'!$F$181</c15:sqref>
                  <c15:spPr xmlns:c15="http://schemas.microsoft.com/office/drawing/2012/chart">
                    <a:solidFill>
                      <a:srgbClr val="E63900">
                        <a:alpha val="60000"/>
                      </a:srgbClr>
                    </a:solidFill>
                    <a:ln>
                      <a:noFill/>
                    </a:ln>
                    <a:effectLst/>
                  </c15:spPr>
                  <c15:invertIfNegative val="0"/>
                  <c15:bubble3D val="0"/>
                </c15:categoryFilterException>
                <c15:categoryFilterException>
                  <c15:sqref>'H03'!$F$183</c15:sqref>
                  <c15:spPr xmlns:c15="http://schemas.microsoft.com/office/drawing/2012/chart">
                    <a:solidFill>
                      <a:srgbClr val="E63900">
                        <a:alpha val="60000"/>
                      </a:srgbClr>
                    </a:solidFill>
                    <a:ln>
                      <a:noFill/>
                    </a:ln>
                    <a:effectLst/>
                  </c15:spPr>
                  <c15:invertIfNegative val="0"/>
                  <c15:bubble3D val="0"/>
                </c15:categoryFilterException>
                <c15:categoryFilterException>
                  <c15:sqref>'H03'!$F$188</c15:sqref>
                  <c15:spPr xmlns:c15="http://schemas.microsoft.com/office/drawing/2012/chart">
                    <a:solidFill>
                      <a:srgbClr val="E63900">
                        <a:alpha val="60000"/>
                      </a:srgbClr>
                    </a:solidFill>
                    <a:ln>
                      <a:noFill/>
                    </a:ln>
                    <a:effectLst/>
                  </c15:spPr>
                  <c15:invertIfNegative val="0"/>
                  <c15:bubble3D val="0"/>
                </c15:categoryFilterException>
                <c15:categoryFilterException>
                  <c15:sqref>'H03'!$F$190</c15:sqref>
                  <c15:spPr xmlns:c15="http://schemas.microsoft.com/office/drawing/2012/chart">
                    <a:solidFill>
                      <a:srgbClr val="E63900">
                        <a:alpha val="60000"/>
                      </a:srgbClr>
                    </a:solidFill>
                    <a:ln>
                      <a:noFill/>
                    </a:ln>
                    <a:effectLst/>
                  </c15:spPr>
                  <c15:invertIfNegative val="0"/>
                  <c15:bubble3D val="0"/>
                </c15:categoryFilterException>
                <c15:categoryFilterException>
                  <c15:sqref>'H03'!$F$192</c15:sqref>
                  <c15:spPr xmlns:c15="http://schemas.microsoft.com/office/drawing/2012/chart">
                    <a:solidFill>
                      <a:srgbClr val="E63900">
                        <a:alpha val="60000"/>
                      </a:srgbClr>
                    </a:solidFill>
                    <a:ln>
                      <a:noFill/>
                    </a:ln>
                    <a:effectLst/>
                  </c15:spPr>
                  <c15:invertIfNegative val="0"/>
                  <c15:bubble3D val="0"/>
                </c15:categoryFilterException>
                <c15:categoryFilterException>
                  <c15:sqref>'H03'!$F$194</c15:sqref>
                  <c15:spPr xmlns:c15="http://schemas.microsoft.com/office/drawing/2012/chart">
                    <a:solidFill>
                      <a:srgbClr val="E63900">
                        <a:alpha val="60000"/>
                      </a:srgbClr>
                    </a:solidFill>
                    <a:ln>
                      <a:noFill/>
                    </a:ln>
                    <a:effectLst/>
                  </c15:spPr>
                  <c15:invertIfNegative val="0"/>
                  <c15:bubble3D val="0"/>
                </c15:categoryFilterException>
                <c15:categoryFilterException>
                  <c15:sqref>'H03'!$F$196</c15:sqref>
                  <c15:spPr xmlns:c15="http://schemas.microsoft.com/office/drawing/2012/chart">
                    <a:solidFill>
                      <a:srgbClr val="E63900">
                        <a:alpha val="60000"/>
                      </a:srgbClr>
                    </a:solidFill>
                    <a:ln>
                      <a:noFill/>
                    </a:ln>
                    <a:effectLst/>
                  </c15:spPr>
                  <c15:invertIfNegative val="0"/>
                  <c15:bubble3D val="0"/>
                </c15:categoryFilterException>
                <c15:categoryFilterException>
                  <c15:sqref>'H03'!$F$198</c15:sqref>
                  <c15:spPr xmlns:c15="http://schemas.microsoft.com/office/drawing/2012/chart">
                    <a:solidFill>
                      <a:srgbClr val="E63900">
                        <a:alpha val="60000"/>
                      </a:srgbClr>
                    </a:solidFill>
                    <a:ln>
                      <a:noFill/>
                    </a:ln>
                    <a:effectLst/>
                  </c15:spPr>
                  <c15:invertIfNegative val="0"/>
                  <c15:bubble3D val="0"/>
                </c15:categoryFilterException>
                <c15:categoryFilterException>
                  <c15:sqref>'H03'!$F$200</c15:sqref>
                  <c15:spPr xmlns:c15="http://schemas.microsoft.com/office/drawing/2012/chart">
                    <a:solidFill>
                      <a:srgbClr val="E63900">
                        <a:alpha val="60000"/>
                      </a:srgbClr>
                    </a:solidFill>
                    <a:ln>
                      <a:noFill/>
                    </a:ln>
                    <a:effectLst/>
                  </c15:spPr>
                  <c15:invertIfNegative val="0"/>
                  <c15:bubble3D val="0"/>
                </c15:categoryFilterException>
                <c15:categoryFilterException>
                  <c15:sqref>'H03'!$F$202</c15:sqref>
                  <c15:spPr xmlns:c15="http://schemas.microsoft.com/office/drawing/2012/chart">
                    <a:solidFill>
                      <a:srgbClr val="E63900">
                        <a:alpha val="60000"/>
                      </a:srgbClr>
                    </a:solidFill>
                    <a:ln>
                      <a:noFill/>
                    </a:ln>
                    <a:effectLst/>
                  </c15:spPr>
                  <c15:invertIfNegative val="0"/>
                  <c15:bubble3D val="0"/>
                </c15:categoryFilterException>
                <c15:categoryFilterException>
                  <c15:sqref>'H03'!$F$204</c15:sqref>
                  <c15:spPr xmlns:c15="http://schemas.microsoft.com/office/drawing/2012/chart">
                    <a:solidFill>
                      <a:srgbClr val="E63900">
                        <a:alpha val="60000"/>
                      </a:srgbClr>
                    </a:solidFill>
                    <a:ln>
                      <a:noFill/>
                    </a:ln>
                    <a:effectLst/>
                  </c15:spPr>
                  <c15:invertIfNegative val="0"/>
                  <c15:bubble3D val="0"/>
                </c15:categoryFilterException>
                <c15:categoryFilterException>
                  <c15:sqref>'H03'!$F$207</c15:sqref>
                  <c15:spPr xmlns:c15="http://schemas.microsoft.com/office/drawing/2012/chart">
                    <a:solidFill>
                      <a:srgbClr val="E63900">
                        <a:alpha val="60000"/>
                      </a:srgbClr>
                    </a:solidFill>
                    <a:ln>
                      <a:noFill/>
                    </a:ln>
                    <a:effectLst/>
                  </c15:spPr>
                  <c15:invertIfNegative val="0"/>
                  <c15:bubble3D val="0"/>
                </c15:categoryFilterException>
                <c15:categoryFilterException>
                  <c15:sqref>'H03'!$F$209</c15:sqref>
                  <c15:spPr xmlns:c15="http://schemas.microsoft.com/office/drawing/2012/chart">
                    <a:solidFill>
                      <a:srgbClr val="E63900">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122-EEE8-4D4F-977D-9EC7A112BABF}"/>
            </c:ext>
          </c:extLst>
        </c:ser>
        <c:dLbls>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'H04'!$A$2</c:f>
          <c:strCache>
            <c:ptCount val="1"/>
            <c:pt idx="0">
              <c:v>Har du ont i magen?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9.4916444444444442E-2"/>
          <c:y val="0.21761725058239589"/>
          <c:w val="0.87543255555555555"/>
          <c:h val="0.5797554202316435"/>
        </c:manualLayout>
      </c:layout>
      <c:barChart>
        <c:barDir val="bar"/>
        <c:grouping val="stacked"/>
        <c:varyColors val="0"/>
        <c:ser>
          <c:idx val="0"/>
          <c:order val="0"/>
          <c:tx>
            <c:strRef>
              <c:f>'H04'!$C$37</c:f>
              <c:strCache>
                <c:ptCount val="1"/>
                <c:pt idx="0">
                  <c:v>Sällan</c:v>
                </c:pt>
              </c:strCache>
            </c:strRef>
          </c:tx>
          <c:spPr>
            <a:solidFill>
              <a:srgbClr val="008B39"/>
            </a:solidFill>
            <a:ln>
              <a:noFill/>
            </a:ln>
            <a:effectLst/>
          </c:spPr>
          <c:invertIfNegative val="0"/>
          <c:dPt>
            <c:idx val="0"/>
            <c:invertIfNegative val="0"/>
            <c:bubble3D val="0"/>
            <c:spPr>
              <a:solidFill>
                <a:srgbClr val="008B39"/>
              </a:solidFill>
              <a:ln>
                <a:noFill/>
              </a:ln>
              <a:effectLst/>
            </c:spPr>
            <c:extLst>
              <c:ext xmlns:c16="http://schemas.microsoft.com/office/drawing/2014/chart" uri="{C3380CC4-5D6E-409C-BE32-E72D297353CC}">
                <c16:uniqueId val="{00000001-A7F7-4BE1-9BFA-5ECB912BF662}"/>
              </c:ext>
            </c:extLst>
          </c:dPt>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03-A7F7-4BE1-9BFA-5ECB912BF662}"/>
              </c:ext>
            </c:extLst>
          </c:dPt>
          <c:dPt>
            <c:idx val="3"/>
            <c:invertIfNegative val="0"/>
            <c:bubble3D val="0"/>
            <c:spPr>
              <a:solidFill>
                <a:srgbClr val="008B39"/>
              </a:solidFill>
              <a:ln>
                <a:noFill/>
              </a:ln>
              <a:effectLst/>
            </c:spPr>
            <c:extLst>
              <c:ext xmlns:c16="http://schemas.microsoft.com/office/drawing/2014/chart" uri="{C3380CC4-5D6E-409C-BE32-E72D297353CC}">
                <c16:uniqueId val="{00000005-A7F7-4BE1-9BFA-5ECB912BF662}"/>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07-A7F7-4BE1-9BFA-5ECB912BF662}"/>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09-A7F7-4BE1-9BFA-5ECB912BF662}"/>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'H04'!$A$38:$B$45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'H04'!$C$38:$C$45</c:f>
              <c:numCache>
                <c:formatCode>0;;;</c:formatCode>
                <c:ptCount val="8"/>
                <c:pt idx="0">
                  <c:v>28.571428571428573</c:v>
                </c:pt>
                <c:pt idx="1">
                  <c:v>41.666666666666664</c:v>
                </c:pt>
                <c:pt idx="3">
                  <c:v>57.798165137614681</c:v>
                </c:pt>
                <c:pt idx="4">
                  <c:v>72.58064516129032</c:v>
                </c:pt>
                <c:pt idx="6">
                  <c:v>46.590909090909093</c:v>
                </c:pt>
                <c:pt idx="7">
                  <c:v>60.194174757281552</c:v>
                </c:pt>
              </c:numCache>
            </c:numRef>
          </c:val>
          <c:extLst>
            <c:ext xmlns:c16="http://schemas.microsoft.com/office/drawing/2014/chart" uri="{C3380CC4-5D6E-409C-BE32-E72D297353CC}">
              <c16:uniqueId val="{0000000A-A7F7-4BE1-9BFA-5ECB912BF662}"/>
            </c:ext>
          </c:extLst>
        </c:ser>
        <c:ser>
          <c:idx val="1"/>
          <c:order val="1"/>
          <c:tx>
            <c:strRef>
              <c:f>'H04'!$D$37</c:f>
              <c:strCache>
                <c:ptCount val="1"/>
                <c:pt idx="0">
                  <c:v>Ibland</c:v>
                </c:pt>
              </c:strCache>
            </c:strRef>
          </c:tx>
          <c:spPr>
            <a:solidFill>
              <a:srgbClr val="FFCC66"/>
            </a:solidFill>
            <a:ln>
              <a:noFill/>
            </a:ln>
            <a:effectLst/>
          </c:spPr>
          <c:invertIfNegative val="0"/>
          <c:dPt>
            <c:idx val="0"/>
            <c:invertIfNegative val="0"/>
            <c:bubble3D val="0"/>
            <c:spPr>
              <a:solidFill>
                <a:srgbClr val="FFCC66"/>
              </a:solidFill>
              <a:ln>
                <a:noFill/>
              </a:ln>
              <a:effectLst/>
            </c:spPr>
            <c:extLst>
              <c:ext xmlns:c16="http://schemas.microsoft.com/office/drawing/2014/chart" uri="{C3380CC4-5D6E-409C-BE32-E72D297353CC}">
                <c16:uniqueId val="{0000000C-A7F7-4BE1-9BFA-5ECB912BF662}"/>
              </c:ext>
            </c:extLst>
          </c:dPt>
          <c:dPt>
            <c:idx val="1"/>
            <c:invertIfNegative val="0"/>
            <c:bubble3D val="0"/>
            <c:spPr>
              <a:solidFill>
                <a:srgbClr val="FFCC66">
                  <a:alpha val="60000"/>
                </a:srgbClr>
              </a:solidFill>
              <a:ln>
                <a:noFill/>
              </a:ln>
              <a:effectLst/>
            </c:spPr>
            <c:extLst>
              <c:ext xmlns:c16="http://schemas.microsoft.com/office/drawing/2014/chart" uri="{C3380CC4-5D6E-409C-BE32-E72D297353CC}">
                <c16:uniqueId val="{0000000E-A7F7-4BE1-9BFA-5ECB912BF662}"/>
              </c:ext>
            </c:extLst>
          </c:dPt>
          <c:dPt>
            <c:idx val="3"/>
            <c:invertIfNegative val="0"/>
            <c:bubble3D val="0"/>
            <c:spPr>
              <a:solidFill>
                <a:srgbClr val="FFCC66"/>
              </a:solidFill>
              <a:ln>
                <a:noFill/>
              </a:ln>
              <a:effectLst/>
            </c:spPr>
            <c:extLst>
              <c:ext xmlns:c16="http://schemas.microsoft.com/office/drawing/2014/chart" uri="{C3380CC4-5D6E-409C-BE32-E72D297353CC}">
                <c16:uniqueId val="{00000010-A7F7-4BE1-9BFA-5ECB912BF662}"/>
              </c:ext>
            </c:extLst>
          </c:dPt>
          <c:dPt>
            <c:idx val="4"/>
            <c:invertIfNegative val="0"/>
            <c:bubble3D val="0"/>
            <c:spPr>
              <a:solidFill>
                <a:srgbClr val="FFCC66">
                  <a:alpha val="60000"/>
                </a:srgbClr>
              </a:solidFill>
              <a:ln>
                <a:noFill/>
              </a:ln>
              <a:effectLst/>
            </c:spPr>
            <c:extLst>
              <c:ext xmlns:c16="http://schemas.microsoft.com/office/drawing/2014/chart" uri="{C3380CC4-5D6E-409C-BE32-E72D297353CC}">
                <c16:uniqueId val="{00000012-A7F7-4BE1-9BFA-5ECB912BF662}"/>
              </c:ext>
            </c:extLst>
          </c:dPt>
          <c:dPt>
            <c:idx val="7"/>
            <c:invertIfNegative val="0"/>
            <c:bubble3D val="0"/>
            <c:spPr>
              <a:solidFill>
                <a:srgbClr val="FFCC66">
                  <a:alpha val="60000"/>
                </a:srgbClr>
              </a:solidFill>
              <a:ln>
                <a:noFill/>
              </a:ln>
              <a:effectLst/>
            </c:spPr>
            <c:extLst>
              <c:ext xmlns:c16="http://schemas.microsoft.com/office/drawing/2014/chart" uri="{C3380CC4-5D6E-409C-BE32-E72D297353CC}">
                <c16:uniqueId val="{00000014-A7F7-4BE1-9BFA-5ECB912BF662}"/>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'H04'!$A$38:$B$45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'H04'!$D$38:$D$45</c:f>
              <c:numCache>
                <c:formatCode>0;;;</c:formatCode>
                <c:ptCount val="8"/>
                <c:pt idx="0">
                  <c:v>50.793650793650791</c:v>
                </c:pt>
                <c:pt idx="1">
                  <c:v>44.444444444444443</c:v>
                </c:pt>
                <c:pt idx="3">
                  <c:v>36.697247706422019</c:v>
                </c:pt>
                <c:pt idx="4">
                  <c:v>24.193548387096776</c:v>
                </c:pt>
                <c:pt idx="6">
                  <c:v>42.045454545454547</c:v>
                </c:pt>
                <c:pt idx="7">
                  <c:v>33.009708737864081</c:v>
                </c:pt>
              </c:numCache>
            </c:numRef>
          </c:val>
          <c:extLst>
            <c:ext xmlns:c16="http://schemas.microsoft.com/office/drawing/2014/chart" uri="{C3380CC4-5D6E-409C-BE32-E72D297353CC}">
              <c16:uniqueId val="{00000015-A7F7-4BE1-9BFA-5ECB912BF662}"/>
            </c:ext>
          </c:extLst>
        </c:ser>
        <c:ser>
          <c:idx val="2"/>
          <c:order val="2"/>
          <c:tx>
            <c:strRef>
              <c:f>'H04'!$E$37</c:f>
              <c:strCache>
                <c:ptCount val="1"/>
                <c:pt idx="0">
                  <c:v>Ofta</c:v>
                </c:pt>
              </c:strCache>
            </c:strRef>
          </c:tx>
          <c:spPr>
            <a:solidFill>
              <a:srgbClr val="E63900"/>
            </a:solidFill>
            <a:ln>
              <a:noFill/>
            </a:ln>
            <a:effectLst/>
          </c:spPr>
          <c:invertIfNegative val="0"/>
          <c:dPt>
            <c:idx val="0"/>
            <c:invertIfNegative val="0"/>
            <c:bubble3D val="0"/>
            <c:spPr>
              <a:solidFill>
                <a:srgbClr val="E63900"/>
              </a:solidFill>
              <a:ln>
                <a:noFill/>
              </a:ln>
              <a:effectLst/>
            </c:spPr>
            <c:extLst>
              <c:ext xmlns:c16="http://schemas.microsoft.com/office/drawing/2014/chart" uri="{C3380CC4-5D6E-409C-BE32-E72D297353CC}">
                <c16:uniqueId val="{00000017-A7F7-4BE1-9BFA-5ECB912BF662}"/>
              </c:ext>
            </c:extLst>
          </c:dPt>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19-A7F7-4BE1-9BFA-5ECB912BF662}"/>
              </c:ext>
            </c:extLst>
          </c:dPt>
          <c:dPt>
            <c:idx val="3"/>
            <c:invertIfNegative val="0"/>
            <c:bubble3D val="0"/>
            <c:spPr>
              <a:solidFill>
                <a:srgbClr val="E63900"/>
              </a:solidFill>
              <a:ln>
                <a:noFill/>
              </a:ln>
              <a:effectLst/>
            </c:spPr>
            <c:extLst>
              <c:ext xmlns:c16="http://schemas.microsoft.com/office/drawing/2014/chart" uri="{C3380CC4-5D6E-409C-BE32-E72D297353CC}">
                <c16:uniqueId val="{0000001B-A7F7-4BE1-9BFA-5ECB912BF662}"/>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01D-A7F7-4BE1-9BFA-5ECB912BF662}"/>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01F-A7F7-4BE1-9BFA-5ECB912BF662}"/>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'H04'!$A$38:$B$45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'H04'!$E$38:$E$45</c:f>
              <c:numCache>
                <c:formatCode>0;;;</c:formatCode>
                <c:ptCount val="8"/>
                <c:pt idx="0">
                  <c:v>20.634920634920636</c:v>
                </c:pt>
                <c:pt idx="1">
                  <c:v>13.888888888888889</c:v>
                </c:pt>
                <c:pt idx="3">
                  <c:v>5.5045871559633026</c:v>
                </c:pt>
                <c:pt idx="4">
                  <c:v>3.225806451612903</c:v>
                </c:pt>
                <c:pt idx="6">
                  <c:v>11.363636363636363</c:v>
                </c:pt>
                <c:pt idx="7">
                  <c:v>6.7961165048543686</c:v>
                </c:pt>
              </c:numCache>
            </c:numRef>
          </c:val>
          <c:extLst xmlns:c15="http://schemas.microsoft.com/office/drawing/2012/chart">
            <c:ext xmlns:c16="http://schemas.microsoft.com/office/drawing/2014/chart" uri="{C3380CC4-5D6E-409C-BE32-E72D297353CC}">
              <c16:uniqueId val="{00000020-A7F7-4BE1-9BFA-5ECB912BF662}"/>
            </c:ext>
          </c:extLst>
        </c:ser>
        <c:dLbls>
          <c:dLblPos val="inBase"/>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'H04'!$A$51</c:f>
          <c:strCache>
            <c:ptCount val="1"/>
            <c:pt idx="0">
              <c:v>Har du ont i magen?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0.16657627944764605"/>
          <c:y val="9.7365257885068168E-2"/>
          <c:w val="0.80891562270300321"/>
          <c:h val="0.78984434959811578"/>
        </c:manualLayout>
      </c:layout>
      <c:barChart>
        <c:barDir val="bar"/>
        <c:grouping val="stacked"/>
        <c:varyColors val="0"/>
        <c:ser>
          <c:idx val="0"/>
          <c:order val="0"/>
          <c:tx>
            <c:strRef>
              <c:f>'H04'!$D$118</c:f>
              <c:strCache>
                <c:ptCount val="1"/>
                <c:pt idx="0">
                  <c:v>Sällan</c:v>
                </c:pt>
              </c:strCache>
            </c:strRef>
          </c:tx>
          <c:spPr>
            <a:solidFill>
              <a:srgbClr val="008B39"/>
            </a:solidFill>
            <a:ln>
              <a:noFill/>
            </a:ln>
            <a:effectLst/>
          </c:spPr>
          <c:invertIfNegative val="0"/>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1D-DA1E-4EA4-BD20-B4111F61747C}"/>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41-DA1E-4EA4-BD20-B4111F61747C}"/>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59-DA1E-4EA4-BD20-B4111F61747C}"/>
              </c:ext>
            </c:extLst>
          </c:dPt>
          <c:dPt>
            <c:idx val="10"/>
            <c:invertIfNegative val="0"/>
            <c:bubble3D val="0"/>
            <c:spPr>
              <a:solidFill>
                <a:srgbClr val="008B39">
                  <a:alpha val="60000"/>
                </a:srgbClr>
              </a:solidFill>
              <a:ln>
                <a:noFill/>
              </a:ln>
              <a:effectLst/>
            </c:spPr>
            <c:extLst>
              <c:ext xmlns:c16="http://schemas.microsoft.com/office/drawing/2014/chart" uri="{C3380CC4-5D6E-409C-BE32-E72D297353CC}">
                <c16:uniqueId val="{0000005B-DA1E-4EA4-BD20-B4111F61747C}"/>
              </c:ext>
            </c:extLst>
          </c:dPt>
          <c:dPt>
            <c:idx val="12"/>
            <c:invertIfNegative val="0"/>
            <c:bubble3D val="0"/>
            <c:spPr>
              <a:solidFill>
                <a:srgbClr val="008B39">
                  <a:alpha val="60000"/>
                </a:srgbClr>
              </a:solidFill>
              <a:ln>
                <a:noFill/>
              </a:ln>
              <a:effectLst/>
            </c:spPr>
            <c:extLst>
              <c:ext xmlns:c16="http://schemas.microsoft.com/office/drawing/2014/chart" uri="{C3380CC4-5D6E-409C-BE32-E72D297353CC}">
                <c16:uniqueId val="{0000005D-DA1E-4EA4-BD20-B4111F61747C}"/>
              </c:ext>
            </c:extLst>
          </c:dPt>
          <c:dPt>
            <c:idx val="14"/>
            <c:invertIfNegative val="0"/>
            <c:bubble3D val="0"/>
            <c:spPr>
              <a:solidFill>
                <a:srgbClr val="008B39">
                  <a:alpha val="60000"/>
                </a:srgbClr>
              </a:solidFill>
              <a:ln>
                <a:noFill/>
              </a:ln>
              <a:effectLst/>
            </c:spPr>
            <c:extLst>
              <c:ext xmlns:c16="http://schemas.microsoft.com/office/drawing/2014/chart" uri="{C3380CC4-5D6E-409C-BE32-E72D297353CC}">
                <c16:uniqueId val="{0000005F-DA1E-4EA4-BD20-B4111F61747C}"/>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'H04'!$A$119:$C$218</c15:sqref>
                  </c15:fullRef>
                </c:ext>
              </c:extLst>
              <c:f>('H04'!$A$147:$C$149,'H04'!$A$184:$C$186,'H04'!$A$210:$C$218)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'H04'!$D$119:$D$218</c15:sqref>
                  </c15:fullRef>
                </c:ext>
              </c:extLst>
              <c:f>('H04'!$D$147:$D$149,'H04'!$D$184:$D$186,'H04'!$D$210:$D$218)</c:f>
              <c:numCache>
                <c:formatCode>0;;;</c:formatCode>
                <c:ptCount val="15"/>
                <c:pt idx="0">
                  <c:v>18.181818181818183</c:v>
                </c:pt>
                <c:pt idx="1">
                  <c:v>55</c:v>
                </c:pt>
                <c:pt idx="3">
                  <c:v>41.509433962264154</c:v>
                </c:pt>
                <c:pt idx="4">
                  <c:v>67.857142857142861</c:v>
                </c:pt>
                <c:pt idx="6">
                  <c:v>51.063829787234042</c:v>
                </c:pt>
                <c:pt idx="7">
                  <c:v>60.416666666666664</c:v>
                </c:pt>
                <c:pt idx="9">
                  <c:v>28.571428571428573</c:v>
                </c:pt>
                <c:pt idx="10">
                  <c:v>41.666666666666664</c:v>
                </c:pt>
                <c:pt idx="11">
                  <c:v>57.798165137614681</c:v>
                </c:pt>
                <c:pt idx="12">
                  <c:v>72.58064516129032</c:v>
                </c:pt>
                <c:pt idx="13">
                  <c:v>46.590909090909093</c:v>
                </c:pt>
                <c:pt idx="14">
                  <c:v>60.194174757281552</c:v>
                </c:pt>
              </c:numCache>
            </c:numRef>
          </c:val>
          <c:extLst>
            <c:ext xmlns:c15="http://schemas.microsoft.com/office/drawing/2012/chart" uri="{02D57815-91ED-43cb-92C2-25804820EDAC}">
              <c15:categoryFilterExceptions>
                <c15:categoryFilterException>
                  <c15:sqref>'H04'!$D$120</c15:sqref>
                  <c15:spPr xmlns:c15="http://schemas.microsoft.com/office/drawing/2012/chart">
                    <a:solidFill>
                      <a:srgbClr val="008B39">
                        <a:alpha val="60000"/>
                      </a:srgbClr>
                    </a:solidFill>
                    <a:ln>
                      <a:noFill/>
                    </a:ln>
                    <a:effectLst/>
                  </c15:spPr>
                  <c15:invertIfNegative val="0"/>
                  <c15:bubble3D val="0"/>
                </c15:categoryFilterException>
                <c15:categoryFilterException>
                  <c15:sqref>'H04'!$D$122</c15:sqref>
                  <c15:spPr xmlns:c15="http://schemas.microsoft.com/office/drawing/2012/chart">
                    <a:solidFill>
                      <a:srgbClr val="008B39">
                        <a:alpha val="60000"/>
                      </a:srgbClr>
                    </a:solidFill>
                    <a:ln>
                      <a:noFill/>
                    </a:ln>
                    <a:effectLst/>
                  </c15:spPr>
                  <c15:invertIfNegative val="0"/>
                  <c15:bubble3D val="0"/>
                </c15:categoryFilterException>
                <c15:categoryFilterException>
                  <c15:sqref>'H04'!$D$124</c15:sqref>
                  <c15:spPr xmlns:c15="http://schemas.microsoft.com/office/drawing/2012/chart">
                    <a:solidFill>
                      <a:srgbClr val="008B39">
                        <a:alpha val="60000"/>
                      </a:srgbClr>
                    </a:solidFill>
                    <a:ln>
                      <a:noFill/>
                    </a:ln>
                    <a:effectLst/>
                  </c15:spPr>
                  <c15:invertIfNegative val="0"/>
                  <c15:bubble3D val="0"/>
                </c15:categoryFilterException>
                <c15:categoryFilterException>
                  <c15:sqref>'H04'!$D$126</c15:sqref>
                  <c15:spPr xmlns:c15="http://schemas.microsoft.com/office/drawing/2012/chart">
                    <a:solidFill>
                      <a:srgbClr val="008B39">
                        <a:alpha val="60000"/>
                      </a:srgbClr>
                    </a:solidFill>
                    <a:ln>
                      <a:noFill/>
                    </a:ln>
                    <a:effectLst/>
                  </c15:spPr>
                  <c15:invertIfNegative val="0"/>
                  <c15:bubble3D val="0"/>
                </c15:categoryFilterException>
                <c15:categoryFilterException>
                  <c15:sqref>'H04'!$D$128</c15:sqref>
                  <c15:spPr xmlns:c15="http://schemas.microsoft.com/office/drawing/2012/chart">
                    <a:solidFill>
                      <a:srgbClr val="008B39">
                        <a:alpha val="60000"/>
                      </a:srgbClr>
                    </a:solidFill>
                    <a:ln>
                      <a:noFill/>
                    </a:ln>
                    <a:effectLst/>
                  </c15:spPr>
                  <c15:invertIfNegative val="0"/>
                  <c15:bubble3D val="0"/>
                </c15:categoryFilterException>
                <c15:categoryFilterException>
                  <c15:sqref>'H04'!$D$130</c15:sqref>
                  <c15:spPr xmlns:c15="http://schemas.microsoft.com/office/drawing/2012/chart">
                    <a:solidFill>
                      <a:srgbClr val="008B39">
                        <a:alpha val="60000"/>
                      </a:srgbClr>
                    </a:solidFill>
                    <a:ln>
                      <a:noFill/>
                    </a:ln>
                    <a:effectLst/>
                  </c15:spPr>
                  <c15:invertIfNegative val="0"/>
                  <c15:bubble3D val="0"/>
                </c15:categoryFilterException>
                <c15:categoryFilterException>
                  <c15:sqref>'H04'!$D$132</c15:sqref>
                  <c15:spPr xmlns:c15="http://schemas.microsoft.com/office/drawing/2012/chart">
                    <a:solidFill>
                      <a:srgbClr val="008B39">
                        <a:alpha val="60000"/>
                      </a:srgbClr>
                    </a:solidFill>
                    <a:ln>
                      <a:noFill/>
                    </a:ln>
                    <a:effectLst/>
                  </c15:spPr>
                  <c15:invertIfNegative val="0"/>
                  <c15:bubble3D val="0"/>
                </c15:categoryFilterException>
                <c15:categoryFilterException>
                  <c15:sqref>'H04'!$D$134</c15:sqref>
                  <c15:spPr xmlns:c15="http://schemas.microsoft.com/office/drawing/2012/chart">
                    <a:solidFill>
                      <a:srgbClr val="008B39">
                        <a:alpha val="60000"/>
                      </a:srgbClr>
                    </a:solidFill>
                    <a:ln>
                      <a:noFill/>
                    </a:ln>
                    <a:effectLst/>
                  </c15:spPr>
                  <c15:invertIfNegative val="0"/>
                  <c15:bubble3D val="0"/>
                </c15:categoryFilterException>
                <c15:categoryFilterException>
                  <c15:sqref>'H04'!$D$136</c15:sqref>
                  <c15:spPr xmlns:c15="http://schemas.microsoft.com/office/drawing/2012/chart">
                    <a:solidFill>
                      <a:srgbClr val="008B39">
                        <a:alpha val="60000"/>
                      </a:srgbClr>
                    </a:solidFill>
                    <a:ln>
                      <a:noFill/>
                    </a:ln>
                    <a:effectLst/>
                  </c15:spPr>
                  <c15:invertIfNegative val="0"/>
                  <c15:bubble3D val="0"/>
                </c15:categoryFilterException>
                <c15:categoryFilterException>
                  <c15:sqref>'H04'!$D$138</c15:sqref>
                  <c15:spPr xmlns:c15="http://schemas.microsoft.com/office/drawing/2012/chart">
                    <a:solidFill>
                      <a:srgbClr val="008B39">
                        <a:alpha val="60000"/>
                      </a:srgbClr>
                    </a:solidFill>
                    <a:ln>
                      <a:noFill/>
                    </a:ln>
                    <a:effectLst/>
                  </c15:spPr>
                  <c15:invertIfNegative val="0"/>
                  <c15:bubble3D val="0"/>
                </c15:categoryFilterException>
                <c15:categoryFilterException>
                  <c15:sqref>'H04'!$D$140</c15:sqref>
                  <c15:spPr xmlns:c15="http://schemas.microsoft.com/office/drawing/2012/chart">
                    <a:solidFill>
                      <a:srgbClr val="008B39">
                        <a:alpha val="60000"/>
                      </a:srgbClr>
                    </a:solidFill>
                    <a:ln>
                      <a:noFill/>
                    </a:ln>
                    <a:effectLst/>
                  </c15:spPr>
                  <c15:invertIfNegative val="0"/>
                  <c15:bubble3D val="0"/>
                </c15:categoryFilterException>
                <c15:categoryFilterException>
                  <c15:sqref>'H04'!$D$142</c15:sqref>
                  <c15:spPr xmlns:c15="http://schemas.microsoft.com/office/drawing/2012/chart">
                    <a:solidFill>
                      <a:srgbClr val="008B39">
                        <a:alpha val="60000"/>
                      </a:srgbClr>
                    </a:solidFill>
                    <a:ln>
                      <a:noFill/>
                    </a:ln>
                    <a:effectLst/>
                  </c15:spPr>
                  <c15:invertIfNegative val="0"/>
                  <c15:bubble3D val="0"/>
                </c15:categoryFilterException>
                <c15:categoryFilterException>
                  <c15:sqref>'H04'!$D$144</c15:sqref>
                  <c15:spPr xmlns:c15="http://schemas.microsoft.com/office/drawing/2012/chart">
                    <a:solidFill>
                      <a:srgbClr val="008B39">
                        <a:alpha val="60000"/>
                      </a:srgbClr>
                    </a:solidFill>
                    <a:ln>
                      <a:noFill/>
                    </a:ln>
                    <a:effectLst/>
                  </c15:spPr>
                  <c15:invertIfNegative val="0"/>
                  <c15:bubble3D val="0"/>
                </c15:categoryFilterException>
                <c15:categoryFilterException>
                  <c15:sqref>'H04'!$D$146</c15:sqref>
                  <c15:spPr xmlns:c15="http://schemas.microsoft.com/office/drawing/2012/chart">
                    <a:solidFill>
                      <a:srgbClr val="008B39">
                        <a:alpha val="60000"/>
                      </a:srgbClr>
                    </a:solidFill>
                    <a:ln>
                      <a:noFill/>
                    </a:ln>
                    <a:effectLst/>
                  </c15:spPr>
                  <c15:invertIfNegative val="0"/>
                  <c15:bubble3D val="0"/>
                </c15:categoryFilterException>
                <c15:categoryFilterException>
                  <c15:sqref>'H04'!$D$151</c15:sqref>
                  <c15:spPr xmlns:c15="http://schemas.microsoft.com/office/drawing/2012/chart">
                    <a:solidFill>
                      <a:srgbClr val="008B39">
                        <a:alpha val="60000"/>
                      </a:srgbClr>
                    </a:solidFill>
                    <a:ln>
                      <a:noFill/>
                    </a:ln>
                    <a:effectLst/>
                  </c15:spPr>
                  <c15:invertIfNegative val="0"/>
                  <c15:bubble3D val="0"/>
                </c15:categoryFilterException>
                <c15:categoryFilterException>
                  <c15:sqref>'H04'!$D$153</c15:sqref>
                  <c15:spPr xmlns:c15="http://schemas.microsoft.com/office/drawing/2012/chart">
                    <a:solidFill>
                      <a:srgbClr val="008B39">
                        <a:alpha val="60000"/>
                      </a:srgbClr>
                    </a:solidFill>
                    <a:ln>
                      <a:noFill/>
                    </a:ln>
                    <a:effectLst/>
                  </c15:spPr>
                  <c15:invertIfNegative val="0"/>
                  <c15:bubble3D val="0"/>
                </c15:categoryFilterException>
                <c15:categoryFilterException>
                  <c15:sqref>'H04'!$D$155</c15:sqref>
                  <c15:spPr xmlns:c15="http://schemas.microsoft.com/office/drawing/2012/chart">
                    <a:solidFill>
                      <a:srgbClr val="008B39">
                        <a:alpha val="60000"/>
                      </a:srgbClr>
                    </a:solidFill>
                    <a:ln>
                      <a:noFill/>
                    </a:ln>
                    <a:effectLst/>
                  </c15:spPr>
                  <c15:invertIfNegative val="0"/>
                  <c15:bubble3D val="0"/>
                </c15:categoryFilterException>
                <c15:categoryFilterException>
                  <c15:sqref>'H04'!$D$157</c15:sqref>
                  <c15:spPr xmlns:c15="http://schemas.microsoft.com/office/drawing/2012/chart">
                    <a:solidFill>
                      <a:srgbClr val="008B39">
                        <a:alpha val="60000"/>
                      </a:srgbClr>
                    </a:solidFill>
                    <a:ln>
                      <a:noFill/>
                    </a:ln>
                    <a:effectLst/>
                  </c15:spPr>
                  <c15:invertIfNegative val="0"/>
                  <c15:bubble3D val="0"/>
                </c15:categoryFilterException>
                <c15:categoryFilterException>
                  <c15:sqref>'H04'!$D$159</c15:sqref>
                  <c15:spPr xmlns:c15="http://schemas.microsoft.com/office/drawing/2012/chart">
                    <a:solidFill>
                      <a:srgbClr val="008B39">
                        <a:alpha val="60000"/>
                      </a:srgbClr>
                    </a:solidFill>
                    <a:ln>
                      <a:noFill/>
                    </a:ln>
                    <a:effectLst/>
                  </c15:spPr>
                  <c15:invertIfNegative val="0"/>
                  <c15:bubble3D val="0"/>
                </c15:categoryFilterException>
                <c15:categoryFilterException>
                  <c15:sqref>'H04'!$D$161</c15:sqref>
                  <c15:spPr xmlns:c15="http://schemas.microsoft.com/office/drawing/2012/chart">
                    <a:solidFill>
                      <a:srgbClr val="008B39">
                        <a:alpha val="60000"/>
                      </a:srgbClr>
                    </a:solidFill>
                    <a:ln>
                      <a:noFill/>
                    </a:ln>
                    <a:effectLst/>
                  </c15:spPr>
                  <c15:invertIfNegative val="0"/>
                  <c15:bubble3D val="0"/>
                </c15:categoryFilterException>
                <c15:categoryFilterException>
                  <c15:sqref>'H04'!$D$163</c15:sqref>
                  <c15:spPr xmlns:c15="http://schemas.microsoft.com/office/drawing/2012/chart">
                    <a:solidFill>
                      <a:srgbClr val="008B39">
                        <a:alpha val="60000"/>
                      </a:srgbClr>
                    </a:solidFill>
                    <a:ln>
                      <a:noFill/>
                    </a:ln>
                    <a:effectLst/>
                  </c15:spPr>
                  <c15:invertIfNegative val="0"/>
                  <c15:bubble3D val="0"/>
                </c15:categoryFilterException>
                <c15:categoryFilterException>
                  <c15:sqref>'H04'!$D$165</c15:sqref>
                  <c15:spPr xmlns:c15="http://schemas.microsoft.com/office/drawing/2012/chart">
                    <a:solidFill>
                      <a:srgbClr val="008B39">
                        <a:alpha val="60000"/>
                      </a:srgbClr>
                    </a:solidFill>
                    <a:ln>
                      <a:noFill/>
                    </a:ln>
                    <a:effectLst/>
                  </c15:spPr>
                  <c15:invertIfNegative val="0"/>
                  <c15:bubble3D val="0"/>
                </c15:categoryFilterException>
                <c15:categoryFilterException>
                  <c15:sqref>'H04'!$D$167</c15:sqref>
                  <c15:spPr xmlns:c15="http://schemas.microsoft.com/office/drawing/2012/chart">
                    <a:solidFill>
                      <a:srgbClr val="008B39">
                        <a:alpha val="60000"/>
                      </a:srgbClr>
                    </a:solidFill>
                    <a:ln>
                      <a:noFill/>
                    </a:ln>
                    <a:effectLst/>
                  </c15:spPr>
                  <c15:invertIfNegative val="0"/>
                  <c15:bubble3D val="0"/>
                </c15:categoryFilterException>
                <c15:categoryFilterException>
                  <c15:sqref>'H04'!$D$169</c15:sqref>
                  <c15:spPr xmlns:c15="http://schemas.microsoft.com/office/drawing/2012/chart">
                    <a:solidFill>
                      <a:srgbClr val="008B39">
                        <a:alpha val="60000"/>
                      </a:srgbClr>
                    </a:solidFill>
                    <a:ln>
                      <a:noFill/>
                    </a:ln>
                    <a:effectLst/>
                  </c15:spPr>
                  <c15:invertIfNegative val="0"/>
                  <c15:bubble3D val="0"/>
                </c15:categoryFilterException>
                <c15:categoryFilterException>
                  <c15:sqref>'H04'!$D$171</c15:sqref>
                  <c15:spPr xmlns:c15="http://schemas.microsoft.com/office/drawing/2012/chart">
                    <a:solidFill>
                      <a:srgbClr val="008B39">
                        <a:alpha val="60000"/>
                      </a:srgbClr>
                    </a:solidFill>
                    <a:ln>
                      <a:noFill/>
                    </a:ln>
                    <a:effectLst/>
                  </c15:spPr>
                  <c15:invertIfNegative val="0"/>
                  <c15:bubble3D val="0"/>
                </c15:categoryFilterException>
                <c15:categoryFilterException>
                  <c15:sqref>'H04'!$D$173</c15:sqref>
                  <c15:spPr xmlns:c15="http://schemas.microsoft.com/office/drawing/2012/chart">
                    <a:solidFill>
                      <a:srgbClr val="008B39">
                        <a:alpha val="60000"/>
                      </a:srgbClr>
                    </a:solidFill>
                    <a:ln>
                      <a:noFill/>
                    </a:ln>
                    <a:effectLst/>
                  </c15:spPr>
                  <c15:invertIfNegative val="0"/>
                  <c15:bubble3D val="0"/>
                </c15:categoryFilterException>
                <c15:categoryFilterException>
                  <c15:sqref>'H04'!$D$175</c15:sqref>
                  <c15:spPr xmlns:c15="http://schemas.microsoft.com/office/drawing/2012/chart">
                    <a:solidFill>
                      <a:srgbClr val="008B39">
                        <a:alpha val="60000"/>
                      </a:srgbClr>
                    </a:solidFill>
                    <a:ln>
                      <a:noFill/>
                    </a:ln>
                    <a:effectLst/>
                  </c15:spPr>
                  <c15:invertIfNegative val="0"/>
                  <c15:bubble3D val="0"/>
                </c15:categoryFilterException>
                <c15:categoryFilterException>
                  <c15:sqref>'H04'!$D$177</c15:sqref>
                  <c15:spPr xmlns:c15="http://schemas.microsoft.com/office/drawing/2012/chart">
                    <a:solidFill>
                      <a:srgbClr val="008B39">
                        <a:alpha val="60000"/>
                      </a:srgbClr>
                    </a:solidFill>
                    <a:ln>
                      <a:noFill/>
                    </a:ln>
                    <a:effectLst/>
                  </c15:spPr>
                  <c15:invertIfNegative val="0"/>
                  <c15:bubble3D val="0"/>
                </c15:categoryFilterException>
                <c15:categoryFilterException>
                  <c15:sqref>'H04'!$D$179</c15:sqref>
                  <c15:spPr xmlns:c15="http://schemas.microsoft.com/office/drawing/2012/chart">
                    <a:solidFill>
                      <a:srgbClr val="008B39">
                        <a:alpha val="60000"/>
                      </a:srgbClr>
                    </a:solidFill>
                    <a:ln>
                      <a:noFill/>
                    </a:ln>
                    <a:effectLst/>
                  </c15:spPr>
                  <c15:invertIfNegative val="0"/>
                  <c15:bubble3D val="0"/>
                </c15:categoryFilterException>
                <c15:categoryFilterException>
                  <c15:sqref>'H04'!$D$181</c15:sqref>
                  <c15:spPr xmlns:c15="http://schemas.microsoft.com/office/drawing/2012/chart">
                    <a:solidFill>
                      <a:srgbClr val="008B39">
                        <a:alpha val="60000"/>
                      </a:srgbClr>
                    </a:solidFill>
                    <a:ln>
                      <a:noFill/>
                    </a:ln>
                    <a:effectLst/>
                  </c15:spPr>
                  <c15:invertIfNegative val="0"/>
                  <c15:bubble3D val="0"/>
                </c15:categoryFilterException>
                <c15:categoryFilterException>
                  <c15:sqref>'H04'!$D$183</c15:sqref>
                  <c15:spPr xmlns:c15="http://schemas.microsoft.com/office/drawing/2012/chart">
                    <a:solidFill>
                      <a:srgbClr val="008B39">
                        <a:alpha val="60000"/>
                      </a:srgbClr>
                    </a:solidFill>
                    <a:ln>
                      <a:noFill/>
                    </a:ln>
                    <a:effectLst/>
                  </c15:spPr>
                  <c15:invertIfNegative val="0"/>
                  <c15:bubble3D val="0"/>
                </c15:categoryFilterException>
                <c15:categoryFilterException>
                  <c15:sqref>'H04'!$D$188</c15:sqref>
                  <c15:spPr xmlns:c15="http://schemas.microsoft.com/office/drawing/2012/chart">
                    <a:solidFill>
                      <a:srgbClr val="008B39">
                        <a:alpha val="60000"/>
                      </a:srgbClr>
                    </a:solidFill>
                    <a:ln>
                      <a:noFill/>
                    </a:ln>
                    <a:effectLst/>
                  </c15:spPr>
                  <c15:invertIfNegative val="0"/>
                  <c15:bubble3D val="0"/>
                </c15:categoryFilterException>
                <c15:categoryFilterException>
                  <c15:sqref>'H04'!$D$190</c15:sqref>
                  <c15:spPr xmlns:c15="http://schemas.microsoft.com/office/drawing/2012/chart">
                    <a:solidFill>
                      <a:srgbClr val="008B39">
                        <a:alpha val="60000"/>
                      </a:srgbClr>
                    </a:solidFill>
                    <a:ln>
                      <a:noFill/>
                    </a:ln>
                    <a:effectLst/>
                  </c15:spPr>
                  <c15:invertIfNegative val="0"/>
                  <c15:bubble3D val="0"/>
                </c15:categoryFilterException>
                <c15:categoryFilterException>
                  <c15:sqref>'H04'!$D$192</c15:sqref>
                  <c15:spPr xmlns:c15="http://schemas.microsoft.com/office/drawing/2012/chart">
                    <a:solidFill>
                      <a:srgbClr val="008B39">
                        <a:alpha val="60000"/>
                      </a:srgbClr>
                    </a:solidFill>
                    <a:ln>
                      <a:noFill/>
                    </a:ln>
                    <a:effectLst/>
                  </c15:spPr>
                  <c15:invertIfNegative val="0"/>
                  <c15:bubble3D val="0"/>
                </c15:categoryFilterException>
                <c15:categoryFilterException>
                  <c15:sqref>'H04'!$D$194</c15:sqref>
                  <c15:spPr xmlns:c15="http://schemas.microsoft.com/office/drawing/2012/chart">
                    <a:solidFill>
                      <a:srgbClr val="008B39">
                        <a:alpha val="60000"/>
                      </a:srgbClr>
                    </a:solidFill>
                    <a:ln>
                      <a:noFill/>
                    </a:ln>
                    <a:effectLst/>
                  </c15:spPr>
                  <c15:invertIfNegative val="0"/>
                  <c15:bubble3D val="0"/>
                </c15:categoryFilterException>
                <c15:categoryFilterException>
                  <c15:sqref>'H04'!$D$196</c15:sqref>
                  <c15:spPr xmlns:c15="http://schemas.microsoft.com/office/drawing/2012/chart">
                    <a:solidFill>
                      <a:srgbClr val="008B39">
                        <a:alpha val="60000"/>
                      </a:srgbClr>
                    </a:solidFill>
                    <a:ln>
                      <a:noFill/>
                    </a:ln>
                    <a:effectLst/>
                  </c15:spPr>
                  <c15:invertIfNegative val="0"/>
                  <c15:bubble3D val="0"/>
                </c15:categoryFilterException>
                <c15:categoryFilterException>
                  <c15:sqref>'H04'!$D$198</c15:sqref>
                  <c15:spPr xmlns:c15="http://schemas.microsoft.com/office/drawing/2012/chart">
                    <a:solidFill>
                      <a:srgbClr val="008B39">
                        <a:alpha val="60000"/>
                      </a:srgbClr>
                    </a:solidFill>
                    <a:ln>
                      <a:noFill/>
                    </a:ln>
                    <a:effectLst/>
                  </c15:spPr>
                  <c15:invertIfNegative val="0"/>
                  <c15:bubble3D val="0"/>
                </c15:categoryFilterException>
                <c15:categoryFilterException>
                  <c15:sqref>'H04'!$D$200</c15:sqref>
                  <c15:spPr xmlns:c15="http://schemas.microsoft.com/office/drawing/2012/chart">
                    <a:solidFill>
                      <a:srgbClr val="008B39">
                        <a:alpha val="60000"/>
                      </a:srgbClr>
                    </a:solidFill>
                    <a:ln>
                      <a:noFill/>
                    </a:ln>
                    <a:effectLst/>
                  </c15:spPr>
                  <c15:invertIfNegative val="0"/>
                  <c15:bubble3D val="0"/>
                </c15:categoryFilterException>
                <c15:categoryFilterException>
                  <c15:sqref>'H04'!$D$202</c15:sqref>
                  <c15:spPr xmlns:c15="http://schemas.microsoft.com/office/drawing/2012/chart">
                    <a:solidFill>
                      <a:srgbClr val="008B39">
                        <a:alpha val="60000"/>
                      </a:srgbClr>
                    </a:solidFill>
                    <a:ln>
                      <a:noFill/>
                    </a:ln>
                    <a:effectLst/>
                  </c15:spPr>
                  <c15:invertIfNegative val="0"/>
                  <c15:bubble3D val="0"/>
                </c15:categoryFilterException>
                <c15:categoryFilterException>
                  <c15:sqref>'H04'!$D$204</c15:sqref>
                  <c15:spPr xmlns:c15="http://schemas.microsoft.com/office/drawing/2012/chart">
                    <a:solidFill>
                      <a:srgbClr val="008B39">
                        <a:alpha val="60000"/>
                      </a:srgbClr>
                    </a:solidFill>
                    <a:ln>
                      <a:noFill/>
                    </a:ln>
                    <a:effectLst/>
                  </c15:spPr>
                  <c15:invertIfNegative val="0"/>
                  <c15:bubble3D val="0"/>
                </c15:categoryFilterException>
                <c15:categoryFilterException>
                  <c15:sqref>'H04'!$D$207</c15:sqref>
                  <c15:spPr xmlns:c15="http://schemas.microsoft.com/office/drawing/2012/chart">
                    <a:solidFill>
                      <a:srgbClr val="008B39">
                        <a:alpha val="60000"/>
                      </a:srgbClr>
                    </a:solidFill>
                    <a:ln>
                      <a:noFill/>
                    </a:ln>
                    <a:effectLst/>
                  </c15:spPr>
                  <c15:invertIfNegative val="0"/>
                  <c15:bubble3D val="0"/>
                </c15:categoryFilterException>
                <c15:categoryFilterException>
                  <c15:sqref>'H04'!$D$209</c15:sqref>
                  <c15:spPr xmlns:c15="http://schemas.microsoft.com/office/drawing/2012/chart">
                    <a:solidFill>
                      <a:srgbClr val="008B39">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60-DA1E-4EA4-BD20-B4111F61747C}"/>
            </c:ext>
          </c:extLst>
        </c:ser>
        <c:ser>
          <c:idx val="1"/>
          <c:order val="1"/>
          <c:tx>
            <c:strRef>
              <c:f>'H04'!$E$118</c:f>
              <c:strCache>
                <c:ptCount val="1"/>
                <c:pt idx="0">
                  <c:v>Ibland</c:v>
                </c:pt>
              </c:strCache>
            </c:strRef>
          </c:tx>
          <c:spPr>
            <a:solidFill>
              <a:srgbClr val="FFCC66"/>
            </a:solidFill>
            <a:ln>
              <a:noFill/>
            </a:ln>
            <a:effectLst/>
          </c:spPr>
          <c:invertIfNegative val="0"/>
          <c:dPt>
            <c:idx val="1"/>
            <c:invertIfNegative val="0"/>
            <c:bubble3D val="0"/>
            <c:spPr>
              <a:solidFill>
                <a:srgbClr val="FFCC66">
                  <a:alpha val="60000"/>
                </a:srgbClr>
              </a:solidFill>
              <a:ln>
                <a:noFill/>
              </a:ln>
              <a:effectLst/>
            </c:spPr>
            <c:extLst>
              <c:ext xmlns:c16="http://schemas.microsoft.com/office/drawing/2014/chart" uri="{C3380CC4-5D6E-409C-BE32-E72D297353CC}">
                <c16:uniqueId val="{0000007E-DA1E-4EA4-BD20-B4111F61747C}"/>
              </c:ext>
            </c:extLst>
          </c:dPt>
          <c:dPt>
            <c:idx val="4"/>
            <c:invertIfNegative val="0"/>
            <c:bubble3D val="0"/>
            <c:spPr>
              <a:solidFill>
                <a:srgbClr val="FFCC66">
                  <a:alpha val="60000"/>
                </a:srgbClr>
              </a:solidFill>
              <a:ln>
                <a:noFill/>
              </a:ln>
              <a:effectLst/>
            </c:spPr>
            <c:extLst>
              <c:ext xmlns:c16="http://schemas.microsoft.com/office/drawing/2014/chart" uri="{C3380CC4-5D6E-409C-BE32-E72D297353CC}">
                <c16:uniqueId val="{000000A2-DA1E-4EA4-BD20-B4111F61747C}"/>
              </c:ext>
            </c:extLst>
          </c:dPt>
          <c:dPt>
            <c:idx val="7"/>
            <c:invertIfNegative val="0"/>
            <c:bubble3D val="0"/>
            <c:spPr>
              <a:solidFill>
                <a:srgbClr val="FFCC66">
                  <a:alpha val="60000"/>
                </a:srgbClr>
              </a:solidFill>
              <a:ln>
                <a:noFill/>
              </a:ln>
              <a:effectLst/>
            </c:spPr>
            <c:extLst>
              <c:ext xmlns:c16="http://schemas.microsoft.com/office/drawing/2014/chart" uri="{C3380CC4-5D6E-409C-BE32-E72D297353CC}">
                <c16:uniqueId val="{000000BA-DA1E-4EA4-BD20-B4111F61747C}"/>
              </c:ext>
            </c:extLst>
          </c:dPt>
          <c:dPt>
            <c:idx val="10"/>
            <c:invertIfNegative val="0"/>
            <c:bubble3D val="0"/>
            <c:spPr>
              <a:solidFill>
                <a:srgbClr val="FFCC66">
                  <a:alpha val="60000"/>
                </a:srgbClr>
              </a:solidFill>
              <a:ln>
                <a:noFill/>
              </a:ln>
              <a:effectLst/>
            </c:spPr>
            <c:extLst>
              <c:ext xmlns:c16="http://schemas.microsoft.com/office/drawing/2014/chart" uri="{C3380CC4-5D6E-409C-BE32-E72D297353CC}">
                <c16:uniqueId val="{000000BC-DA1E-4EA4-BD20-B4111F61747C}"/>
              </c:ext>
            </c:extLst>
          </c:dPt>
          <c:dPt>
            <c:idx val="12"/>
            <c:invertIfNegative val="0"/>
            <c:bubble3D val="0"/>
            <c:spPr>
              <a:solidFill>
                <a:srgbClr val="FFCC66">
                  <a:alpha val="60000"/>
                </a:srgbClr>
              </a:solidFill>
              <a:ln>
                <a:noFill/>
              </a:ln>
              <a:effectLst/>
            </c:spPr>
            <c:extLst>
              <c:ext xmlns:c16="http://schemas.microsoft.com/office/drawing/2014/chart" uri="{C3380CC4-5D6E-409C-BE32-E72D297353CC}">
                <c16:uniqueId val="{000000BE-DA1E-4EA4-BD20-B4111F61747C}"/>
              </c:ext>
            </c:extLst>
          </c:dPt>
          <c:dPt>
            <c:idx val="14"/>
            <c:invertIfNegative val="0"/>
            <c:bubble3D val="0"/>
            <c:spPr>
              <a:solidFill>
                <a:srgbClr val="FFCC66">
                  <a:alpha val="60000"/>
                </a:srgbClr>
              </a:solidFill>
              <a:ln>
                <a:noFill/>
              </a:ln>
              <a:effectLst/>
            </c:spPr>
            <c:extLst>
              <c:ext xmlns:c16="http://schemas.microsoft.com/office/drawing/2014/chart" uri="{C3380CC4-5D6E-409C-BE32-E72D297353CC}">
                <c16:uniqueId val="{000000C0-DA1E-4EA4-BD20-B4111F61747C}"/>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'H04'!$A$119:$C$218</c15:sqref>
                  </c15:fullRef>
                </c:ext>
              </c:extLst>
              <c:f>('H04'!$A$147:$C$149,'H04'!$A$184:$C$186,'H04'!$A$210:$C$218)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'H04'!$E$119:$E$218</c15:sqref>
                  </c15:fullRef>
                </c:ext>
              </c:extLst>
              <c:f>('H04'!$E$147:$E$149,'H04'!$E$184:$E$186,'H04'!$E$210:$E$218)</c:f>
              <c:numCache>
                <c:formatCode>0;;;</c:formatCode>
                <c:ptCount val="15"/>
                <c:pt idx="0">
                  <c:v>72.727272727272734</c:v>
                </c:pt>
                <c:pt idx="1">
                  <c:v>40</c:v>
                </c:pt>
                <c:pt idx="3">
                  <c:v>47.169811320754718</c:v>
                </c:pt>
                <c:pt idx="4">
                  <c:v>21.428571428571427</c:v>
                </c:pt>
                <c:pt idx="6">
                  <c:v>38.297872340425535</c:v>
                </c:pt>
                <c:pt idx="7">
                  <c:v>35.416666666666664</c:v>
                </c:pt>
                <c:pt idx="9">
                  <c:v>50.793650793650791</c:v>
                </c:pt>
                <c:pt idx="10">
                  <c:v>44.444444444444443</c:v>
                </c:pt>
                <c:pt idx="11">
                  <c:v>36.697247706422019</c:v>
                </c:pt>
                <c:pt idx="12">
                  <c:v>24.193548387096776</c:v>
                </c:pt>
                <c:pt idx="13">
                  <c:v>42.045454545454547</c:v>
                </c:pt>
                <c:pt idx="14">
                  <c:v>33.009708737864081</c:v>
                </c:pt>
              </c:numCache>
            </c:numRef>
          </c:val>
          <c:extLst>
            <c:ext xmlns:c15="http://schemas.microsoft.com/office/drawing/2012/chart" uri="{02D57815-91ED-43cb-92C2-25804820EDAC}">
              <c15:categoryFilterExceptions>
                <c15:categoryFilterException>
                  <c15:sqref>'H04'!$E$120</c15:sqref>
                  <c15:spPr xmlns:c15="http://schemas.microsoft.com/office/drawing/2012/chart">
                    <a:solidFill>
                      <a:srgbClr val="FFCC66">
                        <a:alpha val="60000"/>
                      </a:srgbClr>
                    </a:solidFill>
                    <a:ln>
                      <a:noFill/>
                    </a:ln>
                    <a:effectLst/>
                  </c15:spPr>
                  <c15:invertIfNegative val="0"/>
                  <c15:bubble3D val="0"/>
                </c15:categoryFilterException>
                <c15:categoryFilterException>
                  <c15:sqref>'H04'!$E$122</c15:sqref>
                  <c15:spPr xmlns:c15="http://schemas.microsoft.com/office/drawing/2012/chart">
                    <a:solidFill>
                      <a:srgbClr val="FFCC66">
                        <a:alpha val="60000"/>
                      </a:srgbClr>
                    </a:solidFill>
                    <a:ln>
                      <a:noFill/>
                    </a:ln>
                    <a:effectLst/>
                  </c15:spPr>
                  <c15:invertIfNegative val="0"/>
                  <c15:bubble3D val="0"/>
                </c15:categoryFilterException>
                <c15:categoryFilterException>
                  <c15:sqref>'H04'!$E$124</c15:sqref>
                  <c15:spPr xmlns:c15="http://schemas.microsoft.com/office/drawing/2012/chart">
                    <a:solidFill>
                      <a:srgbClr val="FFCC66">
                        <a:alpha val="60000"/>
                      </a:srgbClr>
                    </a:solidFill>
                    <a:ln>
                      <a:noFill/>
                    </a:ln>
                    <a:effectLst/>
                  </c15:spPr>
                  <c15:invertIfNegative val="0"/>
                  <c15:bubble3D val="0"/>
                </c15:categoryFilterException>
                <c15:categoryFilterException>
                  <c15:sqref>'H04'!$E$126</c15:sqref>
                  <c15:spPr xmlns:c15="http://schemas.microsoft.com/office/drawing/2012/chart">
                    <a:solidFill>
                      <a:srgbClr val="FFCC66">
                        <a:alpha val="60000"/>
                      </a:srgbClr>
                    </a:solidFill>
                    <a:ln>
                      <a:noFill/>
                    </a:ln>
                    <a:effectLst/>
                  </c15:spPr>
                  <c15:invertIfNegative val="0"/>
                  <c15:bubble3D val="0"/>
                </c15:categoryFilterException>
                <c15:categoryFilterException>
                  <c15:sqref>'H04'!$E$128</c15:sqref>
                  <c15:spPr xmlns:c15="http://schemas.microsoft.com/office/drawing/2012/chart">
                    <a:solidFill>
                      <a:srgbClr val="FFCC66">
                        <a:alpha val="60000"/>
                      </a:srgbClr>
                    </a:solidFill>
                    <a:ln>
                      <a:noFill/>
                    </a:ln>
                    <a:effectLst/>
                  </c15:spPr>
                  <c15:invertIfNegative val="0"/>
                  <c15:bubble3D val="0"/>
                </c15:categoryFilterException>
                <c15:categoryFilterException>
                  <c15:sqref>'H04'!$E$130</c15:sqref>
                  <c15:spPr xmlns:c15="http://schemas.microsoft.com/office/drawing/2012/chart">
                    <a:solidFill>
                      <a:srgbClr val="FFCC66">
                        <a:alpha val="60000"/>
                      </a:srgbClr>
                    </a:solidFill>
                    <a:ln>
                      <a:noFill/>
                    </a:ln>
                    <a:effectLst/>
                  </c15:spPr>
                  <c15:invertIfNegative val="0"/>
                  <c15:bubble3D val="0"/>
                </c15:categoryFilterException>
                <c15:categoryFilterException>
                  <c15:sqref>'H04'!$E$132</c15:sqref>
                  <c15:spPr xmlns:c15="http://schemas.microsoft.com/office/drawing/2012/chart">
                    <a:solidFill>
                      <a:srgbClr val="FFCC66">
                        <a:alpha val="60000"/>
                      </a:srgbClr>
                    </a:solidFill>
                    <a:ln>
                      <a:noFill/>
                    </a:ln>
                    <a:effectLst/>
                  </c15:spPr>
                  <c15:invertIfNegative val="0"/>
                  <c15:bubble3D val="0"/>
                </c15:categoryFilterException>
                <c15:categoryFilterException>
                  <c15:sqref>'H04'!$E$134</c15:sqref>
                  <c15:spPr xmlns:c15="http://schemas.microsoft.com/office/drawing/2012/chart">
                    <a:solidFill>
                      <a:srgbClr val="FFCC66">
                        <a:alpha val="60000"/>
                      </a:srgbClr>
                    </a:solidFill>
                    <a:ln>
                      <a:noFill/>
                    </a:ln>
                    <a:effectLst/>
                  </c15:spPr>
                  <c15:invertIfNegative val="0"/>
                  <c15:bubble3D val="0"/>
                </c15:categoryFilterException>
                <c15:categoryFilterException>
                  <c15:sqref>'H04'!$E$136</c15:sqref>
                  <c15:spPr xmlns:c15="http://schemas.microsoft.com/office/drawing/2012/chart">
                    <a:solidFill>
                      <a:srgbClr val="FFCC66">
                        <a:alpha val="60000"/>
                      </a:srgbClr>
                    </a:solidFill>
                    <a:ln>
                      <a:noFill/>
                    </a:ln>
                    <a:effectLst/>
                  </c15:spPr>
                  <c15:invertIfNegative val="0"/>
                  <c15:bubble3D val="0"/>
                </c15:categoryFilterException>
                <c15:categoryFilterException>
                  <c15:sqref>'H04'!$E$138</c15:sqref>
                  <c15:spPr xmlns:c15="http://schemas.microsoft.com/office/drawing/2012/chart">
                    <a:solidFill>
                      <a:srgbClr val="FFCC66">
                        <a:alpha val="60000"/>
                      </a:srgbClr>
                    </a:solidFill>
                    <a:ln>
                      <a:noFill/>
                    </a:ln>
                    <a:effectLst/>
                  </c15:spPr>
                  <c15:invertIfNegative val="0"/>
                  <c15:bubble3D val="0"/>
                </c15:categoryFilterException>
                <c15:categoryFilterException>
                  <c15:sqref>'H04'!$E$140</c15:sqref>
                  <c15:spPr xmlns:c15="http://schemas.microsoft.com/office/drawing/2012/chart">
                    <a:solidFill>
                      <a:srgbClr val="FFCC66">
                        <a:alpha val="60000"/>
                      </a:srgbClr>
                    </a:solidFill>
                    <a:ln>
                      <a:noFill/>
                    </a:ln>
                    <a:effectLst/>
                  </c15:spPr>
                  <c15:invertIfNegative val="0"/>
                  <c15:bubble3D val="0"/>
                </c15:categoryFilterException>
                <c15:categoryFilterException>
                  <c15:sqref>'H04'!$E$142</c15:sqref>
                  <c15:spPr xmlns:c15="http://schemas.microsoft.com/office/drawing/2012/chart">
                    <a:solidFill>
                      <a:srgbClr val="FFCC66">
                        <a:alpha val="60000"/>
                      </a:srgbClr>
                    </a:solidFill>
                    <a:ln>
                      <a:noFill/>
                    </a:ln>
                    <a:effectLst/>
                  </c15:spPr>
                  <c15:invertIfNegative val="0"/>
                  <c15:bubble3D val="0"/>
                </c15:categoryFilterException>
                <c15:categoryFilterException>
                  <c15:sqref>'H04'!$E$144</c15:sqref>
                  <c15:spPr xmlns:c15="http://schemas.microsoft.com/office/drawing/2012/chart">
                    <a:solidFill>
                      <a:srgbClr val="FFCC66">
                        <a:alpha val="60000"/>
                      </a:srgbClr>
                    </a:solidFill>
                    <a:ln>
                      <a:noFill/>
                    </a:ln>
                    <a:effectLst/>
                  </c15:spPr>
                  <c15:invertIfNegative val="0"/>
                  <c15:bubble3D val="0"/>
                </c15:categoryFilterException>
                <c15:categoryFilterException>
                  <c15:sqref>'H04'!$E$146</c15:sqref>
                  <c15:spPr xmlns:c15="http://schemas.microsoft.com/office/drawing/2012/chart">
                    <a:solidFill>
                      <a:srgbClr val="FFCC66">
                        <a:alpha val="60000"/>
                      </a:srgbClr>
                    </a:solidFill>
                    <a:ln>
                      <a:noFill/>
                    </a:ln>
                    <a:effectLst/>
                  </c15:spPr>
                  <c15:invertIfNegative val="0"/>
                  <c15:bubble3D val="0"/>
                </c15:categoryFilterException>
                <c15:categoryFilterException>
                  <c15:sqref>'H04'!$E$151</c15:sqref>
                  <c15:spPr xmlns:c15="http://schemas.microsoft.com/office/drawing/2012/chart">
                    <a:solidFill>
                      <a:srgbClr val="FFCC66">
                        <a:alpha val="60000"/>
                      </a:srgbClr>
                    </a:solidFill>
                    <a:ln>
                      <a:noFill/>
                    </a:ln>
                    <a:effectLst/>
                  </c15:spPr>
                  <c15:invertIfNegative val="0"/>
                  <c15:bubble3D val="0"/>
                </c15:categoryFilterException>
                <c15:categoryFilterException>
                  <c15:sqref>'H04'!$E$153</c15:sqref>
                  <c15:spPr xmlns:c15="http://schemas.microsoft.com/office/drawing/2012/chart">
                    <a:solidFill>
                      <a:srgbClr val="FFCC66">
                        <a:alpha val="60000"/>
                      </a:srgbClr>
                    </a:solidFill>
                    <a:ln>
                      <a:noFill/>
                    </a:ln>
                    <a:effectLst/>
                  </c15:spPr>
                  <c15:invertIfNegative val="0"/>
                  <c15:bubble3D val="0"/>
                </c15:categoryFilterException>
                <c15:categoryFilterException>
                  <c15:sqref>'H04'!$E$155</c15:sqref>
                  <c15:spPr xmlns:c15="http://schemas.microsoft.com/office/drawing/2012/chart">
                    <a:solidFill>
                      <a:srgbClr val="FFCC66">
                        <a:alpha val="60000"/>
                      </a:srgbClr>
                    </a:solidFill>
                    <a:ln>
                      <a:noFill/>
                    </a:ln>
                    <a:effectLst/>
                  </c15:spPr>
                  <c15:invertIfNegative val="0"/>
                  <c15:bubble3D val="0"/>
                </c15:categoryFilterException>
                <c15:categoryFilterException>
                  <c15:sqref>'H04'!$E$157</c15:sqref>
                  <c15:spPr xmlns:c15="http://schemas.microsoft.com/office/drawing/2012/chart">
                    <a:solidFill>
                      <a:srgbClr val="FFCC66">
                        <a:alpha val="60000"/>
                      </a:srgbClr>
                    </a:solidFill>
                    <a:ln>
                      <a:noFill/>
                    </a:ln>
                    <a:effectLst/>
                  </c15:spPr>
                  <c15:invertIfNegative val="0"/>
                  <c15:bubble3D val="0"/>
                </c15:categoryFilterException>
                <c15:categoryFilterException>
                  <c15:sqref>'H04'!$E$159</c15:sqref>
                  <c15:spPr xmlns:c15="http://schemas.microsoft.com/office/drawing/2012/chart">
                    <a:solidFill>
                      <a:srgbClr val="FFCC66">
                        <a:alpha val="60000"/>
                      </a:srgbClr>
                    </a:solidFill>
                    <a:ln>
                      <a:noFill/>
                    </a:ln>
                    <a:effectLst/>
                  </c15:spPr>
                  <c15:invertIfNegative val="0"/>
                  <c15:bubble3D val="0"/>
                </c15:categoryFilterException>
                <c15:categoryFilterException>
                  <c15:sqref>'H04'!$E$161</c15:sqref>
                  <c15:spPr xmlns:c15="http://schemas.microsoft.com/office/drawing/2012/chart">
                    <a:solidFill>
                      <a:srgbClr val="FFCC66">
                        <a:alpha val="60000"/>
                      </a:srgbClr>
                    </a:solidFill>
                    <a:ln>
                      <a:noFill/>
                    </a:ln>
                    <a:effectLst/>
                  </c15:spPr>
                  <c15:invertIfNegative val="0"/>
                  <c15:bubble3D val="0"/>
                </c15:categoryFilterException>
                <c15:categoryFilterException>
                  <c15:sqref>'H04'!$E$163</c15:sqref>
                  <c15:spPr xmlns:c15="http://schemas.microsoft.com/office/drawing/2012/chart">
                    <a:solidFill>
                      <a:srgbClr val="FFCC66">
                        <a:alpha val="60000"/>
                      </a:srgbClr>
                    </a:solidFill>
                    <a:ln>
                      <a:noFill/>
                    </a:ln>
                    <a:effectLst/>
                  </c15:spPr>
                  <c15:invertIfNegative val="0"/>
                  <c15:bubble3D val="0"/>
                </c15:categoryFilterException>
                <c15:categoryFilterException>
                  <c15:sqref>'H04'!$E$165</c15:sqref>
                  <c15:spPr xmlns:c15="http://schemas.microsoft.com/office/drawing/2012/chart">
                    <a:solidFill>
                      <a:srgbClr val="FFCC66">
                        <a:alpha val="60000"/>
                      </a:srgbClr>
                    </a:solidFill>
                    <a:ln>
                      <a:noFill/>
                    </a:ln>
                    <a:effectLst/>
                  </c15:spPr>
                  <c15:invertIfNegative val="0"/>
                  <c15:bubble3D val="0"/>
                </c15:categoryFilterException>
                <c15:categoryFilterException>
                  <c15:sqref>'H04'!$E$167</c15:sqref>
                  <c15:spPr xmlns:c15="http://schemas.microsoft.com/office/drawing/2012/chart">
                    <a:solidFill>
                      <a:srgbClr val="FFCC66">
                        <a:alpha val="60000"/>
                      </a:srgbClr>
                    </a:solidFill>
                    <a:ln>
                      <a:noFill/>
                    </a:ln>
                    <a:effectLst/>
                  </c15:spPr>
                  <c15:invertIfNegative val="0"/>
                  <c15:bubble3D val="0"/>
                </c15:categoryFilterException>
                <c15:categoryFilterException>
                  <c15:sqref>'H04'!$E$169</c15:sqref>
                  <c15:spPr xmlns:c15="http://schemas.microsoft.com/office/drawing/2012/chart">
                    <a:solidFill>
                      <a:srgbClr val="FFCC66">
                        <a:alpha val="60000"/>
                      </a:srgbClr>
                    </a:solidFill>
                    <a:ln>
                      <a:noFill/>
                    </a:ln>
                    <a:effectLst/>
                  </c15:spPr>
                  <c15:invertIfNegative val="0"/>
                  <c15:bubble3D val="0"/>
                </c15:categoryFilterException>
                <c15:categoryFilterException>
                  <c15:sqref>'H04'!$E$171</c15:sqref>
                  <c15:spPr xmlns:c15="http://schemas.microsoft.com/office/drawing/2012/chart">
                    <a:solidFill>
                      <a:srgbClr val="FFCC66">
                        <a:alpha val="60000"/>
                      </a:srgbClr>
                    </a:solidFill>
                    <a:ln>
                      <a:noFill/>
                    </a:ln>
                    <a:effectLst/>
                  </c15:spPr>
                  <c15:invertIfNegative val="0"/>
                  <c15:bubble3D val="0"/>
                </c15:categoryFilterException>
                <c15:categoryFilterException>
                  <c15:sqref>'H04'!$E$173</c15:sqref>
                  <c15:spPr xmlns:c15="http://schemas.microsoft.com/office/drawing/2012/chart">
                    <a:solidFill>
                      <a:srgbClr val="FFCC66">
                        <a:alpha val="60000"/>
                      </a:srgbClr>
                    </a:solidFill>
                    <a:ln>
                      <a:noFill/>
                    </a:ln>
                    <a:effectLst/>
                  </c15:spPr>
                  <c15:invertIfNegative val="0"/>
                  <c15:bubble3D val="0"/>
                </c15:categoryFilterException>
                <c15:categoryFilterException>
                  <c15:sqref>'H04'!$E$175</c15:sqref>
                  <c15:spPr xmlns:c15="http://schemas.microsoft.com/office/drawing/2012/chart">
                    <a:solidFill>
                      <a:srgbClr val="FFCC66">
                        <a:alpha val="60000"/>
                      </a:srgbClr>
                    </a:solidFill>
                    <a:ln>
                      <a:noFill/>
                    </a:ln>
                    <a:effectLst/>
                  </c15:spPr>
                  <c15:invertIfNegative val="0"/>
                  <c15:bubble3D val="0"/>
                </c15:categoryFilterException>
                <c15:categoryFilterException>
                  <c15:sqref>'H04'!$E$177</c15:sqref>
                  <c15:spPr xmlns:c15="http://schemas.microsoft.com/office/drawing/2012/chart">
                    <a:solidFill>
                      <a:srgbClr val="FFCC66">
                        <a:alpha val="60000"/>
                      </a:srgbClr>
                    </a:solidFill>
                    <a:ln>
                      <a:noFill/>
                    </a:ln>
                    <a:effectLst/>
                  </c15:spPr>
                  <c15:invertIfNegative val="0"/>
                  <c15:bubble3D val="0"/>
                </c15:categoryFilterException>
                <c15:categoryFilterException>
                  <c15:sqref>'H04'!$E$179</c15:sqref>
                  <c15:spPr xmlns:c15="http://schemas.microsoft.com/office/drawing/2012/chart">
                    <a:solidFill>
                      <a:srgbClr val="FFCC66">
                        <a:alpha val="60000"/>
                      </a:srgbClr>
                    </a:solidFill>
                    <a:ln>
                      <a:noFill/>
                    </a:ln>
                    <a:effectLst/>
                  </c15:spPr>
                  <c15:invertIfNegative val="0"/>
                  <c15:bubble3D val="0"/>
                </c15:categoryFilterException>
                <c15:categoryFilterException>
                  <c15:sqref>'H04'!$E$181</c15:sqref>
                  <c15:spPr xmlns:c15="http://schemas.microsoft.com/office/drawing/2012/chart">
                    <a:solidFill>
                      <a:srgbClr val="FFCC66">
                        <a:alpha val="60000"/>
                      </a:srgbClr>
                    </a:solidFill>
                    <a:ln>
                      <a:noFill/>
                    </a:ln>
                    <a:effectLst/>
                  </c15:spPr>
                  <c15:invertIfNegative val="0"/>
                  <c15:bubble3D val="0"/>
                </c15:categoryFilterException>
                <c15:categoryFilterException>
                  <c15:sqref>'H04'!$E$183</c15:sqref>
                  <c15:spPr xmlns:c15="http://schemas.microsoft.com/office/drawing/2012/chart">
                    <a:solidFill>
                      <a:srgbClr val="FFCC66">
                        <a:alpha val="60000"/>
                      </a:srgbClr>
                    </a:solidFill>
                    <a:ln>
                      <a:noFill/>
                    </a:ln>
                    <a:effectLst/>
                  </c15:spPr>
                  <c15:invertIfNegative val="0"/>
                  <c15:bubble3D val="0"/>
                </c15:categoryFilterException>
                <c15:categoryFilterException>
                  <c15:sqref>'H04'!$E$188</c15:sqref>
                  <c15:spPr xmlns:c15="http://schemas.microsoft.com/office/drawing/2012/chart">
                    <a:solidFill>
                      <a:srgbClr val="FFCC66">
                        <a:alpha val="60000"/>
                      </a:srgbClr>
                    </a:solidFill>
                    <a:ln>
                      <a:noFill/>
                    </a:ln>
                    <a:effectLst/>
                  </c15:spPr>
                  <c15:invertIfNegative val="0"/>
                  <c15:bubble3D val="0"/>
                </c15:categoryFilterException>
                <c15:categoryFilterException>
                  <c15:sqref>'H04'!$E$190</c15:sqref>
                  <c15:spPr xmlns:c15="http://schemas.microsoft.com/office/drawing/2012/chart">
                    <a:solidFill>
                      <a:srgbClr val="FFCC66">
                        <a:alpha val="60000"/>
                      </a:srgbClr>
                    </a:solidFill>
                    <a:ln>
                      <a:noFill/>
                    </a:ln>
                    <a:effectLst/>
                  </c15:spPr>
                  <c15:invertIfNegative val="0"/>
                  <c15:bubble3D val="0"/>
                </c15:categoryFilterException>
                <c15:categoryFilterException>
                  <c15:sqref>'H04'!$E$192</c15:sqref>
                  <c15:spPr xmlns:c15="http://schemas.microsoft.com/office/drawing/2012/chart">
                    <a:solidFill>
                      <a:srgbClr val="FFCC66">
                        <a:alpha val="60000"/>
                      </a:srgbClr>
                    </a:solidFill>
                    <a:ln>
                      <a:noFill/>
                    </a:ln>
                    <a:effectLst/>
                  </c15:spPr>
                  <c15:invertIfNegative val="0"/>
                  <c15:bubble3D val="0"/>
                </c15:categoryFilterException>
                <c15:categoryFilterException>
                  <c15:sqref>'H04'!$E$194</c15:sqref>
                  <c15:spPr xmlns:c15="http://schemas.microsoft.com/office/drawing/2012/chart">
                    <a:solidFill>
                      <a:srgbClr val="FFCC66">
                        <a:alpha val="60000"/>
                      </a:srgbClr>
                    </a:solidFill>
                    <a:ln>
                      <a:noFill/>
                    </a:ln>
                    <a:effectLst/>
                  </c15:spPr>
                  <c15:invertIfNegative val="0"/>
                  <c15:bubble3D val="0"/>
                </c15:categoryFilterException>
                <c15:categoryFilterException>
                  <c15:sqref>'H04'!$E$196</c15:sqref>
                  <c15:spPr xmlns:c15="http://schemas.microsoft.com/office/drawing/2012/chart">
                    <a:solidFill>
                      <a:srgbClr val="FFCC66">
                        <a:alpha val="60000"/>
                      </a:srgbClr>
                    </a:solidFill>
                    <a:ln>
                      <a:noFill/>
                    </a:ln>
                    <a:effectLst/>
                  </c15:spPr>
                  <c15:invertIfNegative val="0"/>
                  <c15:bubble3D val="0"/>
                </c15:categoryFilterException>
                <c15:categoryFilterException>
                  <c15:sqref>'H04'!$E$198</c15:sqref>
                  <c15:spPr xmlns:c15="http://schemas.microsoft.com/office/drawing/2012/chart">
                    <a:solidFill>
                      <a:srgbClr val="FFCC66">
                        <a:alpha val="60000"/>
                      </a:srgbClr>
                    </a:solidFill>
                    <a:ln>
                      <a:noFill/>
                    </a:ln>
                    <a:effectLst/>
                  </c15:spPr>
                  <c15:invertIfNegative val="0"/>
                  <c15:bubble3D val="0"/>
                </c15:categoryFilterException>
                <c15:categoryFilterException>
                  <c15:sqref>'H04'!$E$200</c15:sqref>
                  <c15:spPr xmlns:c15="http://schemas.microsoft.com/office/drawing/2012/chart">
                    <a:solidFill>
                      <a:srgbClr val="FFCC66">
                        <a:alpha val="60000"/>
                      </a:srgbClr>
                    </a:solidFill>
                    <a:ln>
                      <a:noFill/>
                    </a:ln>
                    <a:effectLst/>
                  </c15:spPr>
                  <c15:invertIfNegative val="0"/>
                  <c15:bubble3D val="0"/>
                </c15:categoryFilterException>
                <c15:categoryFilterException>
                  <c15:sqref>'H04'!$E$202</c15:sqref>
                  <c15:spPr xmlns:c15="http://schemas.microsoft.com/office/drawing/2012/chart">
                    <a:solidFill>
                      <a:srgbClr val="FFCC66">
                        <a:alpha val="60000"/>
                      </a:srgbClr>
                    </a:solidFill>
                    <a:ln>
                      <a:noFill/>
                    </a:ln>
                    <a:effectLst/>
                  </c15:spPr>
                  <c15:invertIfNegative val="0"/>
                  <c15:bubble3D val="0"/>
                </c15:categoryFilterException>
                <c15:categoryFilterException>
                  <c15:sqref>'H04'!$E$204</c15:sqref>
                  <c15:spPr xmlns:c15="http://schemas.microsoft.com/office/drawing/2012/chart">
                    <a:solidFill>
                      <a:srgbClr val="FFCC66">
                        <a:alpha val="60000"/>
                      </a:srgbClr>
                    </a:solidFill>
                    <a:ln>
                      <a:noFill/>
                    </a:ln>
                    <a:effectLst/>
                  </c15:spPr>
                  <c15:invertIfNegative val="0"/>
                  <c15:bubble3D val="0"/>
                </c15:categoryFilterException>
                <c15:categoryFilterException>
                  <c15:sqref>'H04'!$E$207</c15:sqref>
                  <c15:spPr xmlns:c15="http://schemas.microsoft.com/office/drawing/2012/chart">
                    <a:solidFill>
                      <a:srgbClr val="FFCC66">
                        <a:alpha val="60000"/>
                      </a:srgbClr>
                    </a:solidFill>
                    <a:ln>
                      <a:noFill/>
                    </a:ln>
                    <a:effectLst/>
                  </c15:spPr>
                  <c15:invertIfNegative val="0"/>
                  <c15:bubble3D val="0"/>
                </c15:categoryFilterException>
                <c15:categoryFilterException>
                  <c15:sqref>'H04'!$E$209</c15:sqref>
                  <c15:spPr xmlns:c15="http://schemas.microsoft.com/office/drawing/2012/chart">
                    <a:solidFill>
                      <a:srgbClr val="FFCC66">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C1-DA1E-4EA4-BD20-B4111F61747C}"/>
            </c:ext>
          </c:extLst>
        </c:ser>
        <c:ser>
          <c:idx val="2"/>
          <c:order val="2"/>
          <c:tx>
            <c:strRef>
              <c:f>'H04'!$F$118</c:f>
              <c:strCache>
                <c:ptCount val="1"/>
                <c:pt idx="0">
                  <c:v>Ofta</c:v>
                </c:pt>
              </c:strCache>
            </c:strRef>
          </c:tx>
          <c:spPr>
            <a:solidFill>
              <a:srgbClr val="E63900"/>
            </a:solidFill>
            <a:ln>
              <a:noFill/>
            </a:ln>
            <a:effectLst/>
          </c:spPr>
          <c:invertIfNegative val="0"/>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DF-DA1E-4EA4-BD20-B4111F61747C}"/>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103-DA1E-4EA4-BD20-B4111F61747C}"/>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11B-DA1E-4EA4-BD20-B4111F61747C}"/>
              </c:ext>
            </c:extLst>
          </c:dPt>
          <c:dPt>
            <c:idx val="10"/>
            <c:invertIfNegative val="0"/>
            <c:bubble3D val="0"/>
            <c:spPr>
              <a:solidFill>
                <a:srgbClr val="E63900">
                  <a:alpha val="60000"/>
                </a:srgbClr>
              </a:solidFill>
              <a:ln>
                <a:noFill/>
              </a:ln>
              <a:effectLst/>
            </c:spPr>
            <c:extLst>
              <c:ext xmlns:c16="http://schemas.microsoft.com/office/drawing/2014/chart" uri="{C3380CC4-5D6E-409C-BE32-E72D297353CC}">
                <c16:uniqueId val="{0000011D-DA1E-4EA4-BD20-B4111F61747C}"/>
              </c:ext>
            </c:extLst>
          </c:dPt>
          <c:dPt>
            <c:idx val="12"/>
            <c:invertIfNegative val="0"/>
            <c:bubble3D val="0"/>
            <c:spPr>
              <a:solidFill>
                <a:srgbClr val="E63900">
                  <a:alpha val="60000"/>
                </a:srgbClr>
              </a:solidFill>
              <a:ln>
                <a:noFill/>
              </a:ln>
              <a:effectLst/>
            </c:spPr>
            <c:extLst>
              <c:ext xmlns:c16="http://schemas.microsoft.com/office/drawing/2014/chart" uri="{C3380CC4-5D6E-409C-BE32-E72D297353CC}">
                <c16:uniqueId val="{0000011F-DA1E-4EA4-BD20-B4111F61747C}"/>
              </c:ext>
            </c:extLst>
          </c:dPt>
          <c:dPt>
            <c:idx val="14"/>
            <c:invertIfNegative val="0"/>
            <c:bubble3D val="0"/>
            <c:spPr>
              <a:solidFill>
                <a:srgbClr val="E63900">
                  <a:alpha val="60000"/>
                </a:srgbClr>
              </a:solidFill>
              <a:ln>
                <a:noFill/>
              </a:ln>
              <a:effectLst/>
            </c:spPr>
            <c:extLst>
              <c:ext xmlns:c16="http://schemas.microsoft.com/office/drawing/2014/chart" uri="{C3380CC4-5D6E-409C-BE32-E72D297353CC}">
                <c16:uniqueId val="{00000121-DA1E-4EA4-BD20-B4111F61747C}"/>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'H04'!$A$119:$C$218</c15:sqref>
                  </c15:fullRef>
                </c:ext>
              </c:extLst>
              <c:f>('H04'!$A$147:$C$149,'H04'!$A$184:$C$186,'H04'!$A$210:$C$218)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'H04'!$F$119:$F$218</c15:sqref>
                  </c15:fullRef>
                </c:ext>
              </c:extLst>
              <c:f>('H04'!$F$147:$F$149,'H04'!$F$184:$F$186,'H04'!$F$210:$F$218)</c:f>
              <c:numCache>
                <c:formatCode>0;;;</c:formatCode>
                <c:ptCount val="15"/>
                <c:pt idx="0">
                  <c:v>9.0909090909090917</c:v>
                </c:pt>
                <c:pt idx="1">
                  <c:v>5</c:v>
                </c:pt>
                <c:pt idx="3">
                  <c:v>11.320754716981131</c:v>
                </c:pt>
                <c:pt idx="4">
                  <c:v>10.714285714285714</c:v>
                </c:pt>
                <c:pt idx="6">
                  <c:v>10.638297872340425</c:v>
                </c:pt>
                <c:pt idx="7">
                  <c:v>4.166666666666667</c:v>
                </c:pt>
                <c:pt idx="9">
                  <c:v>20.634920634920636</c:v>
                </c:pt>
                <c:pt idx="10">
                  <c:v>13.888888888888889</c:v>
                </c:pt>
                <c:pt idx="11">
                  <c:v>5.5045871559633026</c:v>
                </c:pt>
                <c:pt idx="12">
                  <c:v>3.225806451612903</c:v>
                </c:pt>
                <c:pt idx="13">
                  <c:v>11.363636363636363</c:v>
                </c:pt>
                <c:pt idx="14">
                  <c:v>6.7961165048543686</c:v>
                </c:pt>
              </c:numCache>
            </c:numRef>
          </c:val>
          <c:extLst xmlns:c15="http://schemas.microsoft.com/office/drawing/2012/chart">
            <c:ext xmlns:c15="http://schemas.microsoft.com/office/drawing/2012/chart" uri="{02D57815-91ED-43cb-92C2-25804820EDAC}">
              <c15:categoryFilterExceptions>
                <c15:categoryFilterException>
                  <c15:sqref>'H04'!$F$120</c15:sqref>
                  <c15:spPr xmlns:c15="http://schemas.microsoft.com/office/drawing/2012/chart">
                    <a:solidFill>
                      <a:srgbClr val="E63900">
                        <a:alpha val="60000"/>
                      </a:srgbClr>
                    </a:solidFill>
                    <a:ln>
                      <a:noFill/>
                    </a:ln>
                    <a:effectLst/>
                  </c15:spPr>
                  <c15:invertIfNegative val="0"/>
                  <c15:bubble3D val="0"/>
                </c15:categoryFilterException>
                <c15:categoryFilterException>
                  <c15:sqref>'H04'!$F$122</c15:sqref>
                  <c15:spPr xmlns:c15="http://schemas.microsoft.com/office/drawing/2012/chart">
                    <a:solidFill>
                      <a:srgbClr val="E63900">
                        <a:alpha val="60000"/>
                      </a:srgbClr>
                    </a:solidFill>
                    <a:ln>
                      <a:noFill/>
                    </a:ln>
                    <a:effectLst/>
                  </c15:spPr>
                  <c15:invertIfNegative val="0"/>
                  <c15:bubble3D val="0"/>
                </c15:categoryFilterException>
                <c15:categoryFilterException>
                  <c15:sqref>'H04'!$F$124</c15:sqref>
                  <c15:spPr xmlns:c15="http://schemas.microsoft.com/office/drawing/2012/chart">
                    <a:solidFill>
                      <a:srgbClr val="E63900">
                        <a:alpha val="60000"/>
                      </a:srgbClr>
                    </a:solidFill>
                    <a:ln>
                      <a:noFill/>
                    </a:ln>
                    <a:effectLst/>
                  </c15:spPr>
                  <c15:invertIfNegative val="0"/>
                  <c15:bubble3D val="0"/>
                </c15:categoryFilterException>
                <c15:categoryFilterException>
                  <c15:sqref>'H04'!$F$126</c15:sqref>
                  <c15:spPr xmlns:c15="http://schemas.microsoft.com/office/drawing/2012/chart">
                    <a:solidFill>
                      <a:srgbClr val="E63900">
                        <a:alpha val="60000"/>
                      </a:srgbClr>
                    </a:solidFill>
                    <a:ln>
                      <a:noFill/>
                    </a:ln>
                    <a:effectLst/>
                  </c15:spPr>
                  <c15:invertIfNegative val="0"/>
                  <c15:bubble3D val="0"/>
                </c15:categoryFilterException>
                <c15:categoryFilterException>
                  <c15:sqref>'H04'!$F$128</c15:sqref>
                  <c15:spPr xmlns:c15="http://schemas.microsoft.com/office/drawing/2012/chart">
                    <a:solidFill>
                      <a:srgbClr val="E63900">
                        <a:alpha val="60000"/>
                      </a:srgbClr>
                    </a:solidFill>
                    <a:ln>
                      <a:noFill/>
                    </a:ln>
                    <a:effectLst/>
                  </c15:spPr>
                  <c15:invertIfNegative val="0"/>
                  <c15:bubble3D val="0"/>
                </c15:categoryFilterException>
                <c15:categoryFilterException>
                  <c15:sqref>'H04'!$F$130</c15:sqref>
                  <c15:spPr xmlns:c15="http://schemas.microsoft.com/office/drawing/2012/chart">
                    <a:solidFill>
                      <a:srgbClr val="E63900">
                        <a:alpha val="60000"/>
                      </a:srgbClr>
                    </a:solidFill>
                    <a:ln>
                      <a:noFill/>
                    </a:ln>
                    <a:effectLst/>
                  </c15:spPr>
                  <c15:invertIfNegative val="0"/>
                  <c15:bubble3D val="0"/>
                </c15:categoryFilterException>
                <c15:categoryFilterException>
                  <c15:sqref>'H04'!$F$132</c15:sqref>
                  <c15:spPr xmlns:c15="http://schemas.microsoft.com/office/drawing/2012/chart">
                    <a:solidFill>
                      <a:srgbClr val="E63900">
                        <a:alpha val="60000"/>
                      </a:srgbClr>
                    </a:solidFill>
                    <a:ln>
                      <a:noFill/>
                    </a:ln>
                    <a:effectLst/>
                  </c15:spPr>
                  <c15:invertIfNegative val="0"/>
                  <c15:bubble3D val="0"/>
                </c15:categoryFilterException>
                <c15:categoryFilterException>
                  <c15:sqref>'H04'!$F$134</c15:sqref>
                  <c15:spPr xmlns:c15="http://schemas.microsoft.com/office/drawing/2012/chart">
                    <a:solidFill>
                      <a:srgbClr val="E63900">
                        <a:alpha val="60000"/>
                      </a:srgbClr>
                    </a:solidFill>
                    <a:ln>
                      <a:noFill/>
                    </a:ln>
                    <a:effectLst/>
                  </c15:spPr>
                  <c15:invertIfNegative val="0"/>
                  <c15:bubble3D val="0"/>
                </c15:categoryFilterException>
                <c15:categoryFilterException>
                  <c15:sqref>'H04'!$F$136</c15:sqref>
                  <c15:spPr xmlns:c15="http://schemas.microsoft.com/office/drawing/2012/chart">
                    <a:solidFill>
                      <a:srgbClr val="E63900">
                        <a:alpha val="60000"/>
                      </a:srgbClr>
                    </a:solidFill>
                    <a:ln>
                      <a:noFill/>
                    </a:ln>
                    <a:effectLst/>
                  </c15:spPr>
                  <c15:invertIfNegative val="0"/>
                  <c15:bubble3D val="0"/>
                </c15:categoryFilterException>
                <c15:categoryFilterException>
                  <c15:sqref>'H04'!$F$138</c15:sqref>
                  <c15:spPr xmlns:c15="http://schemas.microsoft.com/office/drawing/2012/chart">
                    <a:solidFill>
                      <a:srgbClr val="E63900">
                        <a:alpha val="60000"/>
                      </a:srgbClr>
                    </a:solidFill>
                    <a:ln>
                      <a:noFill/>
                    </a:ln>
                    <a:effectLst/>
                  </c15:spPr>
                  <c15:invertIfNegative val="0"/>
                  <c15:bubble3D val="0"/>
                </c15:categoryFilterException>
                <c15:categoryFilterException>
                  <c15:sqref>'H04'!$F$140</c15:sqref>
                  <c15:spPr xmlns:c15="http://schemas.microsoft.com/office/drawing/2012/chart">
                    <a:solidFill>
                      <a:srgbClr val="E63900">
                        <a:alpha val="60000"/>
                      </a:srgbClr>
                    </a:solidFill>
                    <a:ln>
                      <a:noFill/>
                    </a:ln>
                    <a:effectLst/>
                  </c15:spPr>
                  <c15:invertIfNegative val="0"/>
                  <c15:bubble3D val="0"/>
                </c15:categoryFilterException>
                <c15:categoryFilterException>
                  <c15:sqref>'H04'!$F$142</c15:sqref>
                  <c15:spPr xmlns:c15="http://schemas.microsoft.com/office/drawing/2012/chart">
                    <a:solidFill>
                      <a:srgbClr val="E63900">
                        <a:alpha val="60000"/>
                      </a:srgbClr>
                    </a:solidFill>
                    <a:ln>
                      <a:noFill/>
                    </a:ln>
                    <a:effectLst/>
                  </c15:spPr>
                  <c15:invertIfNegative val="0"/>
                  <c15:bubble3D val="0"/>
                </c15:categoryFilterException>
                <c15:categoryFilterException>
                  <c15:sqref>'H04'!$F$144</c15:sqref>
                  <c15:spPr xmlns:c15="http://schemas.microsoft.com/office/drawing/2012/chart">
                    <a:solidFill>
                      <a:srgbClr val="E63900">
                        <a:alpha val="60000"/>
                      </a:srgbClr>
                    </a:solidFill>
                    <a:ln>
                      <a:noFill/>
                    </a:ln>
                    <a:effectLst/>
                  </c15:spPr>
                  <c15:invertIfNegative val="0"/>
                  <c15:bubble3D val="0"/>
                </c15:categoryFilterException>
                <c15:categoryFilterException>
                  <c15:sqref>'H04'!$F$146</c15:sqref>
                  <c15:spPr xmlns:c15="http://schemas.microsoft.com/office/drawing/2012/chart">
                    <a:solidFill>
                      <a:srgbClr val="E63900">
                        <a:alpha val="60000"/>
                      </a:srgbClr>
                    </a:solidFill>
                    <a:ln>
                      <a:noFill/>
                    </a:ln>
                    <a:effectLst/>
                  </c15:spPr>
                  <c15:invertIfNegative val="0"/>
                  <c15:bubble3D val="0"/>
                </c15:categoryFilterException>
                <c15:categoryFilterException>
                  <c15:sqref>'H04'!$F$151</c15:sqref>
                  <c15:spPr xmlns:c15="http://schemas.microsoft.com/office/drawing/2012/chart">
                    <a:solidFill>
                      <a:srgbClr val="E63900">
                        <a:alpha val="60000"/>
                      </a:srgbClr>
                    </a:solidFill>
                    <a:ln>
                      <a:noFill/>
                    </a:ln>
                    <a:effectLst/>
                  </c15:spPr>
                  <c15:invertIfNegative val="0"/>
                  <c15:bubble3D val="0"/>
                </c15:categoryFilterException>
                <c15:categoryFilterException>
                  <c15:sqref>'H04'!$F$153</c15:sqref>
                  <c15:spPr xmlns:c15="http://schemas.microsoft.com/office/drawing/2012/chart">
                    <a:solidFill>
                      <a:srgbClr val="E63900">
                        <a:alpha val="60000"/>
                      </a:srgbClr>
                    </a:solidFill>
                    <a:ln>
                      <a:noFill/>
                    </a:ln>
                    <a:effectLst/>
                  </c15:spPr>
                  <c15:invertIfNegative val="0"/>
                  <c15:bubble3D val="0"/>
                </c15:categoryFilterException>
                <c15:categoryFilterException>
                  <c15:sqref>'H04'!$F$155</c15:sqref>
                  <c15:spPr xmlns:c15="http://schemas.microsoft.com/office/drawing/2012/chart">
                    <a:solidFill>
                      <a:srgbClr val="E63900">
                        <a:alpha val="60000"/>
                      </a:srgbClr>
                    </a:solidFill>
                    <a:ln>
                      <a:noFill/>
                    </a:ln>
                    <a:effectLst/>
                  </c15:spPr>
                  <c15:invertIfNegative val="0"/>
                  <c15:bubble3D val="0"/>
                </c15:categoryFilterException>
                <c15:categoryFilterException>
                  <c15:sqref>'H04'!$F$157</c15:sqref>
                  <c15:spPr xmlns:c15="http://schemas.microsoft.com/office/drawing/2012/chart">
                    <a:solidFill>
                      <a:srgbClr val="E63900">
                        <a:alpha val="60000"/>
                      </a:srgbClr>
                    </a:solidFill>
                    <a:ln>
                      <a:noFill/>
                    </a:ln>
                    <a:effectLst/>
                  </c15:spPr>
                  <c15:invertIfNegative val="0"/>
                  <c15:bubble3D val="0"/>
                </c15:categoryFilterException>
                <c15:categoryFilterException>
                  <c15:sqref>'H04'!$F$159</c15:sqref>
                  <c15:spPr xmlns:c15="http://schemas.microsoft.com/office/drawing/2012/chart">
                    <a:solidFill>
                      <a:srgbClr val="E63900">
                        <a:alpha val="60000"/>
                      </a:srgbClr>
                    </a:solidFill>
                    <a:ln>
                      <a:noFill/>
                    </a:ln>
                    <a:effectLst/>
                  </c15:spPr>
                  <c15:invertIfNegative val="0"/>
                  <c15:bubble3D val="0"/>
                </c15:categoryFilterException>
                <c15:categoryFilterException>
                  <c15:sqref>'H04'!$F$161</c15:sqref>
                  <c15:spPr xmlns:c15="http://schemas.microsoft.com/office/drawing/2012/chart">
                    <a:solidFill>
                      <a:srgbClr val="E63900">
                        <a:alpha val="60000"/>
                      </a:srgbClr>
                    </a:solidFill>
                    <a:ln>
                      <a:noFill/>
                    </a:ln>
                    <a:effectLst/>
                  </c15:spPr>
                  <c15:invertIfNegative val="0"/>
                  <c15:bubble3D val="0"/>
                </c15:categoryFilterException>
                <c15:categoryFilterException>
                  <c15:sqref>'H04'!$F$163</c15:sqref>
                  <c15:spPr xmlns:c15="http://schemas.microsoft.com/office/drawing/2012/chart">
                    <a:solidFill>
                      <a:srgbClr val="E63900">
                        <a:alpha val="60000"/>
                      </a:srgbClr>
                    </a:solidFill>
                    <a:ln>
                      <a:noFill/>
                    </a:ln>
                    <a:effectLst/>
                  </c15:spPr>
                  <c15:invertIfNegative val="0"/>
                  <c15:bubble3D val="0"/>
                </c15:categoryFilterException>
                <c15:categoryFilterException>
                  <c15:sqref>'H04'!$F$165</c15:sqref>
                  <c15:spPr xmlns:c15="http://schemas.microsoft.com/office/drawing/2012/chart">
                    <a:solidFill>
                      <a:srgbClr val="E63900">
                        <a:alpha val="60000"/>
                      </a:srgbClr>
                    </a:solidFill>
                    <a:ln>
                      <a:noFill/>
                    </a:ln>
                    <a:effectLst/>
                  </c15:spPr>
                  <c15:invertIfNegative val="0"/>
                  <c15:bubble3D val="0"/>
                </c15:categoryFilterException>
                <c15:categoryFilterException>
                  <c15:sqref>'H04'!$F$167</c15:sqref>
                  <c15:spPr xmlns:c15="http://schemas.microsoft.com/office/drawing/2012/chart">
                    <a:solidFill>
                      <a:srgbClr val="E63900">
                        <a:alpha val="60000"/>
                      </a:srgbClr>
                    </a:solidFill>
                    <a:ln>
                      <a:noFill/>
                    </a:ln>
                    <a:effectLst/>
                  </c15:spPr>
                  <c15:invertIfNegative val="0"/>
                  <c15:bubble3D val="0"/>
                </c15:categoryFilterException>
                <c15:categoryFilterException>
                  <c15:sqref>'H04'!$F$169</c15:sqref>
                  <c15:spPr xmlns:c15="http://schemas.microsoft.com/office/drawing/2012/chart">
                    <a:solidFill>
                      <a:srgbClr val="E63900">
                        <a:alpha val="60000"/>
                      </a:srgbClr>
                    </a:solidFill>
                    <a:ln>
                      <a:noFill/>
                    </a:ln>
                    <a:effectLst/>
                  </c15:spPr>
                  <c15:invertIfNegative val="0"/>
                  <c15:bubble3D val="0"/>
                </c15:categoryFilterException>
                <c15:categoryFilterException>
                  <c15:sqref>'H04'!$F$171</c15:sqref>
                  <c15:spPr xmlns:c15="http://schemas.microsoft.com/office/drawing/2012/chart">
                    <a:solidFill>
                      <a:srgbClr val="E63900">
                        <a:alpha val="60000"/>
                      </a:srgbClr>
                    </a:solidFill>
                    <a:ln>
                      <a:noFill/>
                    </a:ln>
                    <a:effectLst/>
                  </c15:spPr>
                  <c15:invertIfNegative val="0"/>
                  <c15:bubble3D val="0"/>
                </c15:categoryFilterException>
                <c15:categoryFilterException>
                  <c15:sqref>'H04'!$F$173</c15:sqref>
                  <c15:spPr xmlns:c15="http://schemas.microsoft.com/office/drawing/2012/chart">
                    <a:solidFill>
                      <a:srgbClr val="E63900">
                        <a:alpha val="60000"/>
                      </a:srgbClr>
                    </a:solidFill>
                    <a:ln>
                      <a:noFill/>
                    </a:ln>
                    <a:effectLst/>
                  </c15:spPr>
                  <c15:invertIfNegative val="0"/>
                  <c15:bubble3D val="0"/>
                </c15:categoryFilterException>
                <c15:categoryFilterException>
                  <c15:sqref>'H04'!$F$175</c15:sqref>
                  <c15:spPr xmlns:c15="http://schemas.microsoft.com/office/drawing/2012/chart">
                    <a:solidFill>
                      <a:srgbClr val="E63900">
                        <a:alpha val="60000"/>
                      </a:srgbClr>
                    </a:solidFill>
                    <a:ln>
                      <a:noFill/>
                    </a:ln>
                    <a:effectLst/>
                  </c15:spPr>
                  <c15:invertIfNegative val="0"/>
                  <c15:bubble3D val="0"/>
                </c15:categoryFilterException>
                <c15:categoryFilterException>
                  <c15:sqref>'H04'!$F$177</c15:sqref>
                  <c15:spPr xmlns:c15="http://schemas.microsoft.com/office/drawing/2012/chart">
                    <a:solidFill>
                      <a:srgbClr val="E63900">
                        <a:alpha val="60000"/>
                      </a:srgbClr>
                    </a:solidFill>
                    <a:ln>
                      <a:noFill/>
                    </a:ln>
                    <a:effectLst/>
                  </c15:spPr>
                  <c15:invertIfNegative val="0"/>
                  <c15:bubble3D val="0"/>
                </c15:categoryFilterException>
                <c15:categoryFilterException>
                  <c15:sqref>'H04'!$F$179</c15:sqref>
                  <c15:spPr xmlns:c15="http://schemas.microsoft.com/office/drawing/2012/chart">
                    <a:solidFill>
                      <a:srgbClr val="E63900">
                        <a:alpha val="60000"/>
                      </a:srgbClr>
                    </a:solidFill>
                    <a:ln>
                      <a:noFill/>
                    </a:ln>
                    <a:effectLst/>
                  </c15:spPr>
                  <c15:invertIfNegative val="0"/>
                  <c15:bubble3D val="0"/>
                </c15:categoryFilterException>
                <c15:categoryFilterException>
                  <c15:sqref>'H04'!$F$181</c15:sqref>
                  <c15:spPr xmlns:c15="http://schemas.microsoft.com/office/drawing/2012/chart">
                    <a:solidFill>
                      <a:srgbClr val="E63900">
                        <a:alpha val="60000"/>
                      </a:srgbClr>
                    </a:solidFill>
                    <a:ln>
                      <a:noFill/>
                    </a:ln>
                    <a:effectLst/>
                  </c15:spPr>
                  <c15:invertIfNegative val="0"/>
                  <c15:bubble3D val="0"/>
                </c15:categoryFilterException>
                <c15:categoryFilterException>
                  <c15:sqref>'H04'!$F$183</c15:sqref>
                  <c15:spPr xmlns:c15="http://schemas.microsoft.com/office/drawing/2012/chart">
                    <a:solidFill>
                      <a:srgbClr val="E63900">
                        <a:alpha val="60000"/>
                      </a:srgbClr>
                    </a:solidFill>
                    <a:ln>
                      <a:noFill/>
                    </a:ln>
                    <a:effectLst/>
                  </c15:spPr>
                  <c15:invertIfNegative val="0"/>
                  <c15:bubble3D val="0"/>
                </c15:categoryFilterException>
                <c15:categoryFilterException>
                  <c15:sqref>'H04'!$F$188</c15:sqref>
                  <c15:spPr xmlns:c15="http://schemas.microsoft.com/office/drawing/2012/chart">
                    <a:solidFill>
                      <a:srgbClr val="E63900">
                        <a:alpha val="60000"/>
                      </a:srgbClr>
                    </a:solidFill>
                    <a:ln>
                      <a:noFill/>
                    </a:ln>
                    <a:effectLst/>
                  </c15:spPr>
                  <c15:invertIfNegative val="0"/>
                  <c15:bubble3D val="0"/>
                </c15:categoryFilterException>
                <c15:categoryFilterException>
                  <c15:sqref>'H04'!$F$190</c15:sqref>
                  <c15:spPr xmlns:c15="http://schemas.microsoft.com/office/drawing/2012/chart">
                    <a:solidFill>
                      <a:srgbClr val="E63900">
                        <a:alpha val="60000"/>
                      </a:srgbClr>
                    </a:solidFill>
                    <a:ln>
                      <a:noFill/>
                    </a:ln>
                    <a:effectLst/>
                  </c15:spPr>
                  <c15:invertIfNegative val="0"/>
                  <c15:bubble3D val="0"/>
                </c15:categoryFilterException>
                <c15:categoryFilterException>
                  <c15:sqref>'H04'!$F$192</c15:sqref>
                  <c15:spPr xmlns:c15="http://schemas.microsoft.com/office/drawing/2012/chart">
                    <a:solidFill>
                      <a:srgbClr val="E63900">
                        <a:alpha val="60000"/>
                      </a:srgbClr>
                    </a:solidFill>
                    <a:ln>
                      <a:noFill/>
                    </a:ln>
                    <a:effectLst/>
                  </c15:spPr>
                  <c15:invertIfNegative val="0"/>
                  <c15:bubble3D val="0"/>
                </c15:categoryFilterException>
                <c15:categoryFilterException>
                  <c15:sqref>'H04'!$F$194</c15:sqref>
                  <c15:spPr xmlns:c15="http://schemas.microsoft.com/office/drawing/2012/chart">
                    <a:solidFill>
                      <a:srgbClr val="E63900">
                        <a:alpha val="60000"/>
                      </a:srgbClr>
                    </a:solidFill>
                    <a:ln>
                      <a:noFill/>
                    </a:ln>
                    <a:effectLst/>
                  </c15:spPr>
                  <c15:invertIfNegative val="0"/>
                  <c15:bubble3D val="0"/>
                </c15:categoryFilterException>
                <c15:categoryFilterException>
                  <c15:sqref>'H04'!$F$196</c15:sqref>
                  <c15:spPr xmlns:c15="http://schemas.microsoft.com/office/drawing/2012/chart">
                    <a:solidFill>
                      <a:srgbClr val="E63900">
                        <a:alpha val="60000"/>
                      </a:srgbClr>
                    </a:solidFill>
                    <a:ln>
                      <a:noFill/>
                    </a:ln>
                    <a:effectLst/>
                  </c15:spPr>
                  <c15:invertIfNegative val="0"/>
                  <c15:bubble3D val="0"/>
                </c15:categoryFilterException>
                <c15:categoryFilterException>
                  <c15:sqref>'H04'!$F$198</c15:sqref>
                  <c15:spPr xmlns:c15="http://schemas.microsoft.com/office/drawing/2012/chart">
                    <a:solidFill>
                      <a:srgbClr val="E63900">
                        <a:alpha val="60000"/>
                      </a:srgbClr>
                    </a:solidFill>
                    <a:ln>
                      <a:noFill/>
                    </a:ln>
                    <a:effectLst/>
                  </c15:spPr>
                  <c15:invertIfNegative val="0"/>
                  <c15:bubble3D val="0"/>
                </c15:categoryFilterException>
                <c15:categoryFilterException>
                  <c15:sqref>'H04'!$F$200</c15:sqref>
                  <c15:spPr xmlns:c15="http://schemas.microsoft.com/office/drawing/2012/chart">
                    <a:solidFill>
                      <a:srgbClr val="E63900">
                        <a:alpha val="60000"/>
                      </a:srgbClr>
                    </a:solidFill>
                    <a:ln>
                      <a:noFill/>
                    </a:ln>
                    <a:effectLst/>
                  </c15:spPr>
                  <c15:invertIfNegative val="0"/>
                  <c15:bubble3D val="0"/>
                </c15:categoryFilterException>
                <c15:categoryFilterException>
                  <c15:sqref>'H04'!$F$202</c15:sqref>
                  <c15:spPr xmlns:c15="http://schemas.microsoft.com/office/drawing/2012/chart">
                    <a:solidFill>
                      <a:srgbClr val="E63900">
                        <a:alpha val="60000"/>
                      </a:srgbClr>
                    </a:solidFill>
                    <a:ln>
                      <a:noFill/>
                    </a:ln>
                    <a:effectLst/>
                  </c15:spPr>
                  <c15:invertIfNegative val="0"/>
                  <c15:bubble3D val="0"/>
                </c15:categoryFilterException>
                <c15:categoryFilterException>
                  <c15:sqref>'H04'!$F$204</c15:sqref>
                  <c15:spPr xmlns:c15="http://schemas.microsoft.com/office/drawing/2012/chart">
                    <a:solidFill>
                      <a:srgbClr val="E63900">
                        <a:alpha val="60000"/>
                      </a:srgbClr>
                    </a:solidFill>
                    <a:ln>
                      <a:noFill/>
                    </a:ln>
                    <a:effectLst/>
                  </c15:spPr>
                  <c15:invertIfNegative val="0"/>
                  <c15:bubble3D val="0"/>
                </c15:categoryFilterException>
                <c15:categoryFilterException>
                  <c15:sqref>'H04'!$F$207</c15:sqref>
                  <c15:spPr xmlns:c15="http://schemas.microsoft.com/office/drawing/2012/chart">
                    <a:solidFill>
                      <a:srgbClr val="E63900">
                        <a:alpha val="60000"/>
                      </a:srgbClr>
                    </a:solidFill>
                    <a:ln>
                      <a:noFill/>
                    </a:ln>
                    <a:effectLst/>
                  </c15:spPr>
                  <c15:invertIfNegative val="0"/>
                  <c15:bubble3D val="0"/>
                </c15:categoryFilterException>
                <c15:categoryFilterException>
                  <c15:sqref>'H04'!$F$209</c15:sqref>
                  <c15:spPr xmlns:c15="http://schemas.microsoft.com/office/drawing/2012/chart">
                    <a:solidFill>
                      <a:srgbClr val="E63900">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122-DA1E-4EA4-BD20-B4111F61747C}"/>
            </c:ext>
          </c:extLst>
        </c:ser>
        <c:dLbls>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'H05'!$A$2</c:f>
          <c:strCache>
            <c:ptCount val="1"/>
            <c:pt idx="0">
              <c:v>Sover du dåligt?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9.4916444444444442E-2"/>
          <c:y val="0.21761725058239589"/>
          <c:w val="0.87543255555555555"/>
          <c:h val="0.5797554202316435"/>
        </c:manualLayout>
      </c:layout>
      <c:barChart>
        <c:barDir val="bar"/>
        <c:grouping val="stacked"/>
        <c:varyColors val="0"/>
        <c:ser>
          <c:idx val="0"/>
          <c:order val="0"/>
          <c:tx>
            <c:strRef>
              <c:f>'H05'!$C$37</c:f>
              <c:strCache>
                <c:ptCount val="1"/>
                <c:pt idx="0">
                  <c:v>Sällan</c:v>
                </c:pt>
              </c:strCache>
            </c:strRef>
          </c:tx>
          <c:spPr>
            <a:solidFill>
              <a:srgbClr val="008B39"/>
            </a:solidFill>
            <a:ln>
              <a:noFill/>
            </a:ln>
            <a:effectLst/>
          </c:spPr>
          <c:invertIfNegative val="0"/>
          <c:dPt>
            <c:idx val="0"/>
            <c:invertIfNegative val="0"/>
            <c:bubble3D val="0"/>
            <c:spPr>
              <a:solidFill>
                <a:srgbClr val="008B39"/>
              </a:solidFill>
              <a:ln>
                <a:noFill/>
              </a:ln>
              <a:effectLst/>
            </c:spPr>
            <c:extLst>
              <c:ext xmlns:c16="http://schemas.microsoft.com/office/drawing/2014/chart" uri="{C3380CC4-5D6E-409C-BE32-E72D297353CC}">
                <c16:uniqueId val="{00000001-AAC1-41EB-8B4F-3323A17C8DA5}"/>
              </c:ext>
            </c:extLst>
          </c:dPt>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03-AAC1-41EB-8B4F-3323A17C8DA5}"/>
              </c:ext>
            </c:extLst>
          </c:dPt>
          <c:dPt>
            <c:idx val="3"/>
            <c:invertIfNegative val="0"/>
            <c:bubble3D val="0"/>
            <c:spPr>
              <a:solidFill>
                <a:srgbClr val="008B39"/>
              </a:solidFill>
              <a:ln>
                <a:noFill/>
              </a:ln>
              <a:effectLst/>
            </c:spPr>
            <c:extLst>
              <c:ext xmlns:c16="http://schemas.microsoft.com/office/drawing/2014/chart" uri="{C3380CC4-5D6E-409C-BE32-E72D297353CC}">
                <c16:uniqueId val="{00000005-AAC1-41EB-8B4F-3323A17C8DA5}"/>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07-AAC1-41EB-8B4F-3323A17C8DA5}"/>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09-AAC1-41EB-8B4F-3323A17C8DA5}"/>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'H05'!$A$38:$B$45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'H05'!$C$38:$C$45</c:f>
              <c:numCache>
                <c:formatCode>0;;;</c:formatCode>
                <c:ptCount val="8"/>
                <c:pt idx="0">
                  <c:v>47.692307692307693</c:v>
                </c:pt>
                <c:pt idx="1">
                  <c:v>45.945945945945944</c:v>
                </c:pt>
                <c:pt idx="3">
                  <c:v>51.376146788990823</c:v>
                </c:pt>
                <c:pt idx="4">
                  <c:v>47.61904761904762</c:v>
                </c:pt>
                <c:pt idx="6">
                  <c:v>49.720670391061454</c:v>
                </c:pt>
                <c:pt idx="7">
                  <c:v>46.666666666666664</c:v>
                </c:pt>
              </c:numCache>
            </c:numRef>
          </c:val>
          <c:extLst>
            <c:ext xmlns:c16="http://schemas.microsoft.com/office/drawing/2014/chart" uri="{C3380CC4-5D6E-409C-BE32-E72D297353CC}">
              <c16:uniqueId val="{0000000A-AAC1-41EB-8B4F-3323A17C8DA5}"/>
            </c:ext>
          </c:extLst>
        </c:ser>
        <c:ser>
          <c:idx val="1"/>
          <c:order val="1"/>
          <c:tx>
            <c:strRef>
              <c:f>'H05'!$D$37</c:f>
              <c:strCache>
                <c:ptCount val="1"/>
                <c:pt idx="0">
                  <c:v>Ibland</c:v>
                </c:pt>
              </c:strCache>
            </c:strRef>
          </c:tx>
          <c:spPr>
            <a:solidFill>
              <a:srgbClr val="FFCC66"/>
            </a:solidFill>
            <a:ln>
              <a:noFill/>
            </a:ln>
            <a:effectLst/>
          </c:spPr>
          <c:invertIfNegative val="0"/>
          <c:dPt>
            <c:idx val="0"/>
            <c:invertIfNegative val="0"/>
            <c:bubble3D val="0"/>
            <c:spPr>
              <a:solidFill>
                <a:srgbClr val="FFCC66"/>
              </a:solidFill>
              <a:ln>
                <a:noFill/>
              </a:ln>
              <a:effectLst/>
            </c:spPr>
            <c:extLst>
              <c:ext xmlns:c16="http://schemas.microsoft.com/office/drawing/2014/chart" uri="{C3380CC4-5D6E-409C-BE32-E72D297353CC}">
                <c16:uniqueId val="{0000000C-AAC1-41EB-8B4F-3323A17C8DA5}"/>
              </c:ext>
            </c:extLst>
          </c:dPt>
          <c:dPt>
            <c:idx val="1"/>
            <c:invertIfNegative val="0"/>
            <c:bubble3D val="0"/>
            <c:spPr>
              <a:solidFill>
                <a:srgbClr val="FFCC66">
                  <a:alpha val="60000"/>
                </a:srgbClr>
              </a:solidFill>
              <a:ln>
                <a:noFill/>
              </a:ln>
              <a:effectLst/>
            </c:spPr>
            <c:extLst>
              <c:ext xmlns:c16="http://schemas.microsoft.com/office/drawing/2014/chart" uri="{C3380CC4-5D6E-409C-BE32-E72D297353CC}">
                <c16:uniqueId val="{0000000E-AAC1-41EB-8B4F-3323A17C8DA5}"/>
              </c:ext>
            </c:extLst>
          </c:dPt>
          <c:dPt>
            <c:idx val="3"/>
            <c:invertIfNegative val="0"/>
            <c:bubble3D val="0"/>
            <c:spPr>
              <a:solidFill>
                <a:srgbClr val="FFCC66"/>
              </a:solidFill>
              <a:ln>
                <a:noFill/>
              </a:ln>
              <a:effectLst/>
            </c:spPr>
            <c:extLst>
              <c:ext xmlns:c16="http://schemas.microsoft.com/office/drawing/2014/chart" uri="{C3380CC4-5D6E-409C-BE32-E72D297353CC}">
                <c16:uniqueId val="{00000010-AAC1-41EB-8B4F-3323A17C8DA5}"/>
              </c:ext>
            </c:extLst>
          </c:dPt>
          <c:dPt>
            <c:idx val="4"/>
            <c:invertIfNegative val="0"/>
            <c:bubble3D val="0"/>
            <c:spPr>
              <a:solidFill>
                <a:srgbClr val="FFCC66">
                  <a:alpha val="60000"/>
                </a:srgbClr>
              </a:solidFill>
              <a:ln>
                <a:noFill/>
              </a:ln>
              <a:effectLst/>
            </c:spPr>
            <c:extLst>
              <c:ext xmlns:c16="http://schemas.microsoft.com/office/drawing/2014/chart" uri="{C3380CC4-5D6E-409C-BE32-E72D297353CC}">
                <c16:uniqueId val="{00000012-AAC1-41EB-8B4F-3323A17C8DA5}"/>
              </c:ext>
            </c:extLst>
          </c:dPt>
          <c:dPt>
            <c:idx val="7"/>
            <c:invertIfNegative val="0"/>
            <c:bubble3D val="0"/>
            <c:spPr>
              <a:solidFill>
                <a:srgbClr val="FFCC66">
                  <a:alpha val="60000"/>
                </a:srgbClr>
              </a:solidFill>
              <a:ln>
                <a:noFill/>
              </a:ln>
              <a:effectLst/>
            </c:spPr>
            <c:extLst>
              <c:ext xmlns:c16="http://schemas.microsoft.com/office/drawing/2014/chart" uri="{C3380CC4-5D6E-409C-BE32-E72D297353CC}">
                <c16:uniqueId val="{00000014-AAC1-41EB-8B4F-3323A17C8DA5}"/>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'H05'!$A$38:$B$45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'H05'!$D$38:$D$45</c:f>
              <c:numCache>
                <c:formatCode>0;;;</c:formatCode>
                <c:ptCount val="8"/>
                <c:pt idx="0">
                  <c:v>36.92307692307692</c:v>
                </c:pt>
                <c:pt idx="1">
                  <c:v>29.72972972972973</c:v>
                </c:pt>
                <c:pt idx="3">
                  <c:v>35.779816513761467</c:v>
                </c:pt>
                <c:pt idx="4">
                  <c:v>34.920634920634917</c:v>
                </c:pt>
                <c:pt idx="6">
                  <c:v>35.754189944134076</c:v>
                </c:pt>
                <c:pt idx="7">
                  <c:v>32.38095238095238</c:v>
                </c:pt>
              </c:numCache>
            </c:numRef>
          </c:val>
          <c:extLst>
            <c:ext xmlns:c16="http://schemas.microsoft.com/office/drawing/2014/chart" uri="{C3380CC4-5D6E-409C-BE32-E72D297353CC}">
              <c16:uniqueId val="{00000015-AAC1-41EB-8B4F-3323A17C8DA5}"/>
            </c:ext>
          </c:extLst>
        </c:ser>
        <c:ser>
          <c:idx val="2"/>
          <c:order val="2"/>
          <c:tx>
            <c:strRef>
              <c:f>'H05'!$E$37</c:f>
              <c:strCache>
                <c:ptCount val="1"/>
                <c:pt idx="0">
                  <c:v>Ofta</c:v>
                </c:pt>
              </c:strCache>
            </c:strRef>
          </c:tx>
          <c:spPr>
            <a:solidFill>
              <a:srgbClr val="E63900"/>
            </a:solidFill>
            <a:ln>
              <a:noFill/>
            </a:ln>
            <a:effectLst/>
          </c:spPr>
          <c:invertIfNegative val="0"/>
          <c:dPt>
            <c:idx val="0"/>
            <c:invertIfNegative val="0"/>
            <c:bubble3D val="0"/>
            <c:spPr>
              <a:solidFill>
                <a:srgbClr val="E63900"/>
              </a:solidFill>
              <a:ln>
                <a:noFill/>
              </a:ln>
              <a:effectLst/>
            </c:spPr>
            <c:extLst>
              <c:ext xmlns:c16="http://schemas.microsoft.com/office/drawing/2014/chart" uri="{C3380CC4-5D6E-409C-BE32-E72D297353CC}">
                <c16:uniqueId val="{00000017-AAC1-41EB-8B4F-3323A17C8DA5}"/>
              </c:ext>
            </c:extLst>
          </c:dPt>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19-AAC1-41EB-8B4F-3323A17C8DA5}"/>
              </c:ext>
            </c:extLst>
          </c:dPt>
          <c:dPt>
            <c:idx val="3"/>
            <c:invertIfNegative val="0"/>
            <c:bubble3D val="0"/>
            <c:spPr>
              <a:solidFill>
                <a:srgbClr val="E63900"/>
              </a:solidFill>
              <a:ln>
                <a:noFill/>
              </a:ln>
              <a:effectLst/>
            </c:spPr>
            <c:extLst>
              <c:ext xmlns:c16="http://schemas.microsoft.com/office/drawing/2014/chart" uri="{C3380CC4-5D6E-409C-BE32-E72D297353CC}">
                <c16:uniqueId val="{0000001B-AAC1-41EB-8B4F-3323A17C8DA5}"/>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01D-AAC1-41EB-8B4F-3323A17C8DA5}"/>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01F-AAC1-41EB-8B4F-3323A17C8DA5}"/>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'H05'!$A$38:$B$45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'H05'!$E$38:$E$45</c:f>
              <c:numCache>
                <c:formatCode>0;;;</c:formatCode>
                <c:ptCount val="8"/>
                <c:pt idx="0">
                  <c:v>15.384615384615385</c:v>
                </c:pt>
                <c:pt idx="1">
                  <c:v>24.324324324324323</c:v>
                </c:pt>
                <c:pt idx="3">
                  <c:v>12.844036697247706</c:v>
                </c:pt>
                <c:pt idx="4">
                  <c:v>17.460317460317459</c:v>
                </c:pt>
                <c:pt idx="6">
                  <c:v>14.525139664804469</c:v>
                </c:pt>
                <c:pt idx="7">
                  <c:v>20.952380952380953</c:v>
                </c:pt>
              </c:numCache>
            </c:numRef>
          </c:val>
          <c:extLst xmlns:c15="http://schemas.microsoft.com/office/drawing/2012/chart">
            <c:ext xmlns:c16="http://schemas.microsoft.com/office/drawing/2014/chart" uri="{C3380CC4-5D6E-409C-BE32-E72D297353CC}">
              <c16:uniqueId val="{00000020-AAC1-41EB-8B4F-3323A17C8DA5}"/>
            </c:ext>
          </c:extLst>
        </c:ser>
        <c:dLbls>
          <c:dLblPos val="inBase"/>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'H05'!$A$51</c:f>
          <c:strCache>
            <c:ptCount val="1"/>
            <c:pt idx="0">
              <c:v>Sover du dåligt?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0.16657627944764605"/>
          <c:y val="9.7365257885068168E-2"/>
          <c:w val="0.80891562270300321"/>
          <c:h val="0.78984434959811578"/>
        </c:manualLayout>
      </c:layout>
      <c:barChart>
        <c:barDir val="bar"/>
        <c:grouping val="stacked"/>
        <c:varyColors val="0"/>
        <c:ser>
          <c:idx val="0"/>
          <c:order val="0"/>
          <c:tx>
            <c:strRef>
              <c:f>'H05'!$D$118</c:f>
              <c:strCache>
                <c:ptCount val="1"/>
                <c:pt idx="0">
                  <c:v>Sällan</c:v>
                </c:pt>
              </c:strCache>
            </c:strRef>
          </c:tx>
          <c:spPr>
            <a:solidFill>
              <a:srgbClr val="008B39"/>
            </a:solidFill>
            <a:ln>
              <a:noFill/>
            </a:ln>
            <a:effectLst/>
          </c:spPr>
          <c:invertIfNegative val="0"/>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1D-8414-4E65-8707-230D819B3AF3}"/>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41-8414-4E65-8707-230D819B3AF3}"/>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59-8414-4E65-8707-230D819B3AF3}"/>
              </c:ext>
            </c:extLst>
          </c:dPt>
          <c:dPt>
            <c:idx val="10"/>
            <c:invertIfNegative val="0"/>
            <c:bubble3D val="0"/>
            <c:spPr>
              <a:solidFill>
                <a:srgbClr val="008B39">
                  <a:alpha val="60000"/>
                </a:srgbClr>
              </a:solidFill>
              <a:ln>
                <a:noFill/>
              </a:ln>
              <a:effectLst/>
            </c:spPr>
            <c:extLst>
              <c:ext xmlns:c16="http://schemas.microsoft.com/office/drawing/2014/chart" uri="{C3380CC4-5D6E-409C-BE32-E72D297353CC}">
                <c16:uniqueId val="{0000005B-8414-4E65-8707-230D819B3AF3}"/>
              </c:ext>
            </c:extLst>
          </c:dPt>
          <c:dPt>
            <c:idx val="12"/>
            <c:invertIfNegative val="0"/>
            <c:bubble3D val="0"/>
            <c:spPr>
              <a:solidFill>
                <a:srgbClr val="008B39">
                  <a:alpha val="60000"/>
                </a:srgbClr>
              </a:solidFill>
              <a:ln>
                <a:noFill/>
              </a:ln>
              <a:effectLst/>
            </c:spPr>
            <c:extLst>
              <c:ext xmlns:c16="http://schemas.microsoft.com/office/drawing/2014/chart" uri="{C3380CC4-5D6E-409C-BE32-E72D297353CC}">
                <c16:uniqueId val="{0000005D-8414-4E65-8707-230D819B3AF3}"/>
              </c:ext>
            </c:extLst>
          </c:dPt>
          <c:dPt>
            <c:idx val="14"/>
            <c:invertIfNegative val="0"/>
            <c:bubble3D val="0"/>
            <c:spPr>
              <a:solidFill>
                <a:srgbClr val="008B39">
                  <a:alpha val="60000"/>
                </a:srgbClr>
              </a:solidFill>
              <a:ln>
                <a:noFill/>
              </a:ln>
              <a:effectLst/>
            </c:spPr>
            <c:extLst>
              <c:ext xmlns:c16="http://schemas.microsoft.com/office/drawing/2014/chart" uri="{C3380CC4-5D6E-409C-BE32-E72D297353CC}">
                <c16:uniqueId val="{0000005F-8414-4E65-8707-230D819B3AF3}"/>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'H05'!$A$119:$C$218</c15:sqref>
                  </c15:fullRef>
                </c:ext>
              </c:extLst>
              <c:f>('H05'!$A$147:$C$149,'H05'!$A$184:$C$186,'H05'!$A$210:$C$218)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'H05'!$D$119:$D$218</c15:sqref>
                  </c15:fullRef>
                </c:ext>
              </c:extLst>
              <c:f>('H05'!$D$147:$D$149,'H05'!$D$184:$D$186,'H05'!$D$210:$D$218)</c:f>
              <c:numCache>
                <c:formatCode>0;;;</c:formatCode>
                <c:ptCount val="15"/>
                <c:pt idx="0">
                  <c:v>45.454545454545453</c:v>
                </c:pt>
                <c:pt idx="1">
                  <c:v>45</c:v>
                </c:pt>
                <c:pt idx="3">
                  <c:v>41.509433962264154</c:v>
                </c:pt>
                <c:pt idx="4">
                  <c:v>57.142857142857146</c:v>
                </c:pt>
                <c:pt idx="6">
                  <c:v>52.631578947368418</c:v>
                </c:pt>
                <c:pt idx="7">
                  <c:v>42</c:v>
                </c:pt>
                <c:pt idx="9">
                  <c:v>47.692307692307693</c:v>
                </c:pt>
                <c:pt idx="10">
                  <c:v>45.945945945945944</c:v>
                </c:pt>
                <c:pt idx="11">
                  <c:v>51.376146788990823</c:v>
                </c:pt>
                <c:pt idx="12">
                  <c:v>47.61904761904762</c:v>
                </c:pt>
                <c:pt idx="13">
                  <c:v>49.720670391061454</c:v>
                </c:pt>
                <c:pt idx="14">
                  <c:v>46.666666666666664</c:v>
                </c:pt>
              </c:numCache>
            </c:numRef>
          </c:val>
          <c:extLst>
            <c:ext xmlns:c15="http://schemas.microsoft.com/office/drawing/2012/chart" uri="{02D57815-91ED-43cb-92C2-25804820EDAC}">
              <c15:categoryFilterExceptions>
                <c15:categoryFilterException>
                  <c15:sqref>'H05'!$D$120</c15:sqref>
                  <c15:spPr xmlns:c15="http://schemas.microsoft.com/office/drawing/2012/chart">
                    <a:solidFill>
                      <a:srgbClr val="008B39">
                        <a:alpha val="60000"/>
                      </a:srgbClr>
                    </a:solidFill>
                    <a:ln>
                      <a:noFill/>
                    </a:ln>
                    <a:effectLst/>
                  </c15:spPr>
                  <c15:invertIfNegative val="0"/>
                  <c15:bubble3D val="0"/>
                </c15:categoryFilterException>
                <c15:categoryFilterException>
                  <c15:sqref>'H05'!$D$122</c15:sqref>
                  <c15:spPr xmlns:c15="http://schemas.microsoft.com/office/drawing/2012/chart">
                    <a:solidFill>
                      <a:srgbClr val="008B39">
                        <a:alpha val="60000"/>
                      </a:srgbClr>
                    </a:solidFill>
                    <a:ln>
                      <a:noFill/>
                    </a:ln>
                    <a:effectLst/>
                  </c15:spPr>
                  <c15:invertIfNegative val="0"/>
                  <c15:bubble3D val="0"/>
                </c15:categoryFilterException>
                <c15:categoryFilterException>
                  <c15:sqref>'H05'!$D$124</c15:sqref>
                  <c15:spPr xmlns:c15="http://schemas.microsoft.com/office/drawing/2012/chart">
                    <a:solidFill>
                      <a:srgbClr val="008B39">
                        <a:alpha val="60000"/>
                      </a:srgbClr>
                    </a:solidFill>
                    <a:ln>
                      <a:noFill/>
                    </a:ln>
                    <a:effectLst/>
                  </c15:spPr>
                  <c15:invertIfNegative val="0"/>
                  <c15:bubble3D val="0"/>
                </c15:categoryFilterException>
                <c15:categoryFilterException>
                  <c15:sqref>'H05'!$D$126</c15:sqref>
                  <c15:spPr xmlns:c15="http://schemas.microsoft.com/office/drawing/2012/chart">
                    <a:solidFill>
                      <a:srgbClr val="008B39">
                        <a:alpha val="60000"/>
                      </a:srgbClr>
                    </a:solidFill>
                    <a:ln>
                      <a:noFill/>
                    </a:ln>
                    <a:effectLst/>
                  </c15:spPr>
                  <c15:invertIfNegative val="0"/>
                  <c15:bubble3D val="0"/>
                </c15:categoryFilterException>
                <c15:categoryFilterException>
                  <c15:sqref>'H05'!$D$128</c15:sqref>
                  <c15:spPr xmlns:c15="http://schemas.microsoft.com/office/drawing/2012/chart">
                    <a:solidFill>
                      <a:srgbClr val="008B39">
                        <a:alpha val="60000"/>
                      </a:srgbClr>
                    </a:solidFill>
                    <a:ln>
                      <a:noFill/>
                    </a:ln>
                    <a:effectLst/>
                  </c15:spPr>
                  <c15:invertIfNegative val="0"/>
                  <c15:bubble3D val="0"/>
                </c15:categoryFilterException>
                <c15:categoryFilterException>
                  <c15:sqref>'H05'!$D$130</c15:sqref>
                  <c15:spPr xmlns:c15="http://schemas.microsoft.com/office/drawing/2012/chart">
                    <a:solidFill>
                      <a:srgbClr val="008B39">
                        <a:alpha val="60000"/>
                      </a:srgbClr>
                    </a:solidFill>
                    <a:ln>
                      <a:noFill/>
                    </a:ln>
                    <a:effectLst/>
                  </c15:spPr>
                  <c15:invertIfNegative val="0"/>
                  <c15:bubble3D val="0"/>
                </c15:categoryFilterException>
                <c15:categoryFilterException>
                  <c15:sqref>'H05'!$D$132</c15:sqref>
                  <c15:spPr xmlns:c15="http://schemas.microsoft.com/office/drawing/2012/chart">
                    <a:solidFill>
                      <a:srgbClr val="008B39">
                        <a:alpha val="60000"/>
                      </a:srgbClr>
                    </a:solidFill>
                    <a:ln>
                      <a:noFill/>
                    </a:ln>
                    <a:effectLst/>
                  </c15:spPr>
                  <c15:invertIfNegative val="0"/>
                  <c15:bubble3D val="0"/>
                </c15:categoryFilterException>
                <c15:categoryFilterException>
                  <c15:sqref>'H05'!$D$134</c15:sqref>
                  <c15:spPr xmlns:c15="http://schemas.microsoft.com/office/drawing/2012/chart">
                    <a:solidFill>
                      <a:srgbClr val="008B39">
                        <a:alpha val="60000"/>
                      </a:srgbClr>
                    </a:solidFill>
                    <a:ln>
                      <a:noFill/>
                    </a:ln>
                    <a:effectLst/>
                  </c15:spPr>
                  <c15:invertIfNegative val="0"/>
                  <c15:bubble3D val="0"/>
                </c15:categoryFilterException>
                <c15:categoryFilterException>
                  <c15:sqref>'H05'!$D$136</c15:sqref>
                  <c15:spPr xmlns:c15="http://schemas.microsoft.com/office/drawing/2012/chart">
                    <a:solidFill>
                      <a:srgbClr val="008B39">
                        <a:alpha val="60000"/>
                      </a:srgbClr>
                    </a:solidFill>
                    <a:ln>
                      <a:noFill/>
                    </a:ln>
                    <a:effectLst/>
                  </c15:spPr>
                  <c15:invertIfNegative val="0"/>
                  <c15:bubble3D val="0"/>
                </c15:categoryFilterException>
                <c15:categoryFilterException>
                  <c15:sqref>'H05'!$D$138</c15:sqref>
                  <c15:spPr xmlns:c15="http://schemas.microsoft.com/office/drawing/2012/chart">
                    <a:solidFill>
                      <a:srgbClr val="008B39">
                        <a:alpha val="60000"/>
                      </a:srgbClr>
                    </a:solidFill>
                    <a:ln>
                      <a:noFill/>
                    </a:ln>
                    <a:effectLst/>
                  </c15:spPr>
                  <c15:invertIfNegative val="0"/>
                  <c15:bubble3D val="0"/>
                </c15:categoryFilterException>
                <c15:categoryFilterException>
                  <c15:sqref>'H05'!$D$140</c15:sqref>
                  <c15:spPr xmlns:c15="http://schemas.microsoft.com/office/drawing/2012/chart">
                    <a:solidFill>
                      <a:srgbClr val="008B39">
                        <a:alpha val="60000"/>
                      </a:srgbClr>
                    </a:solidFill>
                    <a:ln>
                      <a:noFill/>
                    </a:ln>
                    <a:effectLst/>
                  </c15:spPr>
                  <c15:invertIfNegative val="0"/>
                  <c15:bubble3D val="0"/>
                </c15:categoryFilterException>
                <c15:categoryFilterException>
                  <c15:sqref>'H05'!$D$142</c15:sqref>
                  <c15:spPr xmlns:c15="http://schemas.microsoft.com/office/drawing/2012/chart">
                    <a:solidFill>
                      <a:srgbClr val="008B39">
                        <a:alpha val="60000"/>
                      </a:srgbClr>
                    </a:solidFill>
                    <a:ln>
                      <a:noFill/>
                    </a:ln>
                    <a:effectLst/>
                  </c15:spPr>
                  <c15:invertIfNegative val="0"/>
                  <c15:bubble3D val="0"/>
                </c15:categoryFilterException>
                <c15:categoryFilterException>
                  <c15:sqref>'H05'!$D$144</c15:sqref>
                  <c15:spPr xmlns:c15="http://schemas.microsoft.com/office/drawing/2012/chart">
                    <a:solidFill>
                      <a:srgbClr val="008B39">
                        <a:alpha val="60000"/>
                      </a:srgbClr>
                    </a:solidFill>
                    <a:ln>
                      <a:noFill/>
                    </a:ln>
                    <a:effectLst/>
                  </c15:spPr>
                  <c15:invertIfNegative val="0"/>
                  <c15:bubble3D val="0"/>
                </c15:categoryFilterException>
                <c15:categoryFilterException>
                  <c15:sqref>'H05'!$D$146</c15:sqref>
                  <c15:spPr xmlns:c15="http://schemas.microsoft.com/office/drawing/2012/chart">
                    <a:solidFill>
                      <a:srgbClr val="008B39">
                        <a:alpha val="60000"/>
                      </a:srgbClr>
                    </a:solidFill>
                    <a:ln>
                      <a:noFill/>
                    </a:ln>
                    <a:effectLst/>
                  </c15:spPr>
                  <c15:invertIfNegative val="0"/>
                  <c15:bubble3D val="0"/>
                </c15:categoryFilterException>
                <c15:categoryFilterException>
                  <c15:sqref>'H05'!$D$151</c15:sqref>
                  <c15:spPr xmlns:c15="http://schemas.microsoft.com/office/drawing/2012/chart">
                    <a:solidFill>
                      <a:srgbClr val="008B39">
                        <a:alpha val="60000"/>
                      </a:srgbClr>
                    </a:solidFill>
                    <a:ln>
                      <a:noFill/>
                    </a:ln>
                    <a:effectLst/>
                  </c15:spPr>
                  <c15:invertIfNegative val="0"/>
                  <c15:bubble3D val="0"/>
                </c15:categoryFilterException>
                <c15:categoryFilterException>
                  <c15:sqref>'H05'!$D$153</c15:sqref>
                  <c15:spPr xmlns:c15="http://schemas.microsoft.com/office/drawing/2012/chart">
                    <a:solidFill>
                      <a:srgbClr val="008B39">
                        <a:alpha val="60000"/>
                      </a:srgbClr>
                    </a:solidFill>
                    <a:ln>
                      <a:noFill/>
                    </a:ln>
                    <a:effectLst/>
                  </c15:spPr>
                  <c15:invertIfNegative val="0"/>
                  <c15:bubble3D val="0"/>
                </c15:categoryFilterException>
                <c15:categoryFilterException>
                  <c15:sqref>'H05'!$D$155</c15:sqref>
                  <c15:spPr xmlns:c15="http://schemas.microsoft.com/office/drawing/2012/chart">
                    <a:solidFill>
                      <a:srgbClr val="008B39">
                        <a:alpha val="60000"/>
                      </a:srgbClr>
                    </a:solidFill>
                    <a:ln>
                      <a:noFill/>
                    </a:ln>
                    <a:effectLst/>
                  </c15:spPr>
                  <c15:invertIfNegative val="0"/>
                  <c15:bubble3D val="0"/>
                </c15:categoryFilterException>
                <c15:categoryFilterException>
                  <c15:sqref>'H05'!$D$157</c15:sqref>
                  <c15:spPr xmlns:c15="http://schemas.microsoft.com/office/drawing/2012/chart">
                    <a:solidFill>
                      <a:srgbClr val="008B39">
                        <a:alpha val="60000"/>
                      </a:srgbClr>
                    </a:solidFill>
                    <a:ln>
                      <a:noFill/>
                    </a:ln>
                    <a:effectLst/>
                  </c15:spPr>
                  <c15:invertIfNegative val="0"/>
                  <c15:bubble3D val="0"/>
                </c15:categoryFilterException>
                <c15:categoryFilterException>
                  <c15:sqref>'H05'!$D$159</c15:sqref>
                  <c15:spPr xmlns:c15="http://schemas.microsoft.com/office/drawing/2012/chart">
                    <a:solidFill>
                      <a:srgbClr val="008B39">
                        <a:alpha val="60000"/>
                      </a:srgbClr>
                    </a:solidFill>
                    <a:ln>
                      <a:noFill/>
                    </a:ln>
                    <a:effectLst/>
                  </c15:spPr>
                  <c15:invertIfNegative val="0"/>
                  <c15:bubble3D val="0"/>
                </c15:categoryFilterException>
                <c15:categoryFilterException>
                  <c15:sqref>'H05'!$D$161</c15:sqref>
                  <c15:spPr xmlns:c15="http://schemas.microsoft.com/office/drawing/2012/chart">
                    <a:solidFill>
                      <a:srgbClr val="008B39">
                        <a:alpha val="60000"/>
                      </a:srgbClr>
                    </a:solidFill>
                    <a:ln>
                      <a:noFill/>
                    </a:ln>
                    <a:effectLst/>
                  </c15:spPr>
                  <c15:invertIfNegative val="0"/>
                  <c15:bubble3D val="0"/>
                </c15:categoryFilterException>
                <c15:categoryFilterException>
                  <c15:sqref>'H05'!$D$163</c15:sqref>
                  <c15:spPr xmlns:c15="http://schemas.microsoft.com/office/drawing/2012/chart">
                    <a:solidFill>
                      <a:srgbClr val="008B39">
                        <a:alpha val="60000"/>
                      </a:srgbClr>
                    </a:solidFill>
                    <a:ln>
                      <a:noFill/>
                    </a:ln>
                    <a:effectLst/>
                  </c15:spPr>
                  <c15:invertIfNegative val="0"/>
                  <c15:bubble3D val="0"/>
                </c15:categoryFilterException>
                <c15:categoryFilterException>
                  <c15:sqref>'H05'!$D$165</c15:sqref>
                  <c15:spPr xmlns:c15="http://schemas.microsoft.com/office/drawing/2012/chart">
                    <a:solidFill>
                      <a:srgbClr val="008B39">
                        <a:alpha val="60000"/>
                      </a:srgbClr>
                    </a:solidFill>
                    <a:ln>
                      <a:noFill/>
                    </a:ln>
                    <a:effectLst/>
                  </c15:spPr>
                  <c15:invertIfNegative val="0"/>
                  <c15:bubble3D val="0"/>
                </c15:categoryFilterException>
                <c15:categoryFilterException>
                  <c15:sqref>'H05'!$D$167</c15:sqref>
                  <c15:spPr xmlns:c15="http://schemas.microsoft.com/office/drawing/2012/chart">
                    <a:solidFill>
                      <a:srgbClr val="008B39">
                        <a:alpha val="60000"/>
                      </a:srgbClr>
                    </a:solidFill>
                    <a:ln>
                      <a:noFill/>
                    </a:ln>
                    <a:effectLst/>
                  </c15:spPr>
                  <c15:invertIfNegative val="0"/>
                  <c15:bubble3D val="0"/>
                </c15:categoryFilterException>
                <c15:categoryFilterException>
                  <c15:sqref>'H05'!$D$169</c15:sqref>
                  <c15:spPr xmlns:c15="http://schemas.microsoft.com/office/drawing/2012/chart">
                    <a:solidFill>
                      <a:srgbClr val="008B39">
                        <a:alpha val="60000"/>
                      </a:srgbClr>
                    </a:solidFill>
                    <a:ln>
                      <a:noFill/>
                    </a:ln>
                    <a:effectLst/>
                  </c15:spPr>
                  <c15:invertIfNegative val="0"/>
                  <c15:bubble3D val="0"/>
                </c15:categoryFilterException>
                <c15:categoryFilterException>
                  <c15:sqref>'H05'!$D$171</c15:sqref>
                  <c15:spPr xmlns:c15="http://schemas.microsoft.com/office/drawing/2012/chart">
                    <a:solidFill>
                      <a:srgbClr val="008B39">
                        <a:alpha val="60000"/>
                      </a:srgbClr>
                    </a:solidFill>
                    <a:ln>
                      <a:noFill/>
                    </a:ln>
                    <a:effectLst/>
                  </c15:spPr>
                  <c15:invertIfNegative val="0"/>
                  <c15:bubble3D val="0"/>
                </c15:categoryFilterException>
                <c15:categoryFilterException>
                  <c15:sqref>'H05'!$D$173</c15:sqref>
                  <c15:spPr xmlns:c15="http://schemas.microsoft.com/office/drawing/2012/chart">
                    <a:solidFill>
                      <a:srgbClr val="008B39">
                        <a:alpha val="60000"/>
                      </a:srgbClr>
                    </a:solidFill>
                    <a:ln>
                      <a:noFill/>
                    </a:ln>
                    <a:effectLst/>
                  </c15:spPr>
                  <c15:invertIfNegative val="0"/>
                  <c15:bubble3D val="0"/>
                </c15:categoryFilterException>
                <c15:categoryFilterException>
                  <c15:sqref>'H05'!$D$175</c15:sqref>
                  <c15:spPr xmlns:c15="http://schemas.microsoft.com/office/drawing/2012/chart">
                    <a:solidFill>
                      <a:srgbClr val="008B39">
                        <a:alpha val="60000"/>
                      </a:srgbClr>
                    </a:solidFill>
                    <a:ln>
                      <a:noFill/>
                    </a:ln>
                    <a:effectLst/>
                  </c15:spPr>
                  <c15:invertIfNegative val="0"/>
                  <c15:bubble3D val="0"/>
                </c15:categoryFilterException>
                <c15:categoryFilterException>
                  <c15:sqref>'H05'!$D$177</c15:sqref>
                  <c15:spPr xmlns:c15="http://schemas.microsoft.com/office/drawing/2012/chart">
                    <a:solidFill>
                      <a:srgbClr val="008B39">
                        <a:alpha val="60000"/>
                      </a:srgbClr>
                    </a:solidFill>
                    <a:ln>
                      <a:noFill/>
                    </a:ln>
                    <a:effectLst/>
                  </c15:spPr>
                  <c15:invertIfNegative val="0"/>
                  <c15:bubble3D val="0"/>
                </c15:categoryFilterException>
                <c15:categoryFilterException>
                  <c15:sqref>'H05'!$D$179</c15:sqref>
                  <c15:spPr xmlns:c15="http://schemas.microsoft.com/office/drawing/2012/chart">
                    <a:solidFill>
                      <a:srgbClr val="008B39">
                        <a:alpha val="60000"/>
                      </a:srgbClr>
                    </a:solidFill>
                    <a:ln>
                      <a:noFill/>
                    </a:ln>
                    <a:effectLst/>
                  </c15:spPr>
                  <c15:invertIfNegative val="0"/>
                  <c15:bubble3D val="0"/>
                </c15:categoryFilterException>
                <c15:categoryFilterException>
                  <c15:sqref>'H05'!$D$181</c15:sqref>
                  <c15:spPr xmlns:c15="http://schemas.microsoft.com/office/drawing/2012/chart">
                    <a:solidFill>
                      <a:srgbClr val="008B39">
                        <a:alpha val="60000"/>
                      </a:srgbClr>
                    </a:solidFill>
                    <a:ln>
                      <a:noFill/>
                    </a:ln>
                    <a:effectLst/>
                  </c15:spPr>
                  <c15:invertIfNegative val="0"/>
                  <c15:bubble3D val="0"/>
                </c15:categoryFilterException>
                <c15:categoryFilterException>
                  <c15:sqref>'H05'!$D$183</c15:sqref>
                  <c15:spPr xmlns:c15="http://schemas.microsoft.com/office/drawing/2012/chart">
                    <a:solidFill>
                      <a:srgbClr val="008B39">
                        <a:alpha val="60000"/>
                      </a:srgbClr>
                    </a:solidFill>
                    <a:ln>
                      <a:noFill/>
                    </a:ln>
                    <a:effectLst/>
                  </c15:spPr>
                  <c15:invertIfNegative val="0"/>
                  <c15:bubble3D val="0"/>
                </c15:categoryFilterException>
                <c15:categoryFilterException>
                  <c15:sqref>'H05'!$D$188</c15:sqref>
                  <c15:spPr xmlns:c15="http://schemas.microsoft.com/office/drawing/2012/chart">
                    <a:solidFill>
                      <a:srgbClr val="008B39">
                        <a:alpha val="60000"/>
                      </a:srgbClr>
                    </a:solidFill>
                    <a:ln>
                      <a:noFill/>
                    </a:ln>
                    <a:effectLst/>
                  </c15:spPr>
                  <c15:invertIfNegative val="0"/>
                  <c15:bubble3D val="0"/>
                </c15:categoryFilterException>
                <c15:categoryFilterException>
                  <c15:sqref>'H05'!$D$190</c15:sqref>
                  <c15:spPr xmlns:c15="http://schemas.microsoft.com/office/drawing/2012/chart">
                    <a:solidFill>
                      <a:srgbClr val="008B39">
                        <a:alpha val="60000"/>
                      </a:srgbClr>
                    </a:solidFill>
                    <a:ln>
                      <a:noFill/>
                    </a:ln>
                    <a:effectLst/>
                  </c15:spPr>
                  <c15:invertIfNegative val="0"/>
                  <c15:bubble3D val="0"/>
                </c15:categoryFilterException>
                <c15:categoryFilterException>
                  <c15:sqref>'H05'!$D$192</c15:sqref>
                  <c15:spPr xmlns:c15="http://schemas.microsoft.com/office/drawing/2012/chart">
                    <a:solidFill>
                      <a:srgbClr val="008B39">
                        <a:alpha val="60000"/>
                      </a:srgbClr>
                    </a:solidFill>
                    <a:ln>
                      <a:noFill/>
                    </a:ln>
                    <a:effectLst/>
                  </c15:spPr>
                  <c15:invertIfNegative val="0"/>
                  <c15:bubble3D val="0"/>
                </c15:categoryFilterException>
                <c15:categoryFilterException>
                  <c15:sqref>'H05'!$D$194</c15:sqref>
                  <c15:spPr xmlns:c15="http://schemas.microsoft.com/office/drawing/2012/chart">
                    <a:solidFill>
                      <a:srgbClr val="008B39">
                        <a:alpha val="60000"/>
                      </a:srgbClr>
                    </a:solidFill>
                    <a:ln>
                      <a:noFill/>
                    </a:ln>
                    <a:effectLst/>
                  </c15:spPr>
                  <c15:invertIfNegative val="0"/>
                  <c15:bubble3D val="0"/>
                </c15:categoryFilterException>
                <c15:categoryFilterException>
                  <c15:sqref>'H05'!$D$196</c15:sqref>
                  <c15:spPr xmlns:c15="http://schemas.microsoft.com/office/drawing/2012/chart">
                    <a:solidFill>
                      <a:srgbClr val="008B39">
                        <a:alpha val="60000"/>
                      </a:srgbClr>
                    </a:solidFill>
                    <a:ln>
                      <a:noFill/>
                    </a:ln>
                    <a:effectLst/>
                  </c15:spPr>
                  <c15:invertIfNegative val="0"/>
                  <c15:bubble3D val="0"/>
                </c15:categoryFilterException>
                <c15:categoryFilterException>
                  <c15:sqref>'H05'!$D$198</c15:sqref>
                  <c15:spPr xmlns:c15="http://schemas.microsoft.com/office/drawing/2012/chart">
                    <a:solidFill>
                      <a:srgbClr val="008B39">
                        <a:alpha val="60000"/>
                      </a:srgbClr>
                    </a:solidFill>
                    <a:ln>
                      <a:noFill/>
                    </a:ln>
                    <a:effectLst/>
                  </c15:spPr>
                  <c15:invertIfNegative val="0"/>
                  <c15:bubble3D val="0"/>
                </c15:categoryFilterException>
                <c15:categoryFilterException>
                  <c15:sqref>'H05'!$D$200</c15:sqref>
                  <c15:spPr xmlns:c15="http://schemas.microsoft.com/office/drawing/2012/chart">
                    <a:solidFill>
                      <a:srgbClr val="008B39">
                        <a:alpha val="60000"/>
                      </a:srgbClr>
                    </a:solidFill>
                    <a:ln>
                      <a:noFill/>
                    </a:ln>
                    <a:effectLst/>
                  </c15:spPr>
                  <c15:invertIfNegative val="0"/>
                  <c15:bubble3D val="0"/>
                </c15:categoryFilterException>
                <c15:categoryFilterException>
                  <c15:sqref>'H05'!$D$202</c15:sqref>
                  <c15:spPr xmlns:c15="http://schemas.microsoft.com/office/drawing/2012/chart">
                    <a:solidFill>
                      <a:srgbClr val="008B39">
                        <a:alpha val="60000"/>
                      </a:srgbClr>
                    </a:solidFill>
                    <a:ln>
                      <a:noFill/>
                    </a:ln>
                    <a:effectLst/>
                  </c15:spPr>
                  <c15:invertIfNegative val="0"/>
                  <c15:bubble3D val="0"/>
                </c15:categoryFilterException>
                <c15:categoryFilterException>
                  <c15:sqref>'H05'!$D$204</c15:sqref>
                  <c15:spPr xmlns:c15="http://schemas.microsoft.com/office/drawing/2012/chart">
                    <a:solidFill>
                      <a:srgbClr val="008B39">
                        <a:alpha val="60000"/>
                      </a:srgbClr>
                    </a:solidFill>
                    <a:ln>
                      <a:noFill/>
                    </a:ln>
                    <a:effectLst/>
                  </c15:spPr>
                  <c15:invertIfNegative val="0"/>
                  <c15:bubble3D val="0"/>
                </c15:categoryFilterException>
                <c15:categoryFilterException>
                  <c15:sqref>'H05'!$D$207</c15:sqref>
                  <c15:spPr xmlns:c15="http://schemas.microsoft.com/office/drawing/2012/chart">
                    <a:solidFill>
                      <a:srgbClr val="008B39">
                        <a:alpha val="60000"/>
                      </a:srgbClr>
                    </a:solidFill>
                    <a:ln>
                      <a:noFill/>
                    </a:ln>
                    <a:effectLst/>
                  </c15:spPr>
                  <c15:invertIfNegative val="0"/>
                  <c15:bubble3D val="0"/>
                </c15:categoryFilterException>
                <c15:categoryFilterException>
                  <c15:sqref>'H05'!$D$209</c15:sqref>
                  <c15:spPr xmlns:c15="http://schemas.microsoft.com/office/drawing/2012/chart">
                    <a:solidFill>
                      <a:srgbClr val="008B39">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60-8414-4E65-8707-230D819B3AF3}"/>
            </c:ext>
          </c:extLst>
        </c:ser>
        <c:ser>
          <c:idx val="1"/>
          <c:order val="1"/>
          <c:tx>
            <c:strRef>
              <c:f>'H05'!$E$118</c:f>
              <c:strCache>
                <c:ptCount val="1"/>
                <c:pt idx="0">
                  <c:v>Ibland</c:v>
                </c:pt>
              </c:strCache>
            </c:strRef>
          </c:tx>
          <c:spPr>
            <a:solidFill>
              <a:srgbClr val="FFCC66"/>
            </a:solidFill>
            <a:ln>
              <a:noFill/>
            </a:ln>
            <a:effectLst/>
          </c:spPr>
          <c:invertIfNegative val="0"/>
          <c:dPt>
            <c:idx val="1"/>
            <c:invertIfNegative val="0"/>
            <c:bubble3D val="0"/>
            <c:spPr>
              <a:solidFill>
                <a:srgbClr val="FFCC66">
                  <a:alpha val="60000"/>
                </a:srgbClr>
              </a:solidFill>
              <a:ln>
                <a:noFill/>
              </a:ln>
              <a:effectLst/>
            </c:spPr>
            <c:extLst>
              <c:ext xmlns:c16="http://schemas.microsoft.com/office/drawing/2014/chart" uri="{C3380CC4-5D6E-409C-BE32-E72D297353CC}">
                <c16:uniqueId val="{0000007E-8414-4E65-8707-230D819B3AF3}"/>
              </c:ext>
            </c:extLst>
          </c:dPt>
          <c:dPt>
            <c:idx val="4"/>
            <c:invertIfNegative val="0"/>
            <c:bubble3D val="0"/>
            <c:spPr>
              <a:solidFill>
                <a:srgbClr val="FFCC66">
                  <a:alpha val="60000"/>
                </a:srgbClr>
              </a:solidFill>
              <a:ln>
                <a:noFill/>
              </a:ln>
              <a:effectLst/>
            </c:spPr>
            <c:extLst>
              <c:ext xmlns:c16="http://schemas.microsoft.com/office/drawing/2014/chart" uri="{C3380CC4-5D6E-409C-BE32-E72D297353CC}">
                <c16:uniqueId val="{000000A2-8414-4E65-8707-230D819B3AF3}"/>
              </c:ext>
            </c:extLst>
          </c:dPt>
          <c:dPt>
            <c:idx val="7"/>
            <c:invertIfNegative val="0"/>
            <c:bubble3D val="0"/>
            <c:spPr>
              <a:solidFill>
                <a:srgbClr val="FFCC66">
                  <a:alpha val="60000"/>
                </a:srgbClr>
              </a:solidFill>
              <a:ln>
                <a:noFill/>
              </a:ln>
              <a:effectLst/>
            </c:spPr>
            <c:extLst>
              <c:ext xmlns:c16="http://schemas.microsoft.com/office/drawing/2014/chart" uri="{C3380CC4-5D6E-409C-BE32-E72D297353CC}">
                <c16:uniqueId val="{000000BA-8414-4E65-8707-230D819B3AF3}"/>
              </c:ext>
            </c:extLst>
          </c:dPt>
          <c:dPt>
            <c:idx val="10"/>
            <c:invertIfNegative val="0"/>
            <c:bubble3D val="0"/>
            <c:spPr>
              <a:solidFill>
                <a:srgbClr val="FFCC66">
                  <a:alpha val="60000"/>
                </a:srgbClr>
              </a:solidFill>
              <a:ln>
                <a:noFill/>
              </a:ln>
              <a:effectLst/>
            </c:spPr>
            <c:extLst>
              <c:ext xmlns:c16="http://schemas.microsoft.com/office/drawing/2014/chart" uri="{C3380CC4-5D6E-409C-BE32-E72D297353CC}">
                <c16:uniqueId val="{000000BC-8414-4E65-8707-230D819B3AF3}"/>
              </c:ext>
            </c:extLst>
          </c:dPt>
          <c:dPt>
            <c:idx val="12"/>
            <c:invertIfNegative val="0"/>
            <c:bubble3D val="0"/>
            <c:spPr>
              <a:solidFill>
                <a:srgbClr val="FFCC66">
                  <a:alpha val="60000"/>
                </a:srgbClr>
              </a:solidFill>
              <a:ln>
                <a:noFill/>
              </a:ln>
              <a:effectLst/>
            </c:spPr>
            <c:extLst>
              <c:ext xmlns:c16="http://schemas.microsoft.com/office/drawing/2014/chart" uri="{C3380CC4-5D6E-409C-BE32-E72D297353CC}">
                <c16:uniqueId val="{000000BE-8414-4E65-8707-230D819B3AF3}"/>
              </c:ext>
            </c:extLst>
          </c:dPt>
          <c:dPt>
            <c:idx val="14"/>
            <c:invertIfNegative val="0"/>
            <c:bubble3D val="0"/>
            <c:spPr>
              <a:solidFill>
                <a:srgbClr val="FFCC66">
                  <a:alpha val="60000"/>
                </a:srgbClr>
              </a:solidFill>
              <a:ln>
                <a:noFill/>
              </a:ln>
              <a:effectLst/>
            </c:spPr>
            <c:extLst>
              <c:ext xmlns:c16="http://schemas.microsoft.com/office/drawing/2014/chart" uri="{C3380CC4-5D6E-409C-BE32-E72D297353CC}">
                <c16:uniqueId val="{000000C0-8414-4E65-8707-230D819B3AF3}"/>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'H05'!$A$119:$C$218</c15:sqref>
                  </c15:fullRef>
                </c:ext>
              </c:extLst>
              <c:f>('H05'!$A$147:$C$149,'H05'!$A$184:$C$186,'H05'!$A$210:$C$218)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'H05'!$E$119:$E$218</c15:sqref>
                  </c15:fullRef>
                </c:ext>
              </c:extLst>
              <c:f>('H05'!$E$147:$E$149,'H05'!$E$184:$E$186,'H05'!$E$210:$E$218)</c:f>
              <c:numCache>
                <c:formatCode>0;;;</c:formatCode>
                <c:ptCount val="15"/>
                <c:pt idx="0">
                  <c:v>54.545454545454547</c:v>
                </c:pt>
                <c:pt idx="1">
                  <c:v>30</c:v>
                </c:pt>
                <c:pt idx="3">
                  <c:v>43.39622641509434</c:v>
                </c:pt>
                <c:pt idx="4">
                  <c:v>17.857142857142858</c:v>
                </c:pt>
                <c:pt idx="6">
                  <c:v>30.526315789473685</c:v>
                </c:pt>
                <c:pt idx="7">
                  <c:v>40</c:v>
                </c:pt>
                <c:pt idx="9">
                  <c:v>36.92307692307692</c:v>
                </c:pt>
                <c:pt idx="10">
                  <c:v>29.72972972972973</c:v>
                </c:pt>
                <c:pt idx="11">
                  <c:v>35.779816513761467</c:v>
                </c:pt>
                <c:pt idx="12">
                  <c:v>34.920634920634917</c:v>
                </c:pt>
                <c:pt idx="13">
                  <c:v>35.754189944134076</c:v>
                </c:pt>
                <c:pt idx="14">
                  <c:v>32.38095238095238</c:v>
                </c:pt>
              </c:numCache>
            </c:numRef>
          </c:val>
          <c:extLst>
            <c:ext xmlns:c15="http://schemas.microsoft.com/office/drawing/2012/chart" uri="{02D57815-91ED-43cb-92C2-25804820EDAC}">
              <c15:categoryFilterExceptions>
                <c15:categoryFilterException>
                  <c15:sqref>'H05'!$E$120</c15:sqref>
                  <c15:spPr xmlns:c15="http://schemas.microsoft.com/office/drawing/2012/chart">
                    <a:solidFill>
                      <a:srgbClr val="FFCC66">
                        <a:alpha val="60000"/>
                      </a:srgbClr>
                    </a:solidFill>
                    <a:ln>
                      <a:noFill/>
                    </a:ln>
                    <a:effectLst/>
                  </c15:spPr>
                  <c15:invertIfNegative val="0"/>
                  <c15:bubble3D val="0"/>
                </c15:categoryFilterException>
                <c15:categoryFilterException>
                  <c15:sqref>'H05'!$E$122</c15:sqref>
                  <c15:spPr xmlns:c15="http://schemas.microsoft.com/office/drawing/2012/chart">
                    <a:solidFill>
                      <a:srgbClr val="FFCC66">
                        <a:alpha val="60000"/>
                      </a:srgbClr>
                    </a:solidFill>
                    <a:ln>
                      <a:noFill/>
                    </a:ln>
                    <a:effectLst/>
                  </c15:spPr>
                  <c15:invertIfNegative val="0"/>
                  <c15:bubble3D val="0"/>
                </c15:categoryFilterException>
                <c15:categoryFilterException>
                  <c15:sqref>'H05'!$E$124</c15:sqref>
                  <c15:spPr xmlns:c15="http://schemas.microsoft.com/office/drawing/2012/chart">
                    <a:solidFill>
                      <a:srgbClr val="FFCC66">
                        <a:alpha val="60000"/>
                      </a:srgbClr>
                    </a:solidFill>
                    <a:ln>
                      <a:noFill/>
                    </a:ln>
                    <a:effectLst/>
                  </c15:spPr>
                  <c15:invertIfNegative val="0"/>
                  <c15:bubble3D val="0"/>
                </c15:categoryFilterException>
                <c15:categoryFilterException>
                  <c15:sqref>'H05'!$E$126</c15:sqref>
                  <c15:spPr xmlns:c15="http://schemas.microsoft.com/office/drawing/2012/chart">
                    <a:solidFill>
                      <a:srgbClr val="FFCC66">
                        <a:alpha val="60000"/>
                      </a:srgbClr>
                    </a:solidFill>
                    <a:ln>
                      <a:noFill/>
                    </a:ln>
                    <a:effectLst/>
                  </c15:spPr>
                  <c15:invertIfNegative val="0"/>
                  <c15:bubble3D val="0"/>
                </c15:categoryFilterException>
                <c15:categoryFilterException>
                  <c15:sqref>'H05'!$E$128</c15:sqref>
                  <c15:spPr xmlns:c15="http://schemas.microsoft.com/office/drawing/2012/chart">
                    <a:solidFill>
                      <a:srgbClr val="FFCC66">
                        <a:alpha val="60000"/>
                      </a:srgbClr>
                    </a:solidFill>
                    <a:ln>
                      <a:noFill/>
                    </a:ln>
                    <a:effectLst/>
                  </c15:spPr>
                  <c15:invertIfNegative val="0"/>
                  <c15:bubble3D val="0"/>
                </c15:categoryFilterException>
                <c15:categoryFilterException>
                  <c15:sqref>'H05'!$E$130</c15:sqref>
                  <c15:spPr xmlns:c15="http://schemas.microsoft.com/office/drawing/2012/chart">
                    <a:solidFill>
                      <a:srgbClr val="FFCC66">
                        <a:alpha val="60000"/>
                      </a:srgbClr>
                    </a:solidFill>
                    <a:ln>
                      <a:noFill/>
                    </a:ln>
                    <a:effectLst/>
                  </c15:spPr>
                  <c15:invertIfNegative val="0"/>
                  <c15:bubble3D val="0"/>
                </c15:categoryFilterException>
                <c15:categoryFilterException>
                  <c15:sqref>'H05'!$E$132</c15:sqref>
                  <c15:spPr xmlns:c15="http://schemas.microsoft.com/office/drawing/2012/chart">
                    <a:solidFill>
                      <a:srgbClr val="FFCC66">
                        <a:alpha val="60000"/>
                      </a:srgbClr>
                    </a:solidFill>
                    <a:ln>
                      <a:noFill/>
                    </a:ln>
                    <a:effectLst/>
                  </c15:spPr>
                  <c15:invertIfNegative val="0"/>
                  <c15:bubble3D val="0"/>
                </c15:categoryFilterException>
                <c15:categoryFilterException>
                  <c15:sqref>'H05'!$E$134</c15:sqref>
                  <c15:spPr xmlns:c15="http://schemas.microsoft.com/office/drawing/2012/chart">
                    <a:solidFill>
                      <a:srgbClr val="FFCC66">
                        <a:alpha val="60000"/>
                      </a:srgbClr>
                    </a:solidFill>
                    <a:ln>
                      <a:noFill/>
                    </a:ln>
                    <a:effectLst/>
                  </c15:spPr>
                  <c15:invertIfNegative val="0"/>
                  <c15:bubble3D val="0"/>
                </c15:categoryFilterException>
                <c15:categoryFilterException>
                  <c15:sqref>'H05'!$E$136</c15:sqref>
                  <c15:spPr xmlns:c15="http://schemas.microsoft.com/office/drawing/2012/chart">
                    <a:solidFill>
                      <a:srgbClr val="FFCC66">
                        <a:alpha val="60000"/>
                      </a:srgbClr>
                    </a:solidFill>
                    <a:ln>
                      <a:noFill/>
                    </a:ln>
                    <a:effectLst/>
                  </c15:spPr>
                  <c15:invertIfNegative val="0"/>
                  <c15:bubble3D val="0"/>
                </c15:categoryFilterException>
                <c15:categoryFilterException>
                  <c15:sqref>'H05'!$E$138</c15:sqref>
                  <c15:spPr xmlns:c15="http://schemas.microsoft.com/office/drawing/2012/chart">
                    <a:solidFill>
                      <a:srgbClr val="FFCC66">
                        <a:alpha val="60000"/>
                      </a:srgbClr>
                    </a:solidFill>
                    <a:ln>
                      <a:noFill/>
                    </a:ln>
                    <a:effectLst/>
                  </c15:spPr>
                  <c15:invertIfNegative val="0"/>
                  <c15:bubble3D val="0"/>
                </c15:categoryFilterException>
                <c15:categoryFilterException>
                  <c15:sqref>'H05'!$E$140</c15:sqref>
                  <c15:spPr xmlns:c15="http://schemas.microsoft.com/office/drawing/2012/chart">
                    <a:solidFill>
                      <a:srgbClr val="FFCC66">
                        <a:alpha val="60000"/>
                      </a:srgbClr>
                    </a:solidFill>
                    <a:ln>
                      <a:noFill/>
                    </a:ln>
                    <a:effectLst/>
                  </c15:spPr>
                  <c15:invertIfNegative val="0"/>
                  <c15:bubble3D val="0"/>
                </c15:categoryFilterException>
                <c15:categoryFilterException>
                  <c15:sqref>'H05'!$E$142</c15:sqref>
                  <c15:spPr xmlns:c15="http://schemas.microsoft.com/office/drawing/2012/chart">
                    <a:solidFill>
                      <a:srgbClr val="FFCC66">
                        <a:alpha val="60000"/>
                      </a:srgbClr>
                    </a:solidFill>
                    <a:ln>
                      <a:noFill/>
                    </a:ln>
                    <a:effectLst/>
                  </c15:spPr>
                  <c15:invertIfNegative val="0"/>
                  <c15:bubble3D val="0"/>
                </c15:categoryFilterException>
                <c15:categoryFilterException>
                  <c15:sqref>'H05'!$E$144</c15:sqref>
                  <c15:spPr xmlns:c15="http://schemas.microsoft.com/office/drawing/2012/chart">
                    <a:solidFill>
                      <a:srgbClr val="FFCC66">
                        <a:alpha val="60000"/>
                      </a:srgbClr>
                    </a:solidFill>
                    <a:ln>
                      <a:noFill/>
                    </a:ln>
                    <a:effectLst/>
                  </c15:spPr>
                  <c15:invertIfNegative val="0"/>
                  <c15:bubble3D val="0"/>
                </c15:categoryFilterException>
                <c15:categoryFilterException>
                  <c15:sqref>'H05'!$E$146</c15:sqref>
                  <c15:spPr xmlns:c15="http://schemas.microsoft.com/office/drawing/2012/chart">
                    <a:solidFill>
                      <a:srgbClr val="FFCC66">
                        <a:alpha val="60000"/>
                      </a:srgbClr>
                    </a:solidFill>
                    <a:ln>
                      <a:noFill/>
                    </a:ln>
                    <a:effectLst/>
                  </c15:spPr>
                  <c15:invertIfNegative val="0"/>
                  <c15:bubble3D val="0"/>
                </c15:categoryFilterException>
                <c15:categoryFilterException>
                  <c15:sqref>'H05'!$E$151</c15:sqref>
                  <c15:spPr xmlns:c15="http://schemas.microsoft.com/office/drawing/2012/chart">
                    <a:solidFill>
                      <a:srgbClr val="FFCC66">
                        <a:alpha val="60000"/>
                      </a:srgbClr>
                    </a:solidFill>
                    <a:ln>
                      <a:noFill/>
                    </a:ln>
                    <a:effectLst/>
                  </c15:spPr>
                  <c15:invertIfNegative val="0"/>
                  <c15:bubble3D val="0"/>
                </c15:categoryFilterException>
                <c15:categoryFilterException>
                  <c15:sqref>'H05'!$E$153</c15:sqref>
                  <c15:spPr xmlns:c15="http://schemas.microsoft.com/office/drawing/2012/chart">
                    <a:solidFill>
                      <a:srgbClr val="FFCC66">
                        <a:alpha val="60000"/>
                      </a:srgbClr>
                    </a:solidFill>
                    <a:ln>
                      <a:noFill/>
                    </a:ln>
                    <a:effectLst/>
                  </c15:spPr>
                  <c15:invertIfNegative val="0"/>
                  <c15:bubble3D val="0"/>
                </c15:categoryFilterException>
                <c15:categoryFilterException>
                  <c15:sqref>'H05'!$E$155</c15:sqref>
                  <c15:spPr xmlns:c15="http://schemas.microsoft.com/office/drawing/2012/chart">
                    <a:solidFill>
                      <a:srgbClr val="FFCC66">
                        <a:alpha val="60000"/>
                      </a:srgbClr>
                    </a:solidFill>
                    <a:ln>
                      <a:noFill/>
                    </a:ln>
                    <a:effectLst/>
                  </c15:spPr>
                  <c15:invertIfNegative val="0"/>
                  <c15:bubble3D val="0"/>
                </c15:categoryFilterException>
                <c15:categoryFilterException>
                  <c15:sqref>'H05'!$E$157</c15:sqref>
                  <c15:spPr xmlns:c15="http://schemas.microsoft.com/office/drawing/2012/chart">
                    <a:solidFill>
                      <a:srgbClr val="FFCC66">
                        <a:alpha val="60000"/>
                      </a:srgbClr>
                    </a:solidFill>
                    <a:ln>
                      <a:noFill/>
                    </a:ln>
                    <a:effectLst/>
                  </c15:spPr>
                  <c15:invertIfNegative val="0"/>
                  <c15:bubble3D val="0"/>
                </c15:categoryFilterException>
                <c15:categoryFilterException>
                  <c15:sqref>'H05'!$E$159</c15:sqref>
                  <c15:spPr xmlns:c15="http://schemas.microsoft.com/office/drawing/2012/chart">
                    <a:solidFill>
                      <a:srgbClr val="FFCC66">
                        <a:alpha val="60000"/>
                      </a:srgbClr>
                    </a:solidFill>
                    <a:ln>
                      <a:noFill/>
                    </a:ln>
                    <a:effectLst/>
                  </c15:spPr>
                  <c15:invertIfNegative val="0"/>
                  <c15:bubble3D val="0"/>
                </c15:categoryFilterException>
                <c15:categoryFilterException>
                  <c15:sqref>'H05'!$E$161</c15:sqref>
                  <c15:spPr xmlns:c15="http://schemas.microsoft.com/office/drawing/2012/chart">
                    <a:solidFill>
                      <a:srgbClr val="FFCC66">
                        <a:alpha val="60000"/>
                      </a:srgbClr>
                    </a:solidFill>
                    <a:ln>
                      <a:noFill/>
                    </a:ln>
                    <a:effectLst/>
                  </c15:spPr>
                  <c15:invertIfNegative val="0"/>
                  <c15:bubble3D val="0"/>
                </c15:categoryFilterException>
                <c15:categoryFilterException>
                  <c15:sqref>'H05'!$E$163</c15:sqref>
                  <c15:spPr xmlns:c15="http://schemas.microsoft.com/office/drawing/2012/chart">
                    <a:solidFill>
                      <a:srgbClr val="FFCC66">
                        <a:alpha val="60000"/>
                      </a:srgbClr>
                    </a:solidFill>
                    <a:ln>
                      <a:noFill/>
                    </a:ln>
                    <a:effectLst/>
                  </c15:spPr>
                  <c15:invertIfNegative val="0"/>
                  <c15:bubble3D val="0"/>
                </c15:categoryFilterException>
                <c15:categoryFilterException>
                  <c15:sqref>'H05'!$E$165</c15:sqref>
                  <c15:spPr xmlns:c15="http://schemas.microsoft.com/office/drawing/2012/chart">
                    <a:solidFill>
                      <a:srgbClr val="FFCC66">
                        <a:alpha val="60000"/>
                      </a:srgbClr>
                    </a:solidFill>
                    <a:ln>
                      <a:noFill/>
                    </a:ln>
                    <a:effectLst/>
                  </c15:spPr>
                  <c15:invertIfNegative val="0"/>
                  <c15:bubble3D val="0"/>
                </c15:categoryFilterException>
                <c15:categoryFilterException>
                  <c15:sqref>'H05'!$E$167</c15:sqref>
                  <c15:spPr xmlns:c15="http://schemas.microsoft.com/office/drawing/2012/chart">
                    <a:solidFill>
                      <a:srgbClr val="FFCC66">
                        <a:alpha val="60000"/>
                      </a:srgbClr>
                    </a:solidFill>
                    <a:ln>
                      <a:noFill/>
                    </a:ln>
                    <a:effectLst/>
                  </c15:spPr>
                  <c15:invertIfNegative val="0"/>
                  <c15:bubble3D val="0"/>
                </c15:categoryFilterException>
                <c15:categoryFilterException>
                  <c15:sqref>'H05'!$E$169</c15:sqref>
                  <c15:spPr xmlns:c15="http://schemas.microsoft.com/office/drawing/2012/chart">
                    <a:solidFill>
                      <a:srgbClr val="FFCC66">
                        <a:alpha val="60000"/>
                      </a:srgbClr>
                    </a:solidFill>
                    <a:ln>
                      <a:noFill/>
                    </a:ln>
                    <a:effectLst/>
                  </c15:spPr>
                  <c15:invertIfNegative val="0"/>
                  <c15:bubble3D val="0"/>
                </c15:categoryFilterException>
                <c15:categoryFilterException>
                  <c15:sqref>'H05'!$E$171</c15:sqref>
                  <c15:spPr xmlns:c15="http://schemas.microsoft.com/office/drawing/2012/chart">
                    <a:solidFill>
                      <a:srgbClr val="FFCC66">
                        <a:alpha val="60000"/>
                      </a:srgbClr>
                    </a:solidFill>
                    <a:ln>
                      <a:noFill/>
                    </a:ln>
                    <a:effectLst/>
                  </c15:spPr>
                  <c15:invertIfNegative val="0"/>
                  <c15:bubble3D val="0"/>
                </c15:categoryFilterException>
                <c15:categoryFilterException>
                  <c15:sqref>'H05'!$E$173</c15:sqref>
                  <c15:spPr xmlns:c15="http://schemas.microsoft.com/office/drawing/2012/chart">
                    <a:solidFill>
                      <a:srgbClr val="FFCC66">
                        <a:alpha val="60000"/>
                      </a:srgbClr>
                    </a:solidFill>
                    <a:ln>
                      <a:noFill/>
                    </a:ln>
                    <a:effectLst/>
                  </c15:spPr>
                  <c15:invertIfNegative val="0"/>
                  <c15:bubble3D val="0"/>
                </c15:categoryFilterException>
                <c15:categoryFilterException>
                  <c15:sqref>'H05'!$E$175</c15:sqref>
                  <c15:spPr xmlns:c15="http://schemas.microsoft.com/office/drawing/2012/chart">
                    <a:solidFill>
                      <a:srgbClr val="FFCC66">
                        <a:alpha val="60000"/>
                      </a:srgbClr>
                    </a:solidFill>
                    <a:ln>
                      <a:noFill/>
                    </a:ln>
                    <a:effectLst/>
                  </c15:spPr>
                  <c15:invertIfNegative val="0"/>
                  <c15:bubble3D val="0"/>
                </c15:categoryFilterException>
                <c15:categoryFilterException>
                  <c15:sqref>'H05'!$E$177</c15:sqref>
                  <c15:spPr xmlns:c15="http://schemas.microsoft.com/office/drawing/2012/chart">
                    <a:solidFill>
                      <a:srgbClr val="FFCC66">
                        <a:alpha val="60000"/>
                      </a:srgbClr>
                    </a:solidFill>
                    <a:ln>
                      <a:noFill/>
                    </a:ln>
                    <a:effectLst/>
                  </c15:spPr>
                  <c15:invertIfNegative val="0"/>
                  <c15:bubble3D val="0"/>
                </c15:categoryFilterException>
                <c15:categoryFilterException>
                  <c15:sqref>'H05'!$E$179</c15:sqref>
                  <c15:spPr xmlns:c15="http://schemas.microsoft.com/office/drawing/2012/chart">
                    <a:solidFill>
                      <a:srgbClr val="FFCC66">
                        <a:alpha val="60000"/>
                      </a:srgbClr>
                    </a:solidFill>
                    <a:ln>
                      <a:noFill/>
                    </a:ln>
                    <a:effectLst/>
                  </c15:spPr>
                  <c15:invertIfNegative val="0"/>
                  <c15:bubble3D val="0"/>
                </c15:categoryFilterException>
                <c15:categoryFilterException>
                  <c15:sqref>'H05'!$E$181</c15:sqref>
                  <c15:spPr xmlns:c15="http://schemas.microsoft.com/office/drawing/2012/chart">
                    <a:solidFill>
                      <a:srgbClr val="FFCC66">
                        <a:alpha val="60000"/>
                      </a:srgbClr>
                    </a:solidFill>
                    <a:ln>
                      <a:noFill/>
                    </a:ln>
                    <a:effectLst/>
                  </c15:spPr>
                  <c15:invertIfNegative val="0"/>
                  <c15:bubble3D val="0"/>
                </c15:categoryFilterException>
                <c15:categoryFilterException>
                  <c15:sqref>'H05'!$E$183</c15:sqref>
                  <c15:spPr xmlns:c15="http://schemas.microsoft.com/office/drawing/2012/chart">
                    <a:solidFill>
                      <a:srgbClr val="FFCC66">
                        <a:alpha val="60000"/>
                      </a:srgbClr>
                    </a:solidFill>
                    <a:ln>
                      <a:noFill/>
                    </a:ln>
                    <a:effectLst/>
                  </c15:spPr>
                  <c15:invertIfNegative val="0"/>
                  <c15:bubble3D val="0"/>
                </c15:categoryFilterException>
                <c15:categoryFilterException>
                  <c15:sqref>'H05'!$E$188</c15:sqref>
                  <c15:spPr xmlns:c15="http://schemas.microsoft.com/office/drawing/2012/chart">
                    <a:solidFill>
                      <a:srgbClr val="FFCC66">
                        <a:alpha val="60000"/>
                      </a:srgbClr>
                    </a:solidFill>
                    <a:ln>
                      <a:noFill/>
                    </a:ln>
                    <a:effectLst/>
                  </c15:spPr>
                  <c15:invertIfNegative val="0"/>
                  <c15:bubble3D val="0"/>
                </c15:categoryFilterException>
                <c15:categoryFilterException>
                  <c15:sqref>'H05'!$E$190</c15:sqref>
                  <c15:spPr xmlns:c15="http://schemas.microsoft.com/office/drawing/2012/chart">
                    <a:solidFill>
                      <a:srgbClr val="FFCC66">
                        <a:alpha val="60000"/>
                      </a:srgbClr>
                    </a:solidFill>
                    <a:ln>
                      <a:noFill/>
                    </a:ln>
                    <a:effectLst/>
                  </c15:spPr>
                  <c15:invertIfNegative val="0"/>
                  <c15:bubble3D val="0"/>
                </c15:categoryFilterException>
                <c15:categoryFilterException>
                  <c15:sqref>'H05'!$E$192</c15:sqref>
                  <c15:spPr xmlns:c15="http://schemas.microsoft.com/office/drawing/2012/chart">
                    <a:solidFill>
                      <a:srgbClr val="FFCC66">
                        <a:alpha val="60000"/>
                      </a:srgbClr>
                    </a:solidFill>
                    <a:ln>
                      <a:noFill/>
                    </a:ln>
                    <a:effectLst/>
                  </c15:spPr>
                  <c15:invertIfNegative val="0"/>
                  <c15:bubble3D val="0"/>
                </c15:categoryFilterException>
                <c15:categoryFilterException>
                  <c15:sqref>'H05'!$E$194</c15:sqref>
                  <c15:spPr xmlns:c15="http://schemas.microsoft.com/office/drawing/2012/chart">
                    <a:solidFill>
                      <a:srgbClr val="FFCC66">
                        <a:alpha val="60000"/>
                      </a:srgbClr>
                    </a:solidFill>
                    <a:ln>
                      <a:noFill/>
                    </a:ln>
                    <a:effectLst/>
                  </c15:spPr>
                  <c15:invertIfNegative val="0"/>
                  <c15:bubble3D val="0"/>
                </c15:categoryFilterException>
                <c15:categoryFilterException>
                  <c15:sqref>'H05'!$E$196</c15:sqref>
                  <c15:spPr xmlns:c15="http://schemas.microsoft.com/office/drawing/2012/chart">
                    <a:solidFill>
                      <a:srgbClr val="FFCC66">
                        <a:alpha val="60000"/>
                      </a:srgbClr>
                    </a:solidFill>
                    <a:ln>
                      <a:noFill/>
                    </a:ln>
                    <a:effectLst/>
                  </c15:spPr>
                  <c15:invertIfNegative val="0"/>
                  <c15:bubble3D val="0"/>
                </c15:categoryFilterException>
                <c15:categoryFilterException>
                  <c15:sqref>'H05'!$E$198</c15:sqref>
                  <c15:spPr xmlns:c15="http://schemas.microsoft.com/office/drawing/2012/chart">
                    <a:solidFill>
                      <a:srgbClr val="FFCC66">
                        <a:alpha val="60000"/>
                      </a:srgbClr>
                    </a:solidFill>
                    <a:ln>
                      <a:noFill/>
                    </a:ln>
                    <a:effectLst/>
                  </c15:spPr>
                  <c15:invertIfNegative val="0"/>
                  <c15:bubble3D val="0"/>
                </c15:categoryFilterException>
                <c15:categoryFilterException>
                  <c15:sqref>'H05'!$E$200</c15:sqref>
                  <c15:spPr xmlns:c15="http://schemas.microsoft.com/office/drawing/2012/chart">
                    <a:solidFill>
                      <a:srgbClr val="FFCC66">
                        <a:alpha val="60000"/>
                      </a:srgbClr>
                    </a:solidFill>
                    <a:ln>
                      <a:noFill/>
                    </a:ln>
                    <a:effectLst/>
                  </c15:spPr>
                  <c15:invertIfNegative val="0"/>
                  <c15:bubble3D val="0"/>
                </c15:categoryFilterException>
                <c15:categoryFilterException>
                  <c15:sqref>'H05'!$E$202</c15:sqref>
                  <c15:spPr xmlns:c15="http://schemas.microsoft.com/office/drawing/2012/chart">
                    <a:solidFill>
                      <a:srgbClr val="FFCC66">
                        <a:alpha val="60000"/>
                      </a:srgbClr>
                    </a:solidFill>
                    <a:ln>
                      <a:noFill/>
                    </a:ln>
                    <a:effectLst/>
                  </c15:spPr>
                  <c15:invertIfNegative val="0"/>
                  <c15:bubble3D val="0"/>
                </c15:categoryFilterException>
                <c15:categoryFilterException>
                  <c15:sqref>'H05'!$E$204</c15:sqref>
                  <c15:spPr xmlns:c15="http://schemas.microsoft.com/office/drawing/2012/chart">
                    <a:solidFill>
                      <a:srgbClr val="FFCC66">
                        <a:alpha val="60000"/>
                      </a:srgbClr>
                    </a:solidFill>
                    <a:ln>
                      <a:noFill/>
                    </a:ln>
                    <a:effectLst/>
                  </c15:spPr>
                  <c15:invertIfNegative val="0"/>
                  <c15:bubble3D val="0"/>
                </c15:categoryFilterException>
                <c15:categoryFilterException>
                  <c15:sqref>'H05'!$E$207</c15:sqref>
                  <c15:spPr xmlns:c15="http://schemas.microsoft.com/office/drawing/2012/chart">
                    <a:solidFill>
                      <a:srgbClr val="FFCC66">
                        <a:alpha val="60000"/>
                      </a:srgbClr>
                    </a:solidFill>
                    <a:ln>
                      <a:noFill/>
                    </a:ln>
                    <a:effectLst/>
                  </c15:spPr>
                  <c15:invertIfNegative val="0"/>
                  <c15:bubble3D val="0"/>
                </c15:categoryFilterException>
                <c15:categoryFilterException>
                  <c15:sqref>'H05'!$E$209</c15:sqref>
                  <c15:spPr xmlns:c15="http://schemas.microsoft.com/office/drawing/2012/chart">
                    <a:solidFill>
                      <a:srgbClr val="FFCC66">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C1-8414-4E65-8707-230D819B3AF3}"/>
            </c:ext>
          </c:extLst>
        </c:ser>
        <c:ser>
          <c:idx val="2"/>
          <c:order val="2"/>
          <c:tx>
            <c:strRef>
              <c:f>'H05'!$F$118</c:f>
              <c:strCache>
                <c:ptCount val="1"/>
                <c:pt idx="0">
                  <c:v>Ofta</c:v>
                </c:pt>
              </c:strCache>
            </c:strRef>
          </c:tx>
          <c:spPr>
            <a:solidFill>
              <a:srgbClr val="E63900"/>
            </a:solidFill>
            <a:ln>
              <a:noFill/>
            </a:ln>
            <a:effectLst/>
          </c:spPr>
          <c:invertIfNegative val="0"/>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DF-8414-4E65-8707-230D819B3AF3}"/>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103-8414-4E65-8707-230D819B3AF3}"/>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11B-8414-4E65-8707-230D819B3AF3}"/>
              </c:ext>
            </c:extLst>
          </c:dPt>
          <c:dPt>
            <c:idx val="10"/>
            <c:invertIfNegative val="0"/>
            <c:bubble3D val="0"/>
            <c:spPr>
              <a:solidFill>
                <a:srgbClr val="E63900">
                  <a:alpha val="60000"/>
                </a:srgbClr>
              </a:solidFill>
              <a:ln>
                <a:noFill/>
              </a:ln>
              <a:effectLst/>
            </c:spPr>
            <c:extLst>
              <c:ext xmlns:c16="http://schemas.microsoft.com/office/drawing/2014/chart" uri="{C3380CC4-5D6E-409C-BE32-E72D297353CC}">
                <c16:uniqueId val="{0000011D-8414-4E65-8707-230D819B3AF3}"/>
              </c:ext>
            </c:extLst>
          </c:dPt>
          <c:dPt>
            <c:idx val="12"/>
            <c:invertIfNegative val="0"/>
            <c:bubble3D val="0"/>
            <c:spPr>
              <a:solidFill>
                <a:srgbClr val="E63900">
                  <a:alpha val="60000"/>
                </a:srgbClr>
              </a:solidFill>
              <a:ln>
                <a:noFill/>
              </a:ln>
              <a:effectLst/>
            </c:spPr>
            <c:extLst>
              <c:ext xmlns:c16="http://schemas.microsoft.com/office/drawing/2014/chart" uri="{C3380CC4-5D6E-409C-BE32-E72D297353CC}">
                <c16:uniqueId val="{0000011F-8414-4E65-8707-230D819B3AF3}"/>
              </c:ext>
            </c:extLst>
          </c:dPt>
          <c:dPt>
            <c:idx val="14"/>
            <c:invertIfNegative val="0"/>
            <c:bubble3D val="0"/>
            <c:spPr>
              <a:solidFill>
                <a:srgbClr val="E63900">
                  <a:alpha val="60000"/>
                </a:srgbClr>
              </a:solidFill>
              <a:ln>
                <a:noFill/>
              </a:ln>
              <a:effectLst/>
            </c:spPr>
            <c:extLst>
              <c:ext xmlns:c16="http://schemas.microsoft.com/office/drawing/2014/chart" uri="{C3380CC4-5D6E-409C-BE32-E72D297353CC}">
                <c16:uniqueId val="{00000121-8414-4E65-8707-230D819B3AF3}"/>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'H05'!$A$119:$C$218</c15:sqref>
                  </c15:fullRef>
                </c:ext>
              </c:extLst>
              <c:f>('H05'!$A$147:$C$149,'H05'!$A$184:$C$186,'H05'!$A$210:$C$218)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'H05'!$F$119:$F$218</c15:sqref>
                  </c15:fullRef>
                </c:ext>
              </c:extLst>
              <c:f>('H05'!$F$147:$F$149,'H05'!$F$184:$F$186,'H05'!$F$210:$F$218)</c:f>
              <c:numCache>
                <c:formatCode>0;;;</c:formatCode>
                <c:ptCount val="15"/>
                <c:pt idx="0">
                  <c:v>0</c:v>
                </c:pt>
                <c:pt idx="1">
                  <c:v>25</c:v>
                </c:pt>
                <c:pt idx="3">
                  <c:v>15.09433962264151</c:v>
                </c:pt>
                <c:pt idx="4">
                  <c:v>25</c:v>
                </c:pt>
                <c:pt idx="6">
                  <c:v>16.842105263157894</c:v>
                </c:pt>
                <c:pt idx="7">
                  <c:v>18</c:v>
                </c:pt>
                <c:pt idx="9">
                  <c:v>15.384615384615385</c:v>
                </c:pt>
                <c:pt idx="10">
                  <c:v>24.324324324324323</c:v>
                </c:pt>
                <c:pt idx="11">
                  <c:v>12.844036697247706</c:v>
                </c:pt>
                <c:pt idx="12">
                  <c:v>17.460317460317459</c:v>
                </c:pt>
                <c:pt idx="13">
                  <c:v>14.525139664804469</c:v>
                </c:pt>
                <c:pt idx="14">
                  <c:v>20.952380952380953</c:v>
                </c:pt>
              </c:numCache>
            </c:numRef>
          </c:val>
          <c:extLst xmlns:c15="http://schemas.microsoft.com/office/drawing/2012/chart">
            <c:ext xmlns:c15="http://schemas.microsoft.com/office/drawing/2012/chart" uri="{02D57815-91ED-43cb-92C2-25804820EDAC}">
              <c15:categoryFilterExceptions>
                <c15:categoryFilterException>
                  <c15:sqref>'H05'!$F$120</c15:sqref>
                  <c15:spPr xmlns:c15="http://schemas.microsoft.com/office/drawing/2012/chart">
                    <a:solidFill>
                      <a:srgbClr val="E63900">
                        <a:alpha val="60000"/>
                      </a:srgbClr>
                    </a:solidFill>
                    <a:ln>
                      <a:noFill/>
                    </a:ln>
                    <a:effectLst/>
                  </c15:spPr>
                  <c15:invertIfNegative val="0"/>
                  <c15:bubble3D val="0"/>
                </c15:categoryFilterException>
                <c15:categoryFilterException>
                  <c15:sqref>'H05'!$F$122</c15:sqref>
                  <c15:spPr xmlns:c15="http://schemas.microsoft.com/office/drawing/2012/chart">
                    <a:solidFill>
                      <a:srgbClr val="E63900">
                        <a:alpha val="60000"/>
                      </a:srgbClr>
                    </a:solidFill>
                    <a:ln>
                      <a:noFill/>
                    </a:ln>
                    <a:effectLst/>
                  </c15:spPr>
                  <c15:invertIfNegative val="0"/>
                  <c15:bubble3D val="0"/>
                </c15:categoryFilterException>
                <c15:categoryFilterException>
                  <c15:sqref>'H05'!$F$124</c15:sqref>
                  <c15:spPr xmlns:c15="http://schemas.microsoft.com/office/drawing/2012/chart">
                    <a:solidFill>
                      <a:srgbClr val="E63900">
                        <a:alpha val="60000"/>
                      </a:srgbClr>
                    </a:solidFill>
                    <a:ln>
                      <a:noFill/>
                    </a:ln>
                    <a:effectLst/>
                  </c15:spPr>
                  <c15:invertIfNegative val="0"/>
                  <c15:bubble3D val="0"/>
                </c15:categoryFilterException>
                <c15:categoryFilterException>
                  <c15:sqref>'H05'!$F$126</c15:sqref>
                  <c15:spPr xmlns:c15="http://schemas.microsoft.com/office/drawing/2012/chart">
                    <a:solidFill>
                      <a:srgbClr val="E63900">
                        <a:alpha val="60000"/>
                      </a:srgbClr>
                    </a:solidFill>
                    <a:ln>
                      <a:noFill/>
                    </a:ln>
                    <a:effectLst/>
                  </c15:spPr>
                  <c15:invertIfNegative val="0"/>
                  <c15:bubble3D val="0"/>
                </c15:categoryFilterException>
                <c15:categoryFilterException>
                  <c15:sqref>'H05'!$F$128</c15:sqref>
                  <c15:spPr xmlns:c15="http://schemas.microsoft.com/office/drawing/2012/chart">
                    <a:solidFill>
                      <a:srgbClr val="E63900">
                        <a:alpha val="60000"/>
                      </a:srgbClr>
                    </a:solidFill>
                    <a:ln>
                      <a:noFill/>
                    </a:ln>
                    <a:effectLst/>
                  </c15:spPr>
                  <c15:invertIfNegative val="0"/>
                  <c15:bubble3D val="0"/>
                </c15:categoryFilterException>
                <c15:categoryFilterException>
                  <c15:sqref>'H05'!$F$130</c15:sqref>
                  <c15:spPr xmlns:c15="http://schemas.microsoft.com/office/drawing/2012/chart">
                    <a:solidFill>
                      <a:srgbClr val="E63900">
                        <a:alpha val="60000"/>
                      </a:srgbClr>
                    </a:solidFill>
                    <a:ln>
                      <a:noFill/>
                    </a:ln>
                    <a:effectLst/>
                  </c15:spPr>
                  <c15:invertIfNegative val="0"/>
                  <c15:bubble3D val="0"/>
                </c15:categoryFilterException>
                <c15:categoryFilterException>
                  <c15:sqref>'H05'!$F$132</c15:sqref>
                  <c15:spPr xmlns:c15="http://schemas.microsoft.com/office/drawing/2012/chart">
                    <a:solidFill>
                      <a:srgbClr val="E63900">
                        <a:alpha val="60000"/>
                      </a:srgbClr>
                    </a:solidFill>
                    <a:ln>
                      <a:noFill/>
                    </a:ln>
                    <a:effectLst/>
                  </c15:spPr>
                  <c15:invertIfNegative val="0"/>
                  <c15:bubble3D val="0"/>
                </c15:categoryFilterException>
                <c15:categoryFilterException>
                  <c15:sqref>'H05'!$F$134</c15:sqref>
                  <c15:spPr xmlns:c15="http://schemas.microsoft.com/office/drawing/2012/chart">
                    <a:solidFill>
                      <a:srgbClr val="E63900">
                        <a:alpha val="60000"/>
                      </a:srgbClr>
                    </a:solidFill>
                    <a:ln>
                      <a:noFill/>
                    </a:ln>
                    <a:effectLst/>
                  </c15:spPr>
                  <c15:invertIfNegative val="0"/>
                  <c15:bubble3D val="0"/>
                </c15:categoryFilterException>
                <c15:categoryFilterException>
                  <c15:sqref>'H05'!$F$136</c15:sqref>
                  <c15:spPr xmlns:c15="http://schemas.microsoft.com/office/drawing/2012/chart">
                    <a:solidFill>
                      <a:srgbClr val="E63900">
                        <a:alpha val="60000"/>
                      </a:srgbClr>
                    </a:solidFill>
                    <a:ln>
                      <a:noFill/>
                    </a:ln>
                    <a:effectLst/>
                  </c15:spPr>
                  <c15:invertIfNegative val="0"/>
                  <c15:bubble3D val="0"/>
                </c15:categoryFilterException>
                <c15:categoryFilterException>
                  <c15:sqref>'H05'!$F$138</c15:sqref>
                  <c15:spPr xmlns:c15="http://schemas.microsoft.com/office/drawing/2012/chart">
                    <a:solidFill>
                      <a:srgbClr val="E63900">
                        <a:alpha val="60000"/>
                      </a:srgbClr>
                    </a:solidFill>
                    <a:ln>
                      <a:noFill/>
                    </a:ln>
                    <a:effectLst/>
                  </c15:spPr>
                  <c15:invertIfNegative val="0"/>
                  <c15:bubble3D val="0"/>
                </c15:categoryFilterException>
                <c15:categoryFilterException>
                  <c15:sqref>'H05'!$F$140</c15:sqref>
                  <c15:spPr xmlns:c15="http://schemas.microsoft.com/office/drawing/2012/chart">
                    <a:solidFill>
                      <a:srgbClr val="E63900">
                        <a:alpha val="60000"/>
                      </a:srgbClr>
                    </a:solidFill>
                    <a:ln>
                      <a:noFill/>
                    </a:ln>
                    <a:effectLst/>
                  </c15:spPr>
                  <c15:invertIfNegative val="0"/>
                  <c15:bubble3D val="0"/>
                </c15:categoryFilterException>
                <c15:categoryFilterException>
                  <c15:sqref>'H05'!$F$142</c15:sqref>
                  <c15:spPr xmlns:c15="http://schemas.microsoft.com/office/drawing/2012/chart">
                    <a:solidFill>
                      <a:srgbClr val="E63900">
                        <a:alpha val="60000"/>
                      </a:srgbClr>
                    </a:solidFill>
                    <a:ln>
                      <a:noFill/>
                    </a:ln>
                    <a:effectLst/>
                  </c15:spPr>
                  <c15:invertIfNegative val="0"/>
                  <c15:bubble3D val="0"/>
                </c15:categoryFilterException>
                <c15:categoryFilterException>
                  <c15:sqref>'H05'!$F$144</c15:sqref>
                  <c15:spPr xmlns:c15="http://schemas.microsoft.com/office/drawing/2012/chart">
                    <a:solidFill>
                      <a:srgbClr val="E63900">
                        <a:alpha val="60000"/>
                      </a:srgbClr>
                    </a:solidFill>
                    <a:ln>
                      <a:noFill/>
                    </a:ln>
                    <a:effectLst/>
                  </c15:spPr>
                  <c15:invertIfNegative val="0"/>
                  <c15:bubble3D val="0"/>
                </c15:categoryFilterException>
                <c15:categoryFilterException>
                  <c15:sqref>'H05'!$F$146</c15:sqref>
                  <c15:spPr xmlns:c15="http://schemas.microsoft.com/office/drawing/2012/chart">
                    <a:solidFill>
                      <a:srgbClr val="E63900">
                        <a:alpha val="60000"/>
                      </a:srgbClr>
                    </a:solidFill>
                    <a:ln>
                      <a:noFill/>
                    </a:ln>
                    <a:effectLst/>
                  </c15:spPr>
                  <c15:invertIfNegative val="0"/>
                  <c15:bubble3D val="0"/>
                </c15:categoryFilterException>
                <c15:categoryFilterException>
                  <c15:sqref>'H05'!$F$151</c15:sqref>
                  <c15:spPr xmlns:c15="http://schemas.microsoft.com/office/drawing/2012/chart">
                    <a:solidFill>
                      <a:srgbClr val="E63900">
                        <a:alpha val="60000"/>
                      </a:srgbClr>
                    </a:solidFill>
                    <a:ln>
                      <a:noFill/>
                    </a:ln>
                    <a:effectLst/>
                  </c15:spPr>
                  <c15:invertIfNegative val="0"/>
                  <c15:bubble3D val="0"/>
                </c15:categoryFilterException>
                <c15:categoryFilterException>
                  <c15:sqref>'H05'!$F$153</c15:sqref>
                  <c15:spPr xmlns:c15="http://schemas.microsoft.com/office/drawing/2012/chart">
                    <a:solidFill>
                      <a:srgbClr val="E63900">
                        <a:alpha val="60000"/>
                      </a:srgbClr>
                    </a:solidFill>
                    <a:ln>
                      <a:noFill/>
                    </a:ln>
                    <a:effectLst/>
                  </c15:spPr>
                  <c15:invertIfNegative val="0"/>
                  <c15:bubble3D val="0"/>
                </c15:categoryFilterException>
                <c15:categoryFilterException>
                  <c15:sqref>'H05'!$F$155</c15:sqref>
                  <c15:spPr xmlns:c15="http://schemas.microsoft.com/office/drawing/2012/chart">
                    <a:solidFill>
                      <a:srgbClr val="E63900">
                        <a:alpha val="60000"/>
                      </a:srgbClr>
                    </a:solidFill>
                    <a:ln>
                      <a:noFill/>
                    </a:ln>
                    <a:effectLst/>
                  </c15:spPr>
                  <c15:invertIfNegative val="0"/>
                  <c15:bubble3D val="0"/>
                </c15:categoryFilterException>
                <c15:categoryFilterException>
                  <c15:sqref>'H05'!$F$157</c15:sqref>
                  <c15:spPr xmlns:c15="http://schemas.microsoft.com/office/drawing/2012/chart">
                    <a:solidFill>
                      <a:srgbClr val="E63900">
                        <a:alpha val="60000"/>
                      </a:srgbClr>
                    </a:solidFill>
                    <a:ln>
                      <a:noFill/>
                    </a:ln>
                    <a:effectLst/>
                  </c15:spPr>
                  <c15:invertIfNegative val="0"/>
                  <c15:bubble3D val="0"/>
                </c15:categoryFilterException>
                <c15:categoryFilterException>
                  <c15:sqref>'H05'!$F$159</c15:sqref>
                  <c15:spPr xmlns:c15="http://schemas.microsoft.com/office/drawing/2012/chart">
                    <a:solidFill>
                      <a:srgbClr val="E63900">
                        <a:alpha val="60000"/>
                      </a:srgbClr>
                    </a:solidFill>
                    <a:ln>
                      <a:noFill/>
                    </a:ln>
                    <a:effectLst/>
                  </c15:spPr>
                  <c15:invertIfNegative val="0"/>
                  <c15:bubble3D val="0"/>
                </c15:categoryFilterException>
                <c15:categoryFilterException>
                  <c15:sqref>'H05'!$F$161</c15:sqref>
                  <c15:spPr xmlns:c15="http://schemas.microsoft.com/office/drawing/2012/chart">
                    <a:solidFill>
                      <a:srgbClr val="E63900">
                        <a:alpha val="60000"/>
                      </a:srgbClr>
                    </a:solidFill>
                    <a:ln>
                      <a:noFill/>
                    </a:ln>
                    <a:effectLst/>
                  </c15:spPr>
                  <c15:invertIfNegative val="0"/>
                  <c15:bubble3D val="0"/>
                </c15:categoryFilterException>
                <c15:categoryFilterException>
                  <c15:sqref>'H05'!$F$163</c15:sqref>
                  <c15:spPr xmlns:c15="http://schemas.microsoft.com/office/drawing/2012/chart">
                    <a:solidFill>
                      <a:srgbClr val="E63900">
                        <a:alpha val="60000"/>
                      </a:srgbClr>
                    </a:solidFill>
                    <a:ln>
                      <a:noFill/>
                    </a:ln>
                    <a:effectLst/>
                  </c15:spPr>
                  <c15:invertIfNegative val="0"/>
                  <c15:bubble3D val="0"/>
                </c15:categoryFilterException>
                <c15:categoryFilterException>
                  <c15:sqref>'H05'!$F$165</c15:sqref>
                  <c15:spPr xmlns:c15="http://schemas.microsoft.com/office/drawing/2012/chart">
                    <a:solidFill>
                      <a:srgbClr val="E63900">
                        <a:alpha val="60000"/>
                      </a:srgbClr>
                    </a:solidFill>
                    <a:ln>
                      <a:noFill/>
                    </a:ln>
                    <a:effectLst/>
                  </c15:spPr>
                  <c15:invertIfNegative val="0"/>
                  <c15:bubble3D val="0"/>
                </c15:categoryFilterException>
                <c15:categoryFilterException>
                  <c15:sqref>'H05'!$F$167</c15:sqref>
                  <c15:spPr xmlns:c15="http://schemas.microsoft.com/office/drawing/2012/chart">
                    <a:solidFill>
                      <a:srgbClr val="E63900">
                        <a:alpha val="60000"/>
                      </a:srgbClr>
                    </a:solidFill>
                    <a:ln>
                      <a:noFill/>
                    </a:ln>
                    <a:effectLst/>
                  </c15:spPr>
                  <c15:invertIfNegative val="0"/>
                  <c15:bubble3D val="0"/>
                </c15:categoryFilterException>
                <c15:categoryFilterException>
                  <c15:sqref>'H05'!$F$169</c15:sqref>
                  <c15:spPr xmlns:c15="http://schemas.microsoft.com/office/drawing/2012/chart">
                    <a:solidFill>
                      <a:srgbClr val="E63900">
                        <a:alpha val="60000"/>
                      </a:srgbClr>
                    </a:solidFill>
                    <a:ln>
                      <a:noFill/>
                    </a:ln>
                    <a:effectLst/>
                  </c15:spPr>
                  <c15:invertIfNegative val="0"/>
                  <c15:bubble3D val="0"/>
                </c15:categoryFilterException>
                <c15:categoryFilterException>
                  <c15:sqref>'H05'!$F$171</c15:sqref>
                  <c15:spPr xmlns:c15="http://schemas.microsoft.com/office/drawing/2012/chart">
                    <a:solidFill>
                      <a:srgbClr val="E63900">
                        <a:alpha val="60000"/>
                      </a:srgbClr>
                    </a:solidFill>
                    <a:ln>
                      <a:noFill/>
                    </a:ln>
                    <a:effectLst/>
                  </c15:spPr>
                  <c15:invertIfNegative val="0"/>
                  <c15:bubble3D val="0"/>
                </c15:categoryFilterException>
                <c15:categoryFilterException>
                  <c15:sqref>'H05'!$F$173</c15:sqref>
                  <c15:spPr xmlns:c15="http://schemas.microsoft.com/office/drawing/2012/chart">
                    <a:solidFill>
                      <a:srgbClr val="E63900">
                        <a:alpha val="60000"/>
                      </a:srgbClr>
                    </a:solidFill>
                    <a:ln>
                      <a:noFill/>
                    </a:ln>
                    <a:effectLst/>
                  </c15:spPr>
                  <c15:invertIfNegative val="0"/>
                  <c15:bubble3D val="0"/>
                </c15:categoryFilterException>
                <c15:categoryFilterException>
                  <c15:sqref>'H05'!$F$175</c15:sqref>
                  <c15:spPr xmlns:c15="http://schemas.microsoft.com/office/drawing/2012/chart">
                    <a:solidFill>
                      <a:srgbClr val="E63900">
                        <a:alpha val="60000"/>
                      </a:srgbClr>
                    </a:solidFill>
                    <a:ln>
                      <a:noFill/>
                    </a:ln>
                    <a:effectLst/>
                  </c15:spPr>
                  <c15:invertIfNegative val="0"/>
                  <c15:bubble3D val="0"/>
                </c15:categoryFilterException>
                <c15:categoryFilterException>
                  <c15:sqref>'H05'!$F$177</c15:sqref>
                  <c15:spPr xmlns:c15="http://schemas.microsoft.com/office/drawing/2012/chart">
                    <a:solidFill>
                      <a:srgbClr val="E63900">
                        <a:alpha val="60000"/>
                      </a:srgbClr>
                    </a:solidFill>
                    <a:ln>
                      <a:noFill/>
                    </a:ln>
                    <a:effectLst/>
                  </c15:spPr>
                  <c15:invertIfNegative val="0"/>
                  <c15:bubble3D val="0"/>
                </c15:categoryFilterException>
                <c15:categoryFilterException>
                  <c15:sqref>'H05'!$F$179</c15:sqref>
                  <c15:spPr xmlns:c15="http://schemas.microsoft.com/office/drawing/2012/chart">
                    <a:solidFill>
                      <a:srgbClr val="E63900">
                        <a:alpha val="60000"/>
                      </a:srgbClr>
                    </a:solidFill>
                    <a:ln>
                      <a:noFill/>
                    </a:ln>
                    <a:effectLst/>
                  </c15:spPr>
                  <c15:invertIfNegative val="0"/>
                  <c15:bubble3D val="0"/>
                </c15:categoryFilterException>
                <c15:categoryFilterException>
                  <c15:sqref>'H05'!$F$181</c15:sqref>
                  <c15:spPr xmlns:c15="http://schemas.microsoft.com/office/drawing/2012/chart">
                    <a:solidFill>
                      <a:srgbClr val="E63900">
                        <a:alpha val="60000"/>
                      </a:srgbClr>
                    </a:solidFill>
                    <a:ln>
                      <a:noFill/>
                    </a:ln>
                    <a:effectLst/>
                  </c15:spPr>
                  <c15:invertIfNegative val="0"/>
                  <c15:bubble3D val="0"/>
                </c15:categoryFilterException>
                <c15:categoryFilterException>
                  <c15:sqref>'H05'!$F$183</c15:sqref>
                  <c15:spPr xmlns:c15="http://schemas.microsoft.com/office/drawing/2012/chart">
                    <a:solidFill>
                      <a:srgbClr val="E63900">
                        <a:alpha val="60000"/>
                      </a:srgbClr>
                    </a:solidFill>
                    <a:ln>
                      <a:noFill/>
                    </a:ln>
                    <a:effectLst/>
                  </c15:spPr>
                  <c15:invertIfNegative val="0"/>
                  <c15:bubble3D val="0"/>
                </c15:categoryFilterException>
                <c15:categoryFilterException>
                  <c15:sqref>'H05'!$F$188</c15:sqref>
                  <c15:spPr xmlns:c15="http://schemas.microsoft.com/office/drawing/2012/chart">
                    <a:solidFill>
                      <a:srgbClr val="E63900">
                        <a:alpha val="60000"/>
                      </a:srgbClr>
                    </a:solidFill>
                    <a:ln>
                      <a:noFill/>
                    </a:ln>
                    <a:effectLst/>
                  </c15:spPr>
                  <c15:invertIfNegative val="0"/>
                  <c15:bubble3D val="0"/>
                </c15:categoryFilterException>
                <c15:categoryFilterException>
                  <c15:sqref>'H05'!$F$190</c15:sqref>
                  <c15:spPr xmlns:c15="http://schemas.microsoft.com/office/drawing/2012/chart">
                    <a:solidFill>
                      <a:srgbClr val="E63900">
                        <a:alpha val="60000"/>
                      </a:srgbClr>
                    </a:solidFill>
                    <a:ln>
                      <a:noFill/>
                    </a:ln>
                    <a:effectLst/>
                  </c15:spPr>
                  <c15:invertIfNegative val="0"/>
                  <c15:bubble3D val="0"/>
                </c15:categoryFilterException>
                <c15:categoryFilterException>
                  <c15:sqref>'H05'!$F$192</c15:sqref>
                  <c15:spPr xmlns:c15="http://schemas.microsoft.com/office/drawing/2012/chart">
                    <a:solidFill>
                      <a:srgbClr val="E63900">
                        <a:alpha val="60000"/>
                      </a:srgbClr>
                    </a:solidFill>
                    <a:ln>
                      <a:noFill/>
                    </a:ln>
                    <a:effectLst/>
                  </c15:spPr>
                  <c15:invertIfNegative val="0"/>
                  <c15:bubble3D val="0"/>
                </c15:categoryFilterException>
                <c15:categoryFilterException>
                  <c15:sqref>'H05'!$F$194</c15:sqref>
                  <c15:spPr xmlns:c15="http://schemas.microsoft.com/office/drawing/2012/chart">
                    <a:solidFill>
                      <a:srgbClr val="E63900">
                        <a:alpha val="60000"/>
                      </a:srgbClr>
                    </a:solidFill>
                    <a:ln>
                      <a:noFill/>
                    </a:ln>
                    <a:effectLst/>
                  </c15:spPr>
                  <c15:invertIfNegative val="0"/>
                  <c15:bubble3D val="0"/>
                </c15:categoryFilterException>
                <c15:categoryFilterException>
                  <c15:sqref>'H05'!$F$196</c15:sqref>
                  <c15:spPr xmlns:c15="http://schemas.microsoft.com/office/drawing/2012/chart">
                    <a:solidFill>
                      <a:srgbClr val="E63900">
                        <a:alpha val="60000"/>
                      </a:srgbClr>
                    </a:solidFill>
                    <a:ln>
                      <a:noFill/>
                    </a:ln>
                    <a:effectLst/>
                  </c15:spPr>
                  <c15:invertIfNegative val="0"/>
                  <c15:bubble3D val="0"/>
                </c15:categoryFilterException>
                <c15:categoryFilterException>
                  <c15:sqref>'H05'!$F$198</c15:sqref>
                  <c15:spPr xmlns:c15="http://schemas.microsoft.com/office/drawing/2012/chart">
                    <a:solidFill>
                      <a:srgbClr val="E63900">
                        <a:alpha val="60000"/>
                      </a:srgbClr>
                    </a:solidFill>
                    <a:ln>
                      <a:noFill/>
                    </a:ln>
                    <a:effectLst/>
                  </c15:spPr>
                  <c15:invertIfNegative val="0"/>
                  <c15:bubble3D val="0"/>
                </c15:categoryFilterException>
                <c15:categoryFilterException>
                  <c15:sqref>'H05'!$F$200</c15:sqref>
                  <c15:spPr xmlns:c15="http://schemas.microsoft.com/office/drawing/2012/chart">
                    <a:solidFill>
                      <a:srgbClr val="E63900">
                        <a:alpha val="60000"/>
                      </a:srgbClr>
                    </a:solidFill>
                    <a:ln>
                      <a:noFill/>
                    </a:ln>
                    <a:effectLst/>
                  </c15:spPr>
                  <c15:invertIfNegative val="0"/>
                  <c15:bubble3D val="0"/>
                </c15:categoryFilterException>
                <c15:categoryFilterException>
                  <c15:sqref>'H05'!$F$202</c15:sqref>
                  <c15:spPr xmlns:c15="http://schemas.microsoft.com/office/drawing/2012/chart">
                    <a:solidFill>
                      <a:srgbClr val="E63900">
                        <a:alpha val="60000"/>
                      </a:srgbClr>
                    </a:solidFill>
                    <a:ln>
                      <a:noFill/>
                    </a:ln>
                    <a:effectLst/>
                  </c15:spPr>
                  <c15:invertIfNegative val="0"/>
                  <c15:bubble3D val="0"/>
                </c15:categoryFilterException>
                <c15:categoryFilterException>
                  <c15:sqref>'H05'!$F$204</c15:sqref>
                  <c15:spPr xmlns:c15="http://schemas.microsoft.com/office/drawing/2012/chart">
                    <a:solidFill>
                      <a:srgbClr val="E63900">
                        <a:alpha val="60000"/>
                      </a:srgbClr>
                    </a:solidFill>
                    <a:ln>
                      <a:noFill/>
                    </a:ln>
                    <a:effectLst/>
                  </c15:spPr>
                  <c15:invertIfNegative val="0"/>
                  <c15:bubble3D val="0"/>
                </c15:categoryFilterException>
                <c15:categoryFilterException>
                  <c15:sqref>'H05'!$F$207</c15:sqref>
                  <c15:spPr xmlns:c15="http://schemas.microsoft.com/office/drawing/2012/chart">
                    <a:solidFill>
                      <a:srgbClr val="E63900">
                        <a:alpha val="60000"/>
                      </a:srgbClr>
                    </a:solidFill>
                    <a:ln>
                      <a:noFill/>
                    </a:ln>
                    <a:effectLst/>
                  </c15:spPr>
                  <c15:invertIfNegative val="0"/>
                  <c15:bubble3D val="0"/>
                </c15:categoryFilterException>
                <c15:categoryFilterException>
                  <c15:sqref>'H05'!$F$209</c15:sqref>
                  <c15:spPr xmlns:c15="http://schemas.microsoft.com/office/drawing/2012/chart">
                    <a:solidFill>
                      <a:srgbClr val="E63900">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122-8414-4E65-8707-230D819B3AF3}"/>
            </c:ext>
          </c:extLst>
        </c:ser>
        <c:dLbls>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'H06'!$A$2</c:f>
          <c:strCache>
            <c:ptCount val="1"/>
            <c:pt idx="0">
              <c:v>Känner du dig ensam?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9.4916444444444442E-2"/>
          <c:y val="0.21761725058239589"/>
          <c:w val="0.87543255555555555"/>
          <c:h val="0.5797554202316435"/>
        </c:manualLayout>
      </c:layout>
      <c:barChart>
        <c:barDir val="bar"/>
        <c:grouping val="stacked"/>
        <c:varyColors val="0"/>
        <c:ser>
          <c:idx val="0"/>
          <c:order val="0"/>
          <c:tx>
            <c:strRef>
              <c:f>'H06'!$C$37</c:f>
              <c:strCache>
                <c:ptCount val="1"/>
                <c:pt idx="0">
                  <c:v>Sällan</c:v>
                </c:pt>
              </c:strCache>
            </c:strRef>
          </c:tx>
          <c:spPr>
            <a:solidFill>
              <a:srgbClr val="008B39"/>
            </a:solidFill>
            <a:ln>
              <a:noFill/>
            </a:ln>
            <a:effectLst/>
          </c:spPr>
          <c:invertIfNegative val="0"/>
          <c:dPt>
            <c:idx val="0"/>
            <c:invertIfNegative val="0"/>
            <c:bubble3D val="0"/>
            <c:spPr>
              <a:solidFill>
                <a:srgbClr val="008B39"/>
              </a:solidFill>
              <a:ln>
                <a:noFill/>
              </a:ln>
              <a:effectLst/>
            </c:spPr>
            <c:extLst>
              <c:ext xmlns:c16="http://schemas.microsoft.com/office/drawing/2014/chart" uri="{C3380CC4-5D6E-409C-BE32-E72D297353CC}">
                <c16:uniqueId val="{00000001-BE43-42F7-85C4-D537315D6E90}"/>
              </c:ext>
            </c:extLst>
          </c:dPt>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03-BE43-42F7-85C4-D537315D6E90}"/>
              </c:ext>
            </c:extLst>
          </c:dPt>
          <c:dPt>
            <c:idx val="3"/>
            <c:invertIfNegative val="0"/>
            <c:bubble3D val="0"/>
            <c:spPr>
              <a:solidFill>
                <a:srgbClr val="008B39"/>
              </a:solidFill>
              <a:ln>
                <a:noFill/>
              </a:ln>
              <a:effectLst/>
            </c:spPr>
            <c:extLst>
              <c:ext xmlns:c16="http://schemas.microsoft.com/office/drawing/2014/chart" uri="{C3380CC4-5D6E-409C-BE32-E72D297353CC}">
                <c16:uniqueId val="{00000005-BE43-42F7-85C4-D537315D6E90}"/>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07-BE43-42F7-85C4-D537315D6E90}"/>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09-BE43-42F7-85C4-D537315D6E90}"/>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'H06'!$A$38:$B$45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'H06'!$C$38:$C$45</c:f>
              <c:numCache>
                <c:formatCode>0;;;</c:formatCode>
                <c:ptCount val="8"/>
                <c:pt idx="0">
                  <c:v>56.25</c:v>
                </c:pt>
                <c:pt idx="1">
                  <c:v>55.882352941176471</c:v>
                </c:pt>
                <c:pt idx="3">
                  <c:v>64.485981308411212</c:v>
                </c:pt>
                <c:pt idx="4">
                  <c:v>75.409836065573771</c:v>
                </c:pt>
                <c:pt idx="6">
                  <c:v>60.571428571428569</c:v>
                </c:pt>
                <c:pt idx="7">
                  <c:v>68</c:v>
                </c:pt>
              </c:numCache>
            </c:numRef>
          </c:val>
          <c:extLst>
            <c:ext xmlns:c16="http://schemas.microsoft.com/office/drawing/2014/chart" uri="{C3380CC4-5D6E-409C-BE32-E72D297353CC}">
              <c16:uniqueId val="{0000000A-BE43-42F7-85C4-D537315D6E90}"/>
            </c:ext>
          </c:extLst>
        </c:ser>
        <c:ser>
          <c:idx val="1"/>
          <c:order val="1"/>
          <c:tx>
            <c:strRef>
              <c:f>'H06'!$D$37</c:f>
              <c:strCache>
                <c:ptCount val="1"/>
                <c:pt idx="0">
                  <c:v>Ibland</c:v>
                </c:pt>
              </c:strCache>
            </c:strRef>
          </c:tx>
          <c:spPr>
            <a:solidFill>
              <a:srgbClr val="FFCC66"/>
            </a:solidFill>
            <a:ln>
              <a:noFill/>
            </a:ln>
            <a:effectLst/>
          </c:spPr>
          <c:invertIfNegative val="0"/>
          <c:dPt>
            <c:idx val="0"/>
            <c:invertIfNegative val="0"/>
            <c:bubble3D val="0"/>
            <c:spPr>
              <a:solidFill>
                <a:srgbClr val="FFCC66"/>
              </a:solidFill>
              <a:ln>
                <a:noFill/>
              </a:ln>
              <a:effectLst/>
            </c:spPr>
            <c:extLst>
              <c:ext xmlns:c16="http://schemas.microsoft.com/office/drawing/2014/chart" uri="{C3380CC4-5D6E-409C-BE32-E72D297353CC}">
                <c16:uniqueId val="{0000000C-BE43-42F7-85C4-D537315D6E90}"/>
              </c:ext>
            </c:extLst>
          </c:dPt>
          <c:dPt>
            <c:idx val="1"/>
            <c:invertIfNegative val="0"/>
            <c:bubble3D val="0"/>
            <c:spPr>
              <a:solidFill>
                <a:srgbClr val="FFCC66">
                  <a:alpha val="60000"/>
                </a:srgbClr>
              </a:solidFill>
              <a:ln>
                <a:noFill/>
              </a:ln>
              <a:effectLst/>
            </c:spPr>
            <c:extLst>
              <c:ext xmlns:c16="http://schemas.microsoft.com/office/drawing/2014/chart" uri="{C3380CC4-5D6E-409C-BE32-E72D297353CC}">
                <c16:uniqueId val="{0000000E-BE43-42F7-85C4-D537315D6E90}"/>
              </c:ext>
            </c:extLst>
          </c:dPt>
          <c:dPt>
            <c:idx val="3"/>
            <c:invertIfNegative val="0"/>
            <c:bubble3D val="0"/>
            <c:spPr>
              <a:solidFill>
                <a:srgbClr val="FFCC66"/>
              </a:solidFill>
              <a:ln>
                <a:noFill/>
              </a:ln>
              <a:effectLst/>
            </c:spPr>
            <c:extLst>
              <c:ext xmlns:c16="http://schemas.microsoft.com/office/drawing/2014/chart" uri="{C3380CC4-5D6E-409C-BE32-E72D297353CC}">
                <c16:uniqueId val="{00000010-BE43-42F7-85C4-D537315D6E90}"/>
              </c:ext>
            </c:extLst>
          </c:dPt>
          <c:dPt>
            <c:idx val="4"/>
            <c:invertIfNegative val="0"/>
            <c:bubble3D val="0"/>
            <c:spPr>
              <a:solidFill>
                <a:srgbClr val="FFCC66">
                  <a:alpha val="60000"/>
                </a:srgbClr>
              </a:solidFill>
              <a:ln>
                <a:noFill/>
              </a:ln>
              <a:effectLst/>
            </c:spPr>
            <c:extLst>
              <c:ext xmlns:c16="http://schemas.microsoft.com/office/drawing/2014/chart" uri="{C3380CC4-5D6E-409C-BE32-E72D297353CC}">
                <c16:uniqueId val="{00000012-BE43-42F7-85C4-D537315D6E90}"/>
              </c:ext>
            </c:extLst>
          </c:dPt>
          <c:dPt>
            <c:idx val="7"/>
            <c:invertIfNegative val="0"/>
            <c:bubble3D val="0"/>
            <c:spPr>
              <a:solidFill>
                <a:srgbClr val="FFCC66">
                  <a:alpha val="60000"/>
                </a:srgbClr>
              </a:solidFill>
              <a:ln>
                <a:noFill/>
              </a:ln>
              <a:effectLst/>
            </c:spPr>
            <c:extLst>
              <c:ext xmlns:c16="http://schemas.microsoft.com/office/drawing/2014/chart" uri="{C3380CC4-5D6E-409C-BE32-E72D297353CC}">
                <c16:uniqueId val="{00000014-BE43-42F7-85C4-D537315D6E90}"/>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'H06'!$A$38:$B$45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'H06'!$D$38:$D$45</c:f>
              <c:numCache>
                <c:formatCode>0;;;</c:formatCode>
                <c:ptCount val="8"/>
                <c:pt idx="0">
                  <c:v>32.8125</c:v>
                </c:pt>
                <c:pt idx="1">
                  <c:v>26.470588235294116</c:v>
                </c:pt>
                <c:pt idx="3">
                  <c:v>31.77570093457944</c:v>
                </c:pt>
                <c:pt idx="4">
                  <c:v>16.393442622950818</c:v>
                </c:pt>
                <c:pt idx="6">
                  <c:v>32.571428571428569</c:v>
                </c:pt>
                <c:pt idx="7">
                  <c:v>21</c:v>
                </c:pt>
              </c:numCache>
            </c:numRef>
          </c:val>
          <c:extLst>
            <c:ext xmlns:c16="http://schemas.microsoft.com/office/drawing/2014/chart" uri="{C3380CC4-5D6E-409C-BE32-E72D297353CC}">
              <c16:uniqueId val="{00000015-BE43-42F7-85C4-D537315D6E90}"/>
            </c:ext>
          </c:extLst>
        </c:ser>
        <c:ser>
          <c:idx val="2"/>
          <c:order val="2"/>
          <c:tx>
            <c:strRef>
              <c:f>'H06'!$E$37</c:f>
              <c:strCache>
                <c:ptCount val="1"/>
                <c:pt idx="0">
                  <c:v>Ofta</c:v>
                </c:pt>
              </c:strCache>
            </c:strRef>
          </c:tx>
          <c:spPr>
            <a:solidFill>
              <a:srgbClr val="E63900"/>
            </a:solidFill>
            <a:ln>
              <a:noFill/>
            </a:ln>
            <a:effectLst/>
          </c:spPr>
          <c:invertIfNegative val="0"/>
          <c:dPt>
            <c:idx val="0"/>
            <c:invertIfNegative val="0"/>
            <c:bubble3D val="0"/>
            <c:spPr>
              <a:solidFill>
                <a:srgbClr val="E63900"/>
              </a:solidFill>
              <a:ln>
                <a:noFill/>
              </a:ln>
              <a:effectLst/>
            </c:spPr>
            <c:extLst>
              <c:ext xmlns:c16="http://schemas.microsoft.com/office/drawing/2014/chart" uri="{C3380CC4-5D6E-409C-BE32-E72D297353CC}">
                <c16:uniqueId val="{00000017-BE43-42F7-85C4-D537315D6E90}"/>
              </c:ext>
            </c:extLst>
          </c:dPt>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19-BE43-42F7-85C4-D537315D6E90}"/>
              </c:ext>
            </c:extLst>
          </c:dPt>
          <c:dPt>
            <c:idx val="3"/>
            <c:invertIfNegative val="0"/>
            <c:bubble3D val="0"/>
            <c:spPr>
              <a:solidFill>
                <a:srgbClr val="E63900"/>
              </a:solidFill>
              <a:ln>
                <a:noFill/>
              </a:ln>
              <a:effectLst/>
            </c:spPr>
            <c:extLst>
              <c:ext xmlns:c16="http://schemas.microsoft.com/office/drawing/2014/chart" uri="{C3380CC4-5D6E-409C-BE32-E72D297353CC}">
                <c16:uniqueId val="{0000001B-BE43-42F7-85C4-D537315D6E90}"/>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01D-BE43-42F7-85C4-D537315D6E90}"/>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01F-BE43-42F7-85C4-D537315D6E90}"/>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'H06'!$A$38:$B$45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'H06'!$E$38:$E$45</c:f>
              <c:numCache>
                <c:formatCode>0;;;</c:formatCode>
                <c:ptCount val="8"/>
                <c:pt idx="0">
                  <c:v>10.9375</c:v>
                </c:pt>
                <c:pt idx="1">
                  <c:v>17.647058823529413</c:v>
                </c:pt>
                <c:pt idx="3">
                  <c:v>3.7383177570093458</c:v>
                </c:pt>
                <c:pt idx="4">
                  <c:v>8.1967213114754092</c:v>
                </c:pt>
                <c:pt idx="6">
                  <c:v>6.8571428571428568</c:v>
                </c:pt>
                <c:pt idx="7">
                  <c:v>11</c:v>
                </c:pt>
              </c:numCache>
            </c:numRef>
          </c:val>
          <c:extLst xmlns:c15="http://schemas.microsoft.com/office/drawing/2012/chart">
            <c:ext xmlns:c16="http://schemas.microsoft.com/office/drawing/2014/chart" uri="{C3380CC4-5D6E-409C-BE32-E72D297353CC}">
              <c16:uniqueId val="{00000020-BE43-42F7-85C4-D537315D6E90}"/>
            </c:ext>
          </c:extLst>
        </c:ser>
        <c:dLbls>
          <c:dLblPos val="inBase"/>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'H06'!$A$51</c:f>
          <c:strCache>
            <c:ptCount val="1"/>
            <c:pt idx="0">
              <c:v>Känner du dig ensam?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0.16657627944764605"/>
          <c:y val="9.7365257885068168E-2"/>
          <c:w val="0.80891562270300321"/>
          <c:h val="0.78984434959811578"/>
        </c:manualLayout>
      </c:layout>
      <c:barChart>
        <c:barDir val="bar"/>
        <c:grouping val="stacked"/>
        <c:varyColors val="0"/>
        <c:ser>
          <c:idx val="0"/>
          <c:order val="0"/>
          <c:tx>
            <c:strRef>
              <c:f>'H06'!$D$118</c:f>
              <c:strCache>
                <c:ptCount val="1"/>
                <c:pt idx="0">
                  <c:v>Sällan</c:v>
                </c:pt>
              </c:strCache>
            </c:strRef>
          </c:tx>
          <c:spPr>
            <a:solidFill>
              <a:srgbClr val="008B39"/>
            </a:solidFill>
            <a:ln>
              <a:noFill/>
            </a:ln>
            <a:effectLst/>
          </c:spPr>
          <c:invertIfNegative val="0"/>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1D-AD8D-420D-89DE-CF5E1B4CDA1B}"/>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41-AD8D-420D-89DE-CF5E1B4CDA1B}"/>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59-AD8D-420D-89DE-CF5E1B4CDA1B}"/>
              </c:ext>
            </c:extLst>
          </c:dPt>
          <c:dPt>
            <c:idx val="10"/>
            <c:invertIfNegative val="0"/>
            <c:bubble3D val="0"/>
            <c:spPr>
              <a:solidFill>
                <a:srgbClr val="008B39">
                  <a:alpha val="60000"/>
                </a:srgbClr>
              </a:solidFill>
              <a:ln>
                <a:noFill/>
              </a:ln>
              <a:effectLst/>
            </c:spPr>
            <c:extLst>
              <c:ext xmlns:c16="http://schemas.microsoft.com/office/drawing/2014/chart" uri="{C3380CC4-5D6E-409C-BE32-E72D297353CC}">
                <c16:uniqueId val="{0000005B-AD8D-420D-89DE-CF5E1B4CDA1B}"/>
              </c:ext>
            </c:extLst>
          </c:dPt>
          <c:dPt>
            <c:idx val="12"/>
            <c:invertIfNegative val="0"/>
            <c:bubble3D val="0"/>
            <c:spPr>
              <a:solidFill>
                <a:srgbClr val="008B39">
                  <a:alpha val="60000"/>
                </a:srgbClr>
              </a:solidFill>
              <a:ln>
                <a:noFill/>
              </a:ln>
              <a:effectLst/>
            </c:spPr>
            <c:extLst>
              <c:ext xmlns:c16="http://schemas.microsoft.com/office/drawing/2014/chart" uri="{C3380CC4-5D6E-409C-BE32-E72D297353CC}">
                <c16:uniqueId val="{0000005D-AD8D-420D-89DE-CF5E1B4CDA1B}"/>
              </c:ext>
            </c:extLst>
          </c:dPt>
          <c:dPt>
            <c:idx val="14"/>
            <c:invertIfNegative val="0"/>
            <c:bubble3D val="0"/>
            <c:spPr>
              <a:solidFill>
                <a:srgbClr val="008B39">
                  <a:alpha val="60000"/>
                </a:srgbClr>
              </a:solidFill>
              <a:ln>
                <a:noFill/>
              </a:ln>
              <a:effectLst/>
            </c:spPr>
            <c:extLst>
              <c:ext xmlns:c16="http://schemas.microsoft.com/office/drawing/2014/chart" uri="{C3380CC4-5D6E-409C-BE32-E72D297353CC}">
                <c16:uniqueId val="{0000005F-AD8D-420D-89DE-CF5E1B4CDA1B}"/>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'H06'!$A$119:$C$218</c15:sqref>
                  </c15:fullRef>
                </c:ext>
              </c:extLst>
              <c:f>('H06'!$A$147:$C$149,'H06'!$A$184:$C$186,'H06'!$A$210:$C$218)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'H06'!$D$119:$D$218</c15:sqref>
                  </c15:fullRef>
                </c:ext>
              </c:extLst>
              <c:f>('H06'!$D$147:$D$149,'H06'!$D$184:$D$186,'H06'!$D$210:$D$218)</c:f>
              <c:numCache>
                <c:formatCode>0;;;</c:formatCode>
                <c:ptCount val="15"/>
                <c:pt idx="0">
                  <c:v>45.454545454545453</c:v>
                </c:pt>
                <c:pt idx="1">
                  <c:v>68.421052631578945</c:v>
                </c:pt>
                <c:pt idx="3">
                  <c:v>64.15094339622641</c:v>
                </c:pt>
                <c:pt idx="4">
                  <c:v>73.07692307692308</c:v>
                </c:pt>
                <c:pt idx="6">
                  <c:v>61.29032258064516</c:v>
                </c:pt>
                <c:pt idx="7">
                  <c:v>62.5</c:v>
                </c:pt>
                <c:pt idx="9">
                  <c:v>56.25</c:v>
                </c:pt>
                <c:pt idx="10">
                  <c:v>55.882352941176471</c:v>
                </c:pt>
                <c:pt idx="11">
                  <c:v>64.485981308411212</c:v>
                </c:pt>
                <c:pt idx="12">
                  <c:v>75.409836065573771</c:v>
                </c:pt>
                <c:pt idx="13">
                  <c:v>60.571428571428569</c:v>
                </c:pt>
                <c:pt idx="14">
                  <c:v>68</c:v>
                </c:pt>
              </c:numCache>
            </c:numRef>
          </c:val>
          <c:extLst>
            <c:ext xmlns:c15="http://schemas.microsoft.com/office/drawing/2012/chart" uri="{02D57815-91ED-43cb-92C2-25804820EDAC}">
              <c15:categoryFilterExceptions>
                <c15:categoryFilterException>
                  <c15:sqref>'H06'!$D$120</c15:sqref>
                  <c15:spPr xmlns:c15="http://schemas.microsoft.com/office/drawing/2012/chart">
                    <a:solidFill>
                      <a:srgbClr val="008B39">
                        <a:alpha val="60000"/>
                      </a:srgbClr>
                    </a:solidFill>
                    <a:ln>
                      <a:noFill/>
                    </a:ln>
                    <a:effectLst/>
                  </c15:spPr>
                  <c15:invertIfNegative val="0"/>
                  <c15:bubble3D val="0"/>
                </c15:categoryFilterException>
                <c15:categoryFilterException>
                  <c15:sqref>'H06'!$D$122</c15:sqref>
                  <c15:spPr xmlns:c15="http://schemas.microsoft.com/office/drawing/2012/chart">
                    <a:solidFill>
                      <a:srgbClr val="008B39">
                        <a:alpha val="60000"/>
                      </a:srgbClr>
                    </a:solidFill>
                    <a:ln>
                      <a:noFill/>
                    </a:ln>
                    <a:effectLst/>
                  </c15:spPr>
                  <c15:invertIfNegative val="0"/>
                  <c15:bubble3D val="0"/>
                </c15:categoryFilterException>
                <c15:categoryFilterException>
                  <c15:sqref>'H06'!$D$124</c15:sqref>
                  <c15:spPr xmlns:c15="http://schemas.microsoft.com/office/drawing/2012/chart">
                    <a:solidFill>
                      <a:srgbClr val="008B39">
                        <a:alpha val="60000"/>
                      </a:srgbClr>
                    </a:solidFill>
                    <a:ln>
                      <a:noFill/>
                    </a:ln>
                    <a:effectLst/>
                  </c15:spPr>
                  <c15:invertIfNegative val="0"/>
                  <c15:bubble3D val="0"/>
                </c15:categoryFilterException>
                <c15:categoryFilterException>
                  <c15:sqref>'H06'!$D$126</c15:sqref>
                  <c15:spPr xmlns:c15="http://schemas.microsoft.com/office/drawing/2012/chart">
                    <a:solidFill>
                      <a:srgbClr val="008B39">
                        <a:alpha val="60000"/>
                      </a:srgbClr>
                    </a:solidFill>
                    <a:ln>
                      <a:noFill/>
                    </a:ln>
                    <a:effectLst/>
                  </c15:spPr>
                  <c15:invertIfNegative val="0"/>
                  <c15:bubble3D val="0"/>
                </c15:categoryFilterException>
                <c15:categoryFilterException>
                  <c15:sqref>'H06'!$D$128</c15:sqref>
                  <c15:spPr xmlns:c15="http://schemas.microsoft.com/office/drawing/2012/chart">
                    <a:solidFill>
                      <a:srgbClr val="008B39">
                        <a:alpha val="60000"/>
                      </a:srgbClr>
                    </a:solidFill>
                    <a:ln>
                      <a:noFill/>
                    </a:ln>
                    <a:effectLst/>
                  </c15:spPr>
                  <c15:invertIfNegative val="0"/>
                  <c15:bubble3D val="0"/>
                </c15:categoryFilterException>
                <c15:categoryFilterException>
                  <c15:sqref>'H06'!$D$130</c15:sqref>
                  <c15:spPr xmlns:c15="http://schemas.microsoft.com/office/drawing/2012/chart">
                    <a:solidFill>
                      <a:srgbClr val="008B39">
                        <a:alpha val="60000"/>
                      </a:srgbClr>
                    </a:solidFill>
                    <a:ln>
                      <a:noFill/>
                    </a:ln>
                    <a:effectLst/>
                  </c15:spPr>
                  <c15:invertIfNegative val="0"/>
                  <c15:bubble3D val="0"/>
                </c15:categoryFilterException>
                <c15:categoryFilterException>
                  <c15:sqref>'H06'!$D$132</c15:sqref>
                  <c15:spPr xmlns:c15="http://schemas.microsoft.com/office/drawing/2012/chart">
                    <a:solidFill>
                      <a:srgbClr val="008B39">
                        <a:alpha val="60000"/>
                      </a:srgbClr>
                    </a:solidFill>
                    <a:ln>
                      <a:noFill/>
                    </a:ln>
                    <a:effectLst/>
                  </c15:spPr>
                  <c15:invertIfNegative val="0"/>
                  <c15:bubble3D val="0"/>
                </c15:categoryFilterException>
                <c15:categoryFilterException>
                  <c15:sqref>'H06'!$D$134</c15:sqref>
                  <c15:spPr xmlns:c15="http://schemas.microsoft.com/office/drawing/2012/chart">
                    <a:solidFill>
                      <a:srgbClr val="008B39">
                        <a:alpha val="60000"/>
                      </a:srgbClr>
                    </a:solidFill>
                    <a:ln>
                      <a:noFill/>
                    </a:ln>
                    <a:effectLst/>
                  </c15:spPr>
                  <c15:invertIfNegative val="0"/>
                  <c15:bubble3D val="0"/>
                </c15:categoryFilterException>
                <c15:categoryFilterException>
                  <c15:sqref>'H06'!$D$136</c15:sqref>
                  <c15:spPr xmlns:c15="http://schemas.microsoft.com/office/drawing/2012/chart">
                    <a:solidFill>
                      <a:srgbClr val="008B39">
                        <a:alpha val="60000"/>
                      </a:srgbClr>
                    </a:solidFill>
                    <a:ln>
                      <a:noFill/>
                    </a:ln>
                    <a:effectLst/>
                  </c15:spPr>
                  <c15:invertIfNegative val="0"/>
                  <c15:bubble3D val="0"/>
                </c15:categoryFilterException>
                <c15:categoryFilterException>
                  <c15:sqref>'H06'!$D$138</c15:sqref>
                  <c15:spPr xmlns:c15="http://schemas.microsoft.com/office/drawing/2012/chart">
                    <a:solidFill>
                      <a:srgbClr val="008B39">
                        <a:alpha val="60000"/>
                      </a:srgbClr>
                    </a:solidFill>
                    <a:ln>
                      <a:noFill/>
                    </a:ln>
                    <a:effectLst/>
                  </c15:spPr>
                  <c15:invertIfNegative val="0"/>
                  <c15:bubble3D val="0"/>
                </c15:categoryFilterException>
                <c15:categoryFilterException>
                  <c15:sqref>'H06'!$D$140</c15:sqref>
                  <c15:spPr xmlns:c15="http://schemas.microsoft.com/office/drawing/2012/chart">
                    <a:solidFill>
                      <a:srgbClr val="008B39">
                        <a:alpha val="60000"/>
                      </a:srgbClr>
                    </a:solidFill>
                    <a:ln>
                      <a:noFill/>
                    </a:ln>
                    <a:effectLst/>
                  </c15:spPr>
                  <c15:invertIfNegative val="0"/>
                  <c15:bubble3D val="0"/>
                </c15:categoryFilterException>
                <c15:categoryFilterException>
                  <c15:sqref>'H06'!$D$142</c15:sqref>
                  <c15:spPr xmlns:c15="http://schemas.microsoft.com/office/drawing/2012/chart">
                    <a:solidFill>
                      <a:srgbClr val="008B39">
                        <a:alpha val="60000"/>
                      </a:srgbClr>
                    </a:solidFill>
                    <a:ln>
                      <a:noFill/>
                    </a:ln>
                    <a:effectLst/>
                  </c15:spPr>
                  <c15:invertIfNegative val="0"/>
                  <c15:bubble3D val="0"/>
                </c15:categoryFilterException>
                <c15:categoryFilterException>
                  <c15:sqref>'H06'!$D$144</c15:sqref>
                  <c15:spPr xmlns:c15="http://schemas.microsoft.com/office/drawing/2012/chart">
                    <a:solidFill>
                      <a:srgbClr val="008B39">
                        <a:alpha val="60000"/>
                      </a:srgbClr>
                    </a:solidFill>
                    <a:ln>
                      <a:noFill/>
                    </a:ln>
                    <a:effectLst/>
                  </c15:spPr>
                  <c15:invertIfNegative val="0"/>
                  <c15:bubble3D val="0"/>
                </c15:categoryFilterException>
                <c15:categoryFilterException>
                  <c15:sqref>'H06'!$D$146</c15:sqref>
                  <c15:spPr xmlns:c15="http://schemas.microsoft.com/office/drawing/2012/chart">
                    <a:solidFill>
                      <a:srgbClr val="008B39">
                        <a:alpha val="60000"/>
                      </a:srgbClr>
                    </a:solidFill>
                    <a:ln>
                      <a:noFill/>
                    </a:ln>
                    <a:effectLst/>
                  </c15:spPr>
                  <c15:invertIfNegative val="0"/>
                  <c15:bubble3D val="0"/>
                </c15:categoryFilterException>
                <c15:categoryFilterException>
                  <c15:sqref>'H06'!$D$151</c15:sqref>
                  <c15:spPr xmlns:c15="http://schemas.microsoft.com/office/drawing/2012/chart">
                    <a:solidFill>
                      <a:srgbClr val="008B39">
                        <a:alpha val="60000"/>
                      </a:srgbClr>
                    </a:solidFill>
                    <a:ln>
                      <a:noFill/>
                    </a:ln>
                    <a:effectLst/>
                  </c15:spPr>
                  <c15:invertIfNegative val="0"/>
                  <c15:bubble3D val="0"/>
                </c15:categoryFilterException>
                <c15:categoryFilterException>
                  <c15:sqref>'H06'!$D$153</c15:sqref>
                  <c15:spPr xmlns:c15="http://schemas.microsoft.com/office/drawing/2012/chart">
                    <a:solidFill>
                      <a:srgbClr val="008B39">
                        <a:alpha val="60000"/>
                      </a:srgbClr>
                    </a:solidFill>
                    <a:ln>
                      <a:noFill/>
                    </a:ln>
                    <a:effectLst/>
                  </c15:spPr>
                  <c15:invertIfNegative val="0"/>
                  <c15:bubble3D val="0"/>
                </c15:categoryFilterException>
                <c15:categoryFilterException>
                  <c15:sqref>'H06'!$D$155</c15:sqref>
                  <c15:spPr xmlns:c15="http://schemas.microsoft.com/office/drawing/2012/chart">
                    <a:solidFill>
                      <a:srgbClr val="008B39">
                        <a:alpha val="60000"/>
                      </a:srgbClr>
                    </a:solidFill>
                    <a:ln>
                      <a:noFill/>
                    </a:ln>
                    <a:effectLst/>
                  </c15:spPr>
                  <c15:invertIfNegative val="0"/>
                  <c15:bubble3D val="0"/>
                </c15:categoryFilterException>
                <c15:categoryFilterException>
                  <c15:sqref>'H06'!$D$157</c15:sqref>
                  <c15:spPr xmlns:c15="http://schemas.microsoft.com/office/drawing/2012/chart">
                    <a:solidFill>
                      <a:srgbClr val="008B39">
                        <a:alpha val="60000"/>
                      </a:srgbClr>
                    </a:solidFill>
                    <a:ln>
                      <a:noFill/>
                    </a:ln>
                    <a:effectLst/>
                  </c15:spPr>
                  <c15:invertIfNegative val="0"/>
                  <c15:bubble3D val="0"/>
                </c15:categoryFilterException>
                <c15:categoryFilterException>
                  <c15:sqref>'H06'!$D$159</c15:sqref>
                  <c15:spPr xmlns:c15="http://schemas.microsoft.com/office/drawing/2012/chart">
                    <a:solidFill>
                      <a:srgbClr val="008B39">
                        <a:alpha val="60000"/>
                      </a:srgbClr>
                    </a:solidFill>
                    <a:ln>
                      <a:noFill/>
                    </a:ln>
                    <a:effectLst/>
                  </c15:spPr>
                  <c15:invertIfNegative val="0"/>
                  <c15:bubble3D val="0"/>
                </c15:categoryFilterException>
                <c15:categoryFilterException>
                  <c15:sqref>'H06'!$D$161</c15:sqref>
                  <c15:spPr xmlns:c15="http://schemas.microsoft.com/office/drawing/2012/chart">
                    <a:solidFill>
                      <a:srgbClr val="008B39">
                        <a:alpha val="60000"/>
                      </a:srgbClr>
                    </a:solidFill>
                    <a:ln>
                      <a:noFill/>
                    </a:ln>
                    <a:effectLst/>
                  </c15:spPr>
                  <c15:invertIfNegative val="0"/>
                  <c15:bubble3D val="0"/>
                </c15:categoryFilterException>
                <c15:categoryFilterException>
                  <c15:sqref>'H06'!$D$163</c15:sqref>
                  <c15:spPr xmlns:c15="http://schemas.microsoft.com/office/drawing/2012/chart">
                    <a:solidFill>
                      <a:srgbClr val="008B39">
                        <a:alpha val="60000"/>
                      </a:srgbClr>
                    </a:solidFill>
                    <a:ln>
                      <a:noFill/>
                    </a:ln>
                    <a:effectLst/>
                  </c15:spPr>
                  <c15:invertIfNegative val="0"/>
                  <c15:bubble3D val="0"/>
                </c15:categoryFilterException>
                <c15:categoryFilterException>
                  <c15:sqref>'H06'!$D$165</c15:sqref>
                  <c15:spPr xmlns:c15="http://schemas.microsoft.com/office/drawing/2012/chart">
                    <a:solidFill>
                      <a:srgbClr val="008B39">
                        <a:alpha val="60000"/>
                      </a:srgbClr>
                    </a:solidFill>
                    <a:ln>
                      <a:noFill/>
                    </a:ln>
                    <a:effectLst/>
                  </c15:spPr>
                  <c15:invertIfNegative val="0"/>
                  <c15:bubble3D val="0"/>
                </c15:categoryFilterException>
                <c15:categoryFilterException>
                  <c15:sqref>'H06'!$D$167</c15:sqref>
                  <c15:spPr xmlns:c15="http://schemas.microsoft.com/office/drawing/2012/chart">
                    <a:solidFill>
                      <a:srgbClr val="008B39">
                        <a:alpha val="60000"/>
                      </a:srgbClr>
                    </a:solidFill>
                    <a:ln>
                      <a:noFill/>
                    </a:ln>
                    <a:effectLst/>
                  </c15:spPr>
                  <c15:invertIfNegative val="0"/>
                  <c15:bubble3D val="0"/>
                </c15:categoryFilterException>
                <c15:categoryFilterException>
                  <c15:sqref>'H06'!$D$169</c15:sqref>
                  <c15:spPr xmlns:c15="http://schemas.microsoft.com/office/drawing/2012/chart">
                    <a:solidFill>
                      <a:srgbClr val="008B39">
                        <a:alpha val="60000"/>
                      </a:srgbClr>
                    </a:solidFill>
                    <a:ln>
                      <a:noFill/>
                    </a:ln>
                    <a:effectLst/>
                  </c15:spPr>
                  <c15:invertIfNegative val="0"/>
                  <c15:bubble3D val="0"/>
                </c15:categoryFilterException>
                <c15:categoryFilterException>
                  <c15:sqref>'H06'!$D$171</c15:sqref>
                  <c15:spPr xmlns:c15="http://schemas.microsoft.com/office/drawing/2012/chart">
                    <a:solidFill>
                      <a:srgbClr val="008B39">
                        <a:alpha val="60000"/>
                      </a:srgbClr>
                    </a:solidFill>
                    <a:ln>
                      <a:noFill/>
                    </a:ln>
                    <a:effectLst/>
                  </c15:spPr>
                  <c15:invertIfNegative val="0"/>
                  <c15:bubble3D val="0"/>
                </c15:categoryFilterException>
                <c15:categoryFilterException>
                  <c15:sqref>'H06'!$D$173</c15:sqref>
                  <c15:spPr xmlns:c15="http://schemas.microsoft.com/office/drawing/2012/chart">
                    <a:solidFill>
                      <a:srgbClr val="008B39">
                        <a:alpha val="60000"/>
                      </a:srgbClr>
                    </a:solidFill>
                    <a:ln>
                      <a:noFill/>
                    </a:ln>
                    <a:effectLst/>
                  </c15:spPr>
                  <c15:invertIfNegative val="0"/>
                  <c15:bubble3D val="0"/>
                </c15:categoryFilterException>
                <c15:categoryFilterException>
                  <c15:sqref>'H06'!$D$175</c15:sqref>
                  <c15:spPr xmlns:c15="http://schemas.microsoft.com/office/drawing/2012/chart">
                    <a:solidFill>
                      <a:srgbClr val="008B39">
                        <a:alpha val="60000"/>
                      </a:srgbClr>
                    </a:solidFill>
                    <a:ln>
                      <a:noFill/>
                    </a:ln>
                    <a:effectLst/>
                  </c15:spPr>
                  <c15:invertIfNegative val="0"/>
                  <c15:bubble3D val="0"/>
                </c15:categoryFilterException>
                <c15:categoryFilterException>
                  <c15:sqref>'H06'!$D$177</c15:sqref>
                  <c15:spPr xmlns:c15="http://schemas.microsoft.com/office/drawing/2012/chart">
                    <a:solidFill>
                      <a:srgbClr val="008B39">
                        <a:alpha val="60000"/>
                      </a:srgbClr>
                    </a:solidFill>
                    <a:ln>
                      <a:noFill/>
                    </a:ln>
                    <a:effectLst/>
                  </c15:spPr>
                  <c15:invertIfNegative val="0"/>
                  <c15:bubble3D val="0"/>
                </c15:categoryFilterException>
                <c15:categoryFilterException>
                  <c15:sqref>'H06'!$D$179</c15:sqref>
                  <c15:spPr xmlns:c15="http://schemas.microsoft.com/office/drawing/2012/chart">
                    <a:solidFill>
                      <a:srgbClr val="008B39">
                        <a:alpha val="60000"/>
                      </a:srgbClr>
                    </a:solidFill>
                    <a:ln>
                      <a:noFill/>
                    </a:ln>
                    <a:effectLst/>
                  </c15:spPr>
                  <c15:invertIfNegative val="0"/>
                  <c15:bubble3D val="0"/>
                </c15:categoryFilterException>
                <c15:categoryFilterException>
                  <c15:sqref>'H06'!$D$181</c15:sqref>
                  <c15:spPr xmlns:c15="http://schemas.microsoft.com/office/drawing/2012/chart">
                    <a:solidFill>
                      <a:srgbClr val="008B39">
                        <a:alpha val="60000"/>
                      </a:srgbClr>
                    </a:solidFill>
                    <a:ln>
                      <a:noFill/>
                    </a:ln>
                    <a:effectLst/>
                  </c15:spPr>
                  <c15:invertIfNegative val="0"/>
                  <c15:bubble3D val="0"/>
                </c15:categoryFilterException>
                <c15:categoryFilterException>
                  <c15:sqref>'H06'!$D$183</c15:sqref>
                  <c15:spPr xmlns:c15="http://schemas.microsoft.com/office/drawing/2012/chart">
                    <a:solidFill>
                      <a:srgbClr val="008B39">
                        <a:alpha val="60000"/>
                      </a:srgbClr>
                    </a:solidFill>
                    <a:ln>
                      <a:noFill/>
                    </a:ln>
                    <a:effectLst/>
                  </c15:spPr>
                  <c15:invertIfNegative val="0"/>
                  <c15:bubble3D val="0"/>
                </c15:categoryFilterException>
                <c15:categoryFilterException>
                  <c15:sqref>'H06'!$D$188</c15:sqref>
                  <c15:spPr xmlns:c15="http://schemas.microsoft.com/office/drawing/2012/chart">
                    <a:solidFill>
                      <a:srgbClr val="008B39">
                        <a:alpha val="60000"/>
                      </a:srgbClr>
                    </a:solidFill>
                    <a:ln>
                      <a:noFill/>
                    </a:ln>
                    <a:effectLst/>
                  </c15:spPr>
                  <c15:invertIfNegative val="0"/>
                  <c15:bubble3D val="0"/>
                </c15:categoryFilterException>
                <c15:categoryFilterException>
                  <c15:sqref>'H06'!$D$190</c15:sqref>
                  <c15:spPr xmlns:c15="http://schemas.microsoft.com/office/drawing/2012/chart">
                    <a:solidFill>
                      <a:srgbClr val="008B39">
                        <a:alpha val="60000"/>
                      </a:srgbClr>
                    </a:solidFill>
                    <a:ln>
                      <a:noFill/>
                    </a:ln>
                    <a:effectLst/>
                  </c15:spPr>
                  <c15:invertIfNegative val="0"/>
                  <c15:bubble3D val="0"/>
                </c15:categoryFilterException>
                <c15:categoryFilterException>
                  <c15:sqref>'H06'!$D$192</c15:sqref>
                  <c15:spPr xmlns:c15="http://schemas.microsoft.com/office/drawing/2012/chart">
                    <a:solidFill>
                      <a:srgbClr val="008B39">
                        <a:alpha val="60000"/>
                      </a:srgbClr>
                    </a:solidFill>
                    <a:ln>
                      <a:noFill/>
                    </a:ln>
                    <a:effectLst/>
                  </c15:spPr>
                  <c15:invertIfNegative val="0"/>
                  <c15:bubble3D val="0"/>
                </c15:categoryFilterException>
                <c15:categoryFilterException>
                  <c15:sqref>'H06'!$D$194</c15:sqref>
                  <c15:spPr xmlns:c15="http://schemas.microsoft.com/office/drawing/2012/chart">
                    <a:solidFill>
                      <a:srgbClr val="008B39">
                        <a:alpha val="60000"/>
                      </a:srgbClr>
                    </a:solidFill>
                    <a:ln>
                      <a:noFill/>
                    </a:ln>
                    <a:effectLst/>
                  </c15:spPr>
                  <c15:invertIfNegative val="0"/>
                  <c15:bubble3D val="0"/>
                </c15:categoryFilterException>
                <c15:categoryFilterException>
                  <c15:sqref>'H06'!$D$196</c15:sqref>
                  <c15:spPr xmlns:c15="http://schemas.microsoft.com/office/drawing/2012/chart">
                    <a:solidFill>
                      <a:srgbClr val="008B39">
                        <a:alpha val="60000"/>
                      </a:srgbClr>
                    </a:solidFill>
                    <a:ln>
                      <a:noFill/>
                    </a:ln>
                    <a:effectLst/>
                  </c15:spPr>
                  <c15:invertIfNegative val="0"/>
                  <c15:bubble3D val="0"/>
                </c15:categoryFilterException>
                <c15:categoryFilterException>
                  <c15:sqref>'H06'!$D$198</c15:sqref>
                  <c15:spPr xmlns:c15="http://schemas.microsoft.com/office/drawing/2012/chart">
                    <a:solidFill>
                      <a:srgbClr val="008B39">
                        <a:alpha val="60000"/>
                      </a:srgbClr>
                    </a:solidFill>
                    <a:ln>
                      <a:noFill/>
                    </a:ln>
                    <a:effectLst/>
                  </c15:spPr>
                  <c15:invertIfNegative val="0"/>
                  <c15:bubble3D val="0"/>
                </c15:categoryFilterException>
                <c15:categoryFilterException>
                  <c15:sqref>'H06'!$D$200</c15:sqref>
                  <c15:spPr xmlns:c15="http://schemas.microsoft.com/office/drawing/2012/chart">
                    <a:solidFill>
                      <a:srgbClr val="008B39">
                        <a:alpha val="60000"/>
                      </a:srgbClr>
                    </a:solidFill>
                    <a:ln>
                      <a:noFill/>
                    </a:ln>
                    <a:effectLst/>
                  </c15:spPr>
                  <c15:invertIfNegative val="0"/>
                  <c15:bubble3D val="0"/>
                </c15:categoryFilterException>
                <c15:categoryFilterException>
                  <c15:sqref>'H06'!$D$202</c15:sqref>
                  <c15:spPr xmlns:c15="http://schemas.microsoft.com/office/drawing/2012/chart">
                    <a:solidFill>
                      <a:srgbClr val="008B39">
                        <a:alpha val="60000"/>
                      </a:srgbClr>
                    </a:solidFill>
                    <a:ln>
                      <a:noFill/>
                    </a:ln>
                    <a:effectLst/>
                  </c15:spPr>
                  <c15:invertIfNegative val="0"/>
                  <c15:bubble3D val="0"/>
                </c15:categoryFilterException>
                <c15:categoryFilterException>
                  <c15:sqref>'H06'!$D$204</c15:sqref>
                  <c15:spPr xmlns:c15="http://schemas.microsoft.com/office/drawing/2012/chart">
                    <a:solidFill>
                      <a:srgbClr val="008B39">
                        <a:alpha val="60000"/>
                      </a:srgbClr>
                    </a:solidFill>
                    <a:ln>
                      <a:noFill/>
                    </a:ln>
                    <a:effectLst/>
                  </c15:spPr>
                  <c15:invertIfNegative val="0"/>
                  <c15:bubble3D val="0"/>
                </c15:categoryFilterException>
                <c15:categoryFilterException>
                  <c15:sqref>'H06'!$D$207</c15:sqref>
                  <c15:spPr xmlns:c15="http://schemas.microsoft.com/office/drawing/2012/chart">
                    <a:solidFill>
                      <a:srgbClr val="008B39">
                        <a:alpha val="60000"/>
                      </a:srgbClr>
                    </a:solidFill>
                    <a:ln>
                      <a:noFill/>
                    </a:ln>
                    <a:effectLst/>
                  </c15:spPr>
                  <c15:invertIfNegative val="0"/>
                  <c15:bubble3D val="0"/>
                </c15:categoryFilterException>
                <c15:categoryFilterException>
                  <c15:sqref>'H06'!$D$209</c15:sqref>
                  <c15:spPr xmlns:c15="http://schemas.microsoft.com/office/drawing/2012/chart">
                    <a:solidFill>
                      <a:srgbClr val="008B39">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60-AD8D-420D-89DE-CF5E1B4CDA1B}"/>
            </c:ext>
          </c:extLst>
        </c:ser>
        <c:ser>
          <c:idx val="1"/>
          <c:order val="1"/>
          <c:tx>
            <c:strRef>
              <c:f>'H06'!$E$118</c:f>
              <c:strCache>
                <c:ptCount val="1"/>
                <c:pt idx="0">
                  <c:v>Ibland</c:v>
                </c:pt>
              </c:strCache>
            </c:strRef>
          </c:tx>
          <c:spPr>
            <a:solidFill>
              <a:srgbClr val="FFCC66"/>
            </a:solidFill>
            <a:ln>
              <a:noFill/>
            </a:ln>
            <a:effectLst/>
          </c:spPr>
          <c:invertIfNegative val="0"/>
          <c:dPt>
            <c:idx val="1"/>
            <c:invertIfNegative val="0"/>
            <c:bubble3D val="0"/>
            <c:spPr>
              <a:solidFill>
                <a:srgbClr val="FFCC66">
                  <a:alpha val="60000"/>
                </a:srgbClr>
              </a:solidFill>
              <a:ln>
                <a:noFill/>
              </a:ln>
              <a:effectLst/>
            </c:spPr>
            <c:extLst>
              <c:ext xmlns:c16="http://schemas.microsoft.com/office/drawing/2014/chart" uri="{C3380CC4-5D6E-409C-BE32-E72D297353CC}">
                <c16:uniqueId val="{0000007E-AD8D-420D-89DE-CF5E1B4CDA1B}"/>
              </c:ext>
            </c:extLst>
          </c:dPt>
          <c:dPt>
            <c:idx val="4"/>
            <c:invertIfNegative val="0"/>
            <c:bubble3D val="0"/>
            <c:spPr>
              <a:solidFill>
                <a:srgbClr val="FFCC66">
                  <a:alpha val="60000"/>
                </a:srgbClr>
              </a:solidFill>
              <a:ln>
                <a:noFill/>
              </a:ln>
              <a:effectLst/>
            </c:spPr>
            <c:extLst>
              <c:ext xmlns:c16="http://schemas.microsoft.com/office/drawing/2014/chart" uri="{C3380CC4-5D6E-409C-BE32-E72D297353CC}">
                <c16:uniqueId val="{000000A2-AD8D-420D-89DE-CF5E1B4CDA1B}"/>
              </c:ext>
            </c:extLst>
          </c:dPt>
          <c:dPt>
            <c:idx val="7"/>
            <c:invertIfNegative val="0"/>
            <c:bubble3D val="0"/>
            <c:spPr>
              <a:solidFill>
                <a:srgbClr val="FFCC66">
                  <a:alpha val="60000"/>
                </a:srgbClr>
              </a:solidFill>
              <a:ln>
                <a:noFill/>
              </a:ln>
              <a:effectLst/>
            </c:spPr>
            <c:extLst>
              <c:ext xmlns:c16="http://schemas.microsoft.com/office/drawing/2014/chart" uri="{C3380CC4-5D6E-409C-BE32-E72D297353CC}">
                <c16:uniqueId val="{000000BA-AD8D-420D-89DE-CF5E1B4CDA1B}"/>
              </c:ext>
            </c:extLst>
          </c:dPt>
          <c:dPt>
            <c:idx val="10"/>
            <c:invertIfNegative val="0"/>
            <c:bubble3D val="0"/>
            <c:spPr>
              <a:solidFill>
                <a:srgbClr val="FFCC66">
                  <a:alpha val="60000"/>
                </a:srgbClr>
              </a:solidFill>
              <a:ln>
                <a:noFill/>
              </a:ln>
              <a:effectLst/>
            </c:spPr>
            <c:extLst>
              <c:ext xmlns:c16="http://schemas.microsoft.com/office/drawing/2014/chart" uri="{C3380CC4-5D6E-409C-BE32-E72D297353CC}">
                <c16:uniqueId val="{000000BC-AD8D-420D-89DE-CF5E1B4CDA1B}"/>
              </c:ext>
            </c:extLst>
          </c:dPt>
          <c:dPt>
            <c:idx val="12"/>
            <c:invertIfNegative val="0"/>
            <c:bubble3D val="0"/>
            <c:spPr>
              <a:solidFill>
                <a:srgbClr val="FFCC66">
                  <a:alpha val="60000"/>
                </a:srgbClr>
              </a:solidFill>
              <a:ln>
                <a:noFill/>
              </a:ln>
              <a:effectLst/>
            </c:spPr>
            <c:extLst>
              <c:ext xmlns:c16="http://schemas.microsoft.com/office/drawing/2014/chart" uri="{C3380CC4-5D6E-409C-BE32-E72D297353CC}">
                <c16:uniqueId val="{000000BE-AD8D-420D-89DE-CF5E1B4CDA1B}"/>
              </c:ext>
            </c:extLst>
          </c:dPt>
          <c:dPt>
            <c:idx val="14"/>
            <c:invertIfNegative val="0"/>
            <c:bubble3D val="0"/>
            <c:spPr>
              <a:solidFill>
                <a:srgbClr val="FFCC66">
                  <a:alpha val="60000"/>
                </a:srgbClr>
              </a:solidFill>
              <a:ln>
                <a:noFill/>
              </a:ln>
              <a:effectLst/>
            </c:spPr>
            <c:extLst>
              <c:ext xmlns:c16="http://schemas.microsoft.com/office/drawing/2014/chart" uri="{C3380CC4-5D6E-409C-BE32-E72D297353CC}">
                <c16:uniqueId val="{000000C0-AD8D-420D-89DE-CF5E1B4CDA1B}"/>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'H06'!$A$119:$C$218</c15:sqref>
                  </c15:fullRef>
                </c:ext>
              </c:extLst>
              <c:f>('H06'!$A$147:$C$149,'H06'!$A$184:$C$186,'H06'!$A$210:$C$218)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'H06'!$E$119:$E$218</c15:sqref>
                  </c15:fullRef>
                </c:ext>
              </c:extLst>
              <c:f>('H06'!$E$147:$E$149,'H06'!$E$184:$E$186,'H06'!$E$210:$E$218)</c:f>
              <c:numCache>
                <c:formatCode>0;;;</c:formatCode>
                <c:ptCount val="15"/>
                <c:pt idx="0">
                  <c:v>54.545454545454547</c:v>
                </c:pt>
                <c:pt idx="1">
                  <c:v>21.05263157894737</c:v>
                </c:pt>
                <c:pt idx="3">
                  <c:v>22.641509433962263</c:v>
                </c:pt>
                <c:pt idx="4">
                  <c:v>19.23076923076923</c:v>
                </c:pt>
                <c:pt idx="6">
                  <c:v>33.333333333333336</c:v>
                </c:pt>
                <c:pt idx="7">
                  <c:v>22.916666666666668</c:v>
                </c:pt>
                <c:pt idx="9">
                  <c:v>32.8125</c:v>
                </c:pt>
                <c:pt idx="10">
                  <c:v>26.470588235294116</c:v>
                </c:pt>
                <c:pt idx="11">
                  <c:v>31.77570093457944</c:v>
                </c:pt>
                <c:pt idx="12">
                  <c:v>16.393442622950818</c:v>
                </c:pt>
                <c:pt idx="13">
                  <c:v>32.571428571428569</c:v>
                </c:pt>
                <c:pt idx="14">
                  <c:v>21</c:v>
                </c:pt>
              </c:numCache>
            </c:numRef>
          </c:val>
          <c:extLst>
            <c:ext xmlns:c15="http://schemas.microsoft.com/office/drawing/2012/chart" uri="{02D57815-91ED-43cb-92C2-25804820EDAC}">
              <c15:categoryFilterExceptions>
                <c15:categoryFilterException>
                  <c15:sqref>'H06'!$E$120</c15:sqref>
                  <c15:spPr xmlns:c15="http://schemas.microsoft.com/office/drawing/2012/chart">
                    <a:solidFill>
                      <a:srgbClr val="FFCC66">
                        <a:alpha val="60000"/>
                      </a:srgbClr>
                    </a:solidFill>
                    <a:ln>
                      <a:noFill/>
                    </a:ln>
                    <a:effectLst/>
                  </c15:spPr>
                  <c15:invertIfNegative val="0"/>
                  <c15:bubble3D val="0"/>
                </c15:categoryFilterException>
                <c15:categoryFilterException>
                  <c15:sqref>'H06'!$E$122</c15:sqref>
                  <c15:spPr xmlns:c15="http://schemas.microsoft.com/office/drawing/2012/chart">
                    <a:solidFill>
                      <a:srgbClr val="FFCC66">
                        <a:alpha val="60000"/>
                      </a:srgbClr>
                    </a:solidFill>
                    <a:ln>
                      <a:noFill/>
                    </a:ln>
                    <a:effectLst/>
                  </c15:spPr>
                  <c15:invertIfNegative val="0"/>
                  <c15:bubble3D val="0"/>
                </c15:categoryFilterException>
                <c15:categoryFilterException>
                  <c15:sqref>'H06'!$E$124</c15:sqref>
                  <c15:spPr xmlns:c15="http://schemas.microsoft.com/office/drawing/2012/chart">
                    <a:solidFill>
                      <a:srgbClr val="FFCC66">
                        <a:alpha val="60000"/>
                      </a:srgbClr>
                    </a:solidFill>
                    <a:ln>
                      <a:noFill/>
                    </a:ln>
                    <a:effectLst/>
                  </c15:spPr>
                  <c15:invertIfNegative val="0"/>
                  <c15:bubble3D val="0"/>
                </c15:categoryFilterException>
                <c15:categoryFilterException>
                  <c15:sqref>'H06'!$E$126</c15:sqref>
                  <c15:spPr xmlns:c15="http://schemas.microsoft.com/office/drawing/2012/chart">
                    <a:solidFill>
                      <a:srgbClr val="FFCC66">
                        <a:alpha val="60000"/>
                      </a:srgbClr>
                    </a:solidFill>
                    <a:ln>
                      <a:noFill/>
                    </a:ln>
                    <a:effectLst/>
                  </c15:spPr>
                  <c15:invertIfNegative val="0"/>
                  <c15:bubble3D val="0"/>
                </c15:categoryFilterException>
                <c15:categoryFilterException>
                  <c15:sqref>'H06'!$E$128</c15:sqref>
                  <c15:spPr xmlns:c15="http://schemas.microsoft.com/office/drawing/2012/chart">
                    <a:solidFill>
                      <a:srgbClr val="FFCC66">
                        <a:alpha val="60000"/>
                      </a:srgbClr>
                    </a:solidFill>
                    <a:ln>
                      <a:noFill/>
                    </a:ln>
                    <a:effectLst/>
                  </c15:spPr>
                  <c15:invertIfNegative val="0"/>
                  <c15:bubble3D val="0"/>
                </c15:categoryFilterException>
                <c15:categoryFilterException>
                  <c15:sqref>'H06'!$E$130</c15:sqref>
                  <c15:spPr xmlns:c15="http://schemas.microsoft.com/office/drawing/2012/chart">
                    <a:solidFill>
                      <a:srgbClr val="FFCC66">
                        <a:alpha val="60000"/>
                      </a:srgbClr>
                    </a:solidFill>
                    <a:ln>
                      <a:noFill/>
                    </a:ln>
                    <a:effectLst/>
                  </c15:spPr>
                  <c15:invertIfNegative val="0"/>
                  <c15:bubble3D val="0"/>
                </c15:categoryFilterException>
                <c15:categoryFilterException>
                  <c15:sqref>'H06'!$E$132</c15:sqref>
                  <c15:spPr xmlns:c15="http://schemas.microsoft.com/office/drawing/2012/chart">
                    <a:solidFill>
                      <a:srgbClr val="FFCC66">
                        <a:alpha val="60000"/>
                      </a:srgbClr>
                    </a:solidFill>
                    <a:ln>
                      <a:noFill/>
                    </a:ln>
                    <a:effectLst/>
                  </c15:spPr>
                  <c15:invertIfNegative val="0"/>
                  <c15:bubble3D val="0"/>
                </c15:categoryFilterException>
                <c15:categoryFilterException>
                  <c15:sqref>'H06'!$E$134</c15:sqref>
                  <c15:spPr xmlns:c15="http://schemas.microsoft.com/office/drawing/2012/chart">
                    <a:solidFill>
                      <a:srgbClr val="FFCC66">
                        <a:alpha val="60000"/>
                      </a:srgbClr>
                    </a:solidFill>
                    <a:ln>
                      <a:noFill/>
                    </a:ln>
                    <a:effectLst/>
                  </c15:spPr>
                  <c15:invertIfNegative val="0"/>
                  <c15:bubble3D val="0"/>
                </c15:categoryFilterException>
                <c15:categoryFilterException>
                  <c15:sqref>'H06'!$E$136</c15:sqref>
                  <c15:spPr xmlns:c15="http://schemas.microsoft.com/office/drawing/2012/chart">
                    <a:solidFill>
                      <a:srgbClr val="FFCC66">
                        <a:alpha val="60000"/>
                      </a:srgbClr>
                    </a:solidFill>
                    <a:ln>
                      <a:noFill/>
                    </a:ln>
                    <a:effectLst/>
                  </c15:spPr>
                  <c15:invertIfNegative val="0"/>
                  <c15:bubble3D val="0"/>
                </c15:categoryFilterException>
                <c15:categoryFilterException>
                  <c15:sqref>'H06'!$E$138</c15:sqref>
                  <c15:spPr xmlns:c15="http://schemas.microsoft.com/office/drawing/2012/chart">
                    <a:solidFill>
                      <a:srgbClr val="FFCC66">
                        <a:alpha val="60000"/>
                      </a:srgbClr>
                    </a:solidFill>
                    <a:ln>
                      <a:noFill/>
                    </a:ln>
                    <a:effectLst/>
                  </c15:spPr>
                  <c15:invertIfNegative val="0"/>
                  <c15:bubble3D val="0"/>
                </c15:categoryFilterException>
                <c15:categoryFilterException>
                  <c15:sqref>'H06'!$E$140</c15:sqref>
                  <c15:spPr xmlns:c15="http://schemas.microsoft.com/office/drawing/2012/chart">
                    <a:solidFill>
                      <a:srgbClr val="FFCC66">
                        <a:alpha val="60000"/>
                      </a:srgbClr>
                    </a:solidFill>
                    <a:ln>
                      <a:noFill/>
                    </a:ln>
                    <a:effectLst/>
                  </c15:spPr>
                  <c15:invertIfNegative val="0"/>
                  <c15:bubble3D val="0"/>
                </c15:categoryFilterException>
                <c15:categoryFilterException>
                  <c15:sqref>'H06'!$E$142</c15:sqref>
                  <c15:spPr xmlns:c15="http://schemas.microsoft.com/office/drawing/2012/chart">
                    <a:solidFill>
                      <a:srgbClr val="FFCC66">
                        <a:alpha val="60000"/>
                      </a:srgbClr>
                    </a:solidFill>
                    <a:ln>
                      <a:noFill/>
                    </a:ln>
                    <a:effectLst/>
                  </c15:spPr>
                  <c15:invertIfNegative val="0"/>
                  <c15:bubble3D val="0"/>
                </c15:categoryFilterException>
                <c15:categoryFilterException>
                  <c15:sqref>'H06'!$E$144</c15:sqref>
                  <c15:spPr xmlns:c15="http://schemas.microsoft.com/office/drawing/2012/chart">
                    <a:solidFill>
                      <a:srgbClr val="FFCC66">
                        <a:alpha val="60000"/>
                      </a:srgbClr>
                    </a:solidFill>
                    <a:ln>
                      <a:noFill/>
                    </a:ln>
                    <a:effectLst/>
                  </c15:spPr>
                  <c15:invertIfNegative val="0"/>
                  <c15:bubble3D val="0"/>
                </c15:categoryFilterException>
                <c15:categoryFilterException>
                  <c15:sqref>'H06'!$E$146</c15:sqref>
                  <c15:spPr xmlns:c15="http://schemas.microsoft.com/office/drawing/2012/chart">
                    <a:solidFill>
                      <a:srgbClr val="FFCC66">
                        <a:alpha val="60000"/>
                      </a:srgbClr>
                    </a:solidFill>
                    <a:ln>
                      <a:noFill/>
                    </a:ln>
                    <a:effectLst/>
                  </c15:spPr>
                  <c15:invertIfNegative val="0"/>
                  <c15:bubble3D val="0"/>
                </c15:categoryFilterException>
                <c15:categoryFilterException>
                  <c15:sqref>'H06'!$E$151</c15:sqref>
                  <c15:spPr xmlns:c15="http://schemas.microsoft.com/office/drawing/2012/chart">
                    <a:solidFill>
                      <a:srgbClr val="FFCC66">
                        <a:alpha val="60000"/>
                      </a:srgbClr>
                    </a:solidFill>
                    <a:ln>
                      <a:noFill/>
                    </a:ln>
                    <a:effectLst/>
                  </c15:spPr>
                  <c15:invertIfNegative val="0"/>
                  <c15:bubble3D val="0"/>
                </c15:categoryFilterException>
                <c15:categoryFilterException>
                  <c15:sqref>'H06'!$E$153</c15:sqref>
                  <c15:spPr xmlns:c15="http://schemas.microsoft.com/office/drawing/2012/chart">
                    <a:solidFill>
                      <a:srgbClr val="FFCC66">
                        <a:alpha val="60000"/>
                      </a:srgbClr>
                    </a:solidFill>
                    <a:ln>
                      <a:noFill/>
                    </a:ln>
                    <a:effectLst/>
                  </c15:spPr>
                  <c15:invertIfNegative val="0"/>
                  <c15:bubble3D val="0"/>
                </c15:categoryFilterException>
                <c15:categoryFilterException>
                  <c15:sqref>'H06'!$E$155</c15:sqref>
                  <c15:spPr xmlns:c15="http://schemas.microsoft.com/office/drawing/2012/chart">
                    <a:solidFill>
                      <a:srgbClr val="FFCC66">
                        <a:alpha val="60000"/>
                      </a:srgbClr>
                    </a:solidFill>
                    <a:ln>
                      <a:noFill/>
                    </a:ln>
                    <a:effectLst/>
                  </c15:spPr>
                  <c15:invertIfNegative val="0"/>
                  <c15:bubble3D val="0"/>
                </c15:categoryFilterException>
                <c15:categoryFilterException>
                  <c15:sqref>'H06'!$E$157</c15:sqref>
                  <c15:spPr xmlns:c15="http://schemas.microsoft.com/office/drawing/2012/chart">
                    <a:solidFill>
                      <a:srgbClr val="FFCC66">
                        <a:alpha val="60000"/>
                      </a:srgbClr>
                    </a:solidFill>
                    <a:ln>
                      <a:noFill/>
                    </a:ln>
                    <a:effectLst/>
                  </c15:spPr>
                  <c15:invertIfNegative val="0"/>
                  <c15:bubble3D val="0"/>
                </c15:categoryFilterException>
                <c15:categoryFilterException>
                  <c15:sqref>'H06'!$E$159</c15:sqref>
                  <c15:spPr xmlns:c15="http://schemas.microsoft.com/office/drawing/2012/chart">
                    <a:solidFill>
                      <a:srgbClr val="FFCC66">
                        <a:alpha val="60000"/>
                      </a:srgbClr>
                    </a:solidFill>
                    <a:ln>
                      <a:noFill/>
                    </a:ln>
                    <a:effectLst/>
                  </c15:spPr>
                  <c15:invertIfNegative val="0"/>
                  <c15:bubble3D val="0"/>
                </c15:categoryFilterException>
                <c15:categoryFilterException>
                  <c15:sqref>'H06'!$E$161</c15:sqref>
                  <c15:spPr xmlns:c15="http://schemas.microsoft.com/office/drawing/2012/chart">
                    <a:solidFill>
                      <a:srgbClr val="FFCC66">
                        <a:alpha val="60000"/>
                      </a:srgbClr>
                    </a:solidFill>
                    <a:ln>
                      <a:noFill/>
                    </a:ln>
                    <a:effectLst/>
                  </c15:spPr>
                  <c15:invertIfNegative val="0"/>
                  <c15:bubble3D val="0"/>
                </c15:categoryFilterException>
                <c15:categoryFilterException>
                  <c15:sqref>'H06'!$E$163</c15:sqref>
                  <c15:spPr xmlns:c15="http://schemas.microsoft.com/office/drawing/2012/chart">
                    <a:solidFill>
                      <a:srgbClr val="FFCC66">
                        <a:alpha val="60000"/>
                      </a:srgbClr>
                    </a:solidFill>
                    <a:ln>
                      <a:noFill/>
                    </a:ln>
                    <a:effectLst/>
                  </c15:spPr>
                  <c15:invertIfNegative val="0"/>
                  <c15:bubble3D val="0"/>
                </c15:categoryFilterException>
                <c15:categoryFilterException>
                  <c15:sqref>'H06'!$E$165</c15:sqref>
                  <c15:spPr xmlns:c15="http://schemas.microsoft.com/office/drawing/2012/chart">
                    <a:solidFill>
                      <a:srgbClr val="FFCC66">
                        <a:alpha val="60000"/>
                      </a:srgbClr>
                    </a:solidFill>
                    <a:ln>
                      <a:noFill/>
                    </a:ln>
                    <a:effectLst/>
                  </c15:spPr>
                  <c15:invertIfNegative val="0"/>
                  <c15:bubble3D val="0"/>
                </c15:categoryFilterException>
                <c15:categoryFilterException>
                  <c15:sqref>'H06'!$E$167</c15:sqref>
                  <c15:spPr xmlns:c15="http://schemas.microsoft.com/office/drawing/2012/chart">
                    <a:solidFill>
                      <a:srgbClr val="FFCC66">
                        <a:alpha val="60000"/>
                      </a:srgbClr>
                    </a:solidFill>
                    <a:ln>
                      <a:noFill/>
                    </a:ln>
                    <a:effectLst/>
                  </c15:spPr>
                  <c15:invertIfNegative val="0"/>
                  <c15:bubble3D val="0"/>
                </c15:categoryFilterException>
                <c15:categoryFilterException>
                  <c15:sqref>'H06'!$E$169</c15:sqref>
                  <c15:spPr xmlns:c15="http://schemas.microsoft.com/office/drawing/2012/chart">
                    <a:solidFill>
                      <a:srgbClr val="FFCC66">
                        <a:alpha val="60000"/>
                      </a:srgbClr>
                    </a:solidFill>
                    <a:ln>
                      <a:noFill/>
                    </a:ln>
                    <a:effectLst/>
                  </c15:spPr>
                  <c15:invertIfNegative val="0"/>
                  <c15:bubble3D val="0"/>
                </c15:categoryFilterException>
                <c15:categoryFilterException>
                  <c15:sqref>'H06'!$E$171</c15:sqref>
                  <c15:spPr xmlns:c15="http://schemas.microsoft.com/office/drawing/2012/chart">
                    <a:solidFill>
                      <a:srgbClr val="FFCC66">
                        <a:alpha val="60000"/>
                      </a:srgbClr>
                    </a:solidFill>
                    <a:ln>
                      <a:noFill/>
                    </a:ln>
                    <a:effectLst/>
                  </c15:spPr>
                  <c15:invertIfNegative val="0"/>
                  <c15:bubble3D val="0"/>
                </c15:categoryFilterException>
                <c15:categoryFilterException>
                  <c15:sqref>'H06'!$E$173</c15:sqref>
                  <c15:spPr xmlns:c15="http://schemas.microsoft.com/office/drawing/2012/chart">
                    <a:solidFill>
                      <a:srgbClr val="FFCC66">
                        <a:alpha val="60000"/>
                      </a:srgbClr>
                    </a:solidFill>
                    <a:ln>
                      <a:noFill/>
                    </a:ln>
                    <a:effectLst/>
                  </c15:spPr>
                  <c15:invertIfNegative val="0"/>
                  <c15:bubble3D val="0"/>
                </c15:categoryFilterException>
                <c15:categoryFilterException>
                  <c15:sqref>'H06'!$E$175</c15:sqref>
                  <c15:spPr xmlns:c15="http://schemas.microsoft.com/office/drawing/2012/chart">
                    <a:solidFill>
                      <a:srgbClr val="FFCC66">
                        <a:alpha val="60000"/>
                      </a:srgbClr>
                    </a:solidFill>
                    <a:ln>
                      <a:noFill/>
                    </a:ln>
                    <a:effectLst/>
                  </c15:spPr>
                  <c15:invertIfNegative val="0"/>
                  <c15:bubble3D val="0"/>
                </c15:categoryFilterException>
                <c15:categoryFilterException>
                  <c15:sqref>'H06'!$E$177</c15:sqref>
                  <c15:spPr xmlns:c15="http://schemas.microsoft.com/office/drawing/2012/chart">
                    <a:solidFill>
                      <a:srgbClr val="FFCC66">
                        <a:alpha val="60000"/>
                      </a:srgbClr>
                    </a:solidFill>
                    <a:ln>
                      <a:noFill/>
                    </a:ln>
                    <a:effectLst/>
                  </c15:spPr>
                  <c15:invertIfNegative val="0"/>
                  <c15:bubble3D val="0"/>
                </c15:categoryFilterException>
                <c15:categoryFilterException>
                  <c15:sqref>'H06'!$E$179</c15:sqref>
                  <c15:spPr xmlns:c15="http://schemas.microsoft.com/office/drawing/2012/chart">
                    <a:solidFill>
                      <a:srgbClr val="FFCC66">
                        <a:alpha val="60000"/>
                      </a:srgbClr>
                    </a:solidFill>
                    <a:ln>
                      <a:noFill/>
                    </a:ln>
                    <a:effectLst/>
                  </c15:spPr>
                  <c15:invertIfNegative val="0"/>
                  <c15:bubble3D val="0"/>
                </c15:categoryFilterException>
                <c15:categoryFilterException>
                  <c15:sqref>'H06'!$E$181</c15:sqref>
                  <c15:spPr xmlns:c15="http://schemas.microsoft.com/office/drawing/2012/chart">
                    <a:solidFill>
                      <a:srgbClr val="FFCC66">
                        <a:alpha val="60000"/>
                      </a:srgbClr>
                    </a:solidFill>
                    <a:ln>
                      <a:noFill/>
                    </a:ln>
                    <a:effectLst/>
                  </c15:spPr>
                  <c15:invertIfNegative val="0"/>
                  <c15:bubble3D val="0"/>
                </c15:categoryFilterException>
                <c15:categoryFilterException>
                  <c15:sqref>'H06'!$E$183</c15:sqref>
                  <c15:spPr xmlns:c15="http://schemas.microsoft.com/office/drawing/2012/chart">
                    <a:solidFill>
                      <a:srgbClr val="FFCC66">
                        <a:alpha val="60000"/>
                      </a:srgbClr>
                    </a:solidFill>
                    <a:ln>
                      <a:noFill/>
                    </a:ln>
                    <a:effectLst/>
                  </c15:spPr>
                  <c15:invertIfNegative val="0"/>
                  <c15:bubble3D val="0"/>
                </c15:categoryFilterException>
                <c15:categoryFilterException>
                  <c15:sqref>'H06'!$E$188</c15:sqref>
                  <c15:spPr xmlns:c15="http://schemas.microsoft.com/office/drawing/2012/chart">
                    <a:solidFill>
                      <a:srgbClr val="FFCC66">
                        <a:alpha val="60000"/>
                      </a:srgbClr>
                    </a:solidFill>
                    <a:ln>
                      <a:noFill/>
                    </a:ln>
                    <a:effectLst/>
                  </c15:spPr>
                  <c15:invertIfNegative val="0"/>
                  <c15:bubble3D val="0"/>
                </c15:categoryFilterException>
                <c15:categoryFilterException>
                  <c15:sqref>'H06'!$E$190</c15:sqref>
                  <c15:spPr xmlns:c15="http://schemas.microsoft.com/office/drawing/2012/chart">
                    <a:solidFill>
                      <a:srgbClr val="FFCC66">
                        <a:alpha val="60000"/>
                      </a:srgbClr>
                    </a:solidFill>
                    <a:ln>
                      <a:noFill/>
                    </a:ln>
                    <a:effectLst/>
                  </c15:spPr>
                  <c15:invertIfNegative val="0"/>
                  <c15:bubble3D val="0"/>
                </c15:categoryFilterException>
                <c15:categoryFilterException>
                  <c15:sqref>'H06'!$E$192</c15:sqref>
                  <c15:spPr xmlns:c15="http://schemas.microsoft.com/office/drawing/2012/chart">
                    <a:solidFill>
                      <a:srgbClr val="FFCC66">
                        <a:alpha val="60000"/>
                      </a:srgbClr>
                    </a:solidFill>
                    <a:ln>
                      <a:noFill/>
                    </a:ln>
                    <a:effectLst/>
                  </c15:spPr>
                  <c15:invertIfNegative val="0"/>
                  <c15:bubble3D val="0"/>
                </c15:categoryFilterException>
                <c15:categoryFilterException>
                  <c15:sqref>'H06'!$E$194</c15:sqref>
                  <c15:spPr xmlns:c15="http://schemas.microsoft.com/office/drawing/2012/chart">
                    <a:solidFill>
                      <a:srgbClr val="FFCC66">
                        <a:alpha val="60000"/>
                      </a:srgbClr>
                    </a:solidFill>
                    <a:ln>
                      <a:noFill/>
                    </a:ln>
                    <a:effectLst/>
                  </c15:spPr>
                  <c15:invertIfNegative val="0"/>
                  <c15:bubble3D val="0"/>
                </c15:categoryFilterException>
                <c15:categoryFilterException>
                  <c15:sqref>'H06'!$E$196</c15:sqref>
                  <c15:spPr xmlns:c15="http://schemas.microsoft.com/office/drawing/2012/chart">
                    <a:solidFill>
                      <a:srgbClr val="FFCC66">
                        <a:alpha val="60000"/>
                      </a:srgbClr>
                    </a:solidFill>
                    <a:ln>
                      <a:noFill/>
                    </a:ln>
                    <a:effectLst/>
                  </c15:spPr>
                  <c15:invertIfNegative val="0"/>
                  <c15:bubble3D val="0"/>
                </c15:categoryFilterException>
                <c15:categoryFilterException>
                  <c15:sqref>'H06'!$E$198</c15:sqref>
                  <c15:spPr xmlns:c15="http://schemas.microsoft.com/office/drawing/2012/chart">
                    <a:solidFill>
                      <a:srgbClr val="FFCC66">
                        <a:alpha val="60000"/>
                      </a:srgbClr>
                    </a:solidFill>
                    <a:ln>
                      <a:noFill/>
                    </a:ln>
                    <a:effectLst/>
                  </c15:spPr>
                  <c15:invertIfNegative val="0"/>
                  <c15:bubble3D val="0"/>
                </c15:categoryFilterException>
                <c15:categoryFilterException>
                  <c15:sqref>'H06'!$E$200</c15:sqref>
                  <c15:spPr xmlns:c15="http://schemas.microsoft.com/office/drawing/2012/chart">
                    <a:solidFill>
                      <a:srgbClr val="FFCC66">
                        <a:alpha val="60000"/>
                      </a:srgbClr>
                    </a:solidFill>
                    <a:ln>
                      <a:noFill/>
                    </a:ln>
                    <a:effectLst/>
                  </c15:spPr>
                  <c15:invertIfNegative val="0"/>
                  <c15:bubble3D val="0"/>
                </c15:categoryFilterException>
                <c15:categoryFilterException>
                  <c15:sqref>'H06'!$E$202</c15:sqref>
                  <c15:spPr xmlns:c15="http://schemas.microsoft.com/office/drawing/2012/chart">
                    <a:solidFill>
                      <a:srgbClr val="FFCC66">
                        <a:alpha val="60000"/>
                      </a:srgbClr>
                    </a:solidFill>
                    <a:ln>
                      <a:noFill/>
                    </a:ln>
                    <a:effectLst/>
                  </c15:spPr>
                  <c15:invertIfNegative val="0"/>
                  <c15:bubble3D val="0"/>
                </c15:categoryFilterException>
                <c15:categoryFilterException>
                  <c15:sqref>'H06'!$E$204</c15:sqref>
                  <c15:spPr xmlns:c15="http://schemas.microsoft.com/office/drawing/2012/chart">
                    <a:solidFill>
                      <a:srgbClr val="FFCC66">
                        <a:alpha val="60000"/>
                      </a:srgbClr>
                    </a:solidFill>
                    <a:ln>
                      <a:noFill/>
                    </a:ln>
                    <a:effectLst/>
                  </c15:spPr>
                  <c15:invertIfNegative val="0"/>
                  <c15:bubble3D val="0"/>
                </c15:categoryFilterException>
                <c15:categoryFilterException>
                  <c15:sqref>'H06'!$E$207</c15:sqref>
                  <c15:spPr xmlns:c15="http://schemas.microsoft.com/office/drawing/2012/chart">
                    <a:solidFill>
                      <a:srgbClr val="FFCC66">
                        <a:alpha val="60000"/>
                      </a:srgbClr>
                    </a:solidFill>
                    <a:ln>
                      <a:noFill/>
                    </a:ln>
                    <a:effectLst/>
                  </c15:spPr>
                  <c15:invertIfNegative val="0"/>
                  <c15:bubble3D val="0"/>
                </c15:categoryFilterException>
                <c15:categoryFilterException>
                  <c15:sqref>'H06'!$E$209</c15:sqref>
                  <c15:spPr xmlns:c15="http://schemas.microsoft.com/office/drawing/2012/chart">
                    <a:solidFill>
                      <a:srgbClr val="FFCC66">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C1-AD8D-420D-89DE-CF5E1B4CDA1B}"/>
            </c:ext>
          </c:extLst>
        </c:ser>
        <c:ser>
          <c:idx val="2"/>
          <c:order val="2"/>
          <c:tx>
            <c:strRef>
              <c:f>'H06'!$F$118</c:f>
              <c:strCache>
                <c:ptCount val="1"/>
                <c:pt idx="0">
                  <c:v>Ofta</c:v>
                </c:pt>
              </c:strCache>
            </c:strRef>
          </c:tx>
          <c:spPr>
            <a:solidFill>
              <a:srgbClr val="E63900"/>
            </a:solidFill>
            <a:ln>
              <a:noFill/>
            </a:ln>
            <a:effectLst/>
          </c:spPr>
          <c:invertIfNegative val="0"/>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DF-AD8D-420D-89DE-CF5E1B4CDA1B}"/>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103-AD8D-420D-89DE-CF5E1B4CDA1B}"/>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11B-AD8D-420D-89DE-CF5E1B4CDA1B}"/>
              </c:ext>
            </c:extLst>
          </c:dPt>
          <c:dPt>
            <c:idx val="10"/>
            <c:invertIfNegative val="0"/>
            <c:bubble3D val="0"/>
            <c:spPr>
              <a:solidFill>
                <a:srgbClr val="E63900">
                  <a:alpha val="60000"/>
                </a:srgbClr>
              </a:solidFill>
              <a:ln>
                <a:noFill/>
              </a:ln>
              <a:effectLst/>
            </c:spPr>
            <c:extLst>
              <c:ext xmlns:c16="http://schemas.microsoft.com/office/drawing/2014/chart" uri="{C3380CC4-5D6E-409C-BE32-E72D297353CC}">
                <c16:uniqueId val="{0000011D-AD8D-420D-89DE-CF5E1B4CDA1B}"/>
              </c:ext>
            </c:extLst>
          </c:dPt>
          <c:dPt>
            <c:idx val="12"/>
            <c:invertIfNegative val="0"/>
            <c:bubble3D val="0"/>
            <c:spPr>
              <a:solidFill>
                <a:srgbClr val="E63900">
                  <a:alpha val="60000"/>
                </a:srgbClr>
              </a:solidFill>
              <a:ln>
                <a:noFill/>
              </a:ln>
              <a:effectLst/>
            </c:spPr>
            <c:extLst>
              <c:ext xmlns:c16="http://schemas.microsoft.com/office/drawing/2014/chart" uri="{C3380CC4-5D6E-409C-BE32-E72D297353CC}">
                <c16:uniqueId val="{0000011F-AD8D-420D-89DE-CF5E1B4CDA1B}"/>
              </c:ext>
            </c:extLst>
          </c:dPt>
          <c:dPt>
            <c:idx val="14"/>
            <c:invertIfNegative val="0"/>
            <c:bubble3D val="0"/>
            <c:spPr>
              <a:solidFill>
                <a:srgbClr val="E63900">
                  <a:alpha val="60000"/>
                </a:srgbClr>
              </a:solidFill>
              <a:ln>
                <a:noFill/>
              </a:ln>
              <a:effectLst/>
            </c:spPr>
            <c:extLst>
              <c:ext xmlns:c16="http://schemas.microsoft.com/office/drawing/2014/chart" uri="{C3380CC4-5D6E-409C-BE32-E72D297353CC}">
                <c16:uniqueId val="{00000121-AD8D-420D-89DE-CF5E1B4CDA1B}"/>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'H06'!$A$119:$C$218</c15:sqref>
                  </c15:fullRef>
                </c:ext>
              </c:extLst>
              <c:f>('H06'!$A$147:$C$149,'H06'!$A$184:$C$186,'H06'!$A$210:$C$218)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'H06'!$F$119:$F$218</c15:sqref>
                  </c15:fullRef>
                </c:ext>
              </c:extLst>
              <c:f>('H06'!$F$147:$F$149,'H06'!$F$184:$F$186,'H06'!$F$210:$F$218)</c:f>
              <c:numCache>
                <c:formatCode>0;;;</c:formatCode>
                <c:ptCount val="15"/>
                <c:pt idx="0">
                  <c:v>0</c:v>
                </c:pt>
                <c:pt idx="1">
                  <c:v>10.526315789473685</c:v>
                </c:pt>
                <c:pt idx="3">
                  <c:v>13.20754716981132</c:v>
                </c:pt>
                <c:pt idx="4">
                  <c:v>7.6923076923076925</c:v>
                </c:pt>
                <c:pt idx="6">
                  <c:v>5.376344086021505</c:v>
                </c:pt>
                <c:pt idx="7">
                  <c:v>14.583333333333334</c:v>
                </c:pt>
                <c:pt idx="9">
                  <c:v>10.9375</c:v>
                </c:pt>
                <c:pt idx="10">
                  <c:v>17.647058823529413</c:v>
                </c:pt>
                <c:pt idx="11">
                  <c:v>3.7383177570093458</c:v>
                </c:pt>
                <c:pt idx="12">
                  <c:v>8.1967213114754092</c:v>
                </c:pt>
                <c:pt idx="13">
                  <c:v>6.8571428571428568</c:v>
                </c:pt>
                <c:pt idx="14">
                  <c:v>11</c:v>
                </c:pt>
              </c:numCache>
            </c:numRef>
          </c:val>
          <c:extLst xmlns:c15="http://schemas.microsoft.com/office/drawing/2012/chart">
            <c:ext xmlns:c15="http://schemas.microsoft.com/office/drawing/2012/chart" uri="{02D57815-91ED-43cb-92C2-25804820EDAC}">
              <c15:categoryFilterExceptions>
                <c15:categoryFilterException>
                  <c15:sqref>'H06'!$F$120</c15:sqref>
                  <c15:spPr xmlns:c15="http://schemas.microsoft.com/office/drawing/2012/chart">
                    <a:solidFill>
                      <a:srgbClr val="E63900">
                        <a:alpha val="60000"/>
                      </a:srgbClr>
                    </a:solidFill>
                    <a:ln>
                      <a:noFill/>
                    </a:ln>
                    <a:effectLst/>
                  </c15:spPr>
                  <c15:invertIfNegative val="0"/>
                  <c15:bubble3D val="0"/>
                </c15:categoryFilterException>
                <c15:categoryFilterException>
                  <c15:sqref>'H06'!$F$122</c15:sqref>
                  <c15:spPr xmlns:c15="http://schemas.microsoft.com/office/drawing/2012/chart">
                    <a:solidFill>
                      <a:srgbClr val="E63900">
                        <a:alpha val="60000"/>
                      </a:srgbClr>
                    </a:solidFill>
                    <a:ln>
                      <a:noFill/>
                    </a:ln>
                    <a:effectLst/>
                  </c15:spPr>
                  <c15:invertIfNegative val="0"/>
                  <c15:bubble3D val="0"/>
                </c15:categoryFilterException>
                <c15:categoryFilterException>
                  <c15:sqref>'H06'!$F$124</c15:sqref>
                  <c15:spPr xmlns:c15="http://schemas.microsoft.com/office/drawing/2012/chart">
                    <a:solidFill>
                      <a:srgbClr val="E63900">
                        <a:alpha val="60000"/>
                      </a:srgbClr>
                    </a:solidFill>
                    <a:ln>
                      <a:noFill/>
                    </a:ln>
                    <a:effectLst/>
                  </c15:spPr>
                  <c15:invertIfNegative val="0"/>
                  <c15:bubble3D val="0"/>
                </c15:categoryFilterException>
                <c15:categoryFilterException>
                  <c15:sqref>'H06'!$F$126</c15:sqref>
                  <c15:spPr xmlns:c15="http://schemas.microsoft.com/office/drawing/2012/chart">
                    <a:solidFill>
                      <a:srgbClr val="E63900">
                        <a:alpha val="60000"/>
                      </a:srgbClr>
                    </a:solidFill>
                    <a:ln>
                      <a:noFill/>
                    </a:ln>
                    <a:effectLst/>
                  </c15:spPr>
                  <c15:invertIfNegative val="0"/>
                  <c15:bubble3D val="0"/>
                </c15:categoryFilterException>
                <c15:categoryFilterException>
                  <c15:sqref>'H06'!$F$128</c15:sqref>
                  <c15:spPr xmlns:c15="http://schemas.microsoft.com/office/drawing/2012/chart">
                    <a:solidFill>
                      <a:srgbClr val="E63900">
                        <a:alpha val="60000"/>
                      </a:srgbClr>
                    </a:solidFill>
                    <a:ln>
                      <a:noFill/>
                    </a:ln>
                    <a:effectLst/>
                  </c15:spPr>
                  <c15:invertIfNegative val="0"/>
                  <c15:bubble3D val="0"/>
                </c15:categoryFilterException>
                <c15:categoryFilterException>
                  <c15:sqref>'H06'!$F$130</c15:sqref>
                  <c15:spPr xmlns:c15="http://schemas.microsoft.com/office/drawing/2012/chart">
                    <a:solidFill>
                      <a:srgbClr val="E63900">
                        <a:alpha val="60000"/>
                      </a:srgbClr>
                    </a:solidFill>
                    <a:ln>
                      <a:noFill/>
                    </a:ln>
                    <a:effectLst/>
                  </c15:spPr>
                  <c15:invertIfNegative val="0"/>
                  <c15:bubble3D val="0"/>
                </c15:categoryFilterException>
                <c15:categoryFilterException>
                  <c15:sqref>'H06'!$F$132</c15:sqref>
                  <c15:spPr xmlns:c15="http://schemas.microsoft.com/office/drawing/2012/chart">
                    <a:solidFill>
                      <a:srgbClr val="E63900">
                        <a:alpha val="60000"/>
                      </a:srgbClr>
                    </a:solidFill>
                    <a:ln>
                      <a:noFill/>
                    </a:ln>
                    <a:effectLst/>
                  </c15:spPr>
                  <c15:invertIfNegative val="0"/>
                  <c15:bubble3D val="0"/>
                </c15:categoryFilterException>
                <c15:categoryFilterException>
                  <c15:sqref>'H06'!$F$134</c15:sqref>
                  <c15:spPr xmlns:c15="http://schemas.microsoft.com/office/drawing/2012/chart">
                    <a:solidFill>
                      <a:srgbClr val="E63900">
                        <a:alpha val="60000"/>
                      </a:srgbClr>
                    </a:solidFill>
                    <a:ln>
                      <a:noFill/>
                    </a:ln>
                    <a:effectLst/>
                  </c15:spPr>
                  <c15:invertIfNegative val="0"/>
                  <c15:bubble3D val="0"/>
                </c15:categoryFilterException>
                <c15:categoryFilterException>
                  <c15:sqref>'H06'!$F$136</c15:sqref>
                  <c15:spPr xmlns:c15="http://schemas.microsoft.com/office/drawing/2012/chart">
                    <a:solidFill>
                      <a:srgbClr val="E63900">
                        <a:alpha val="60000"/>
                      </a:srgbClr>
                    </a:solidFill>
                    <a:ln>
                      <a:noFill/>
                    </a:ln>
                    <a:effectLst/>
                  </c15:spPr>
                  <c15:invertIfNegative val="0"/>
                  <c15:bubble3D val="0"/>
                </c15:categoryFilterException>
                <c15:categoryFilterException>
                  <c15:sqref>'H06'!$F$138</c15:sqref>
                  <c15:spPr xmlns:c15="http://schemas.microsoft.com/office/drawing/2012/chart">
                    <a:solidFill>
                      <a:srgbClr val="E63900">
                        <a:alpha val="60000"/>
                      </a:srgbClr>
                    </a:solidFill>
                    <a:ln>
                      <a:noFill/>
                    </a:ln>
                    <a:effectLst/>
                  </c15:spPr>
                  <c15:invertIfNegative val="0"/>
                  <c15:bubble3D val="0"/>
                </c15:categoryFilterException>
                <c15:categoryFilterException>
                  <c15:sqref>'H06'!$F$140</c15:sqref>
                  <c15:spPr xmlns:c15="http://schemas.microsoft.com/office/drawing/2012/chart">
                    <a:solidFill>
                      <a:srgbClr val="E63900">
                        <a:alpha val="60000"/>
                      </a:srgbClr>
                    </a:solidFill>
                    <a:ln>
                      <a:noFill/>
                    </a:ln>
                    <a:effectLst/>
                  </c15:spPr>
                  <c15:invertIfNegative val="0"/>
                  <c15:bubble3D val="0"/>
                </c15:categoryFilterException>
                <c15:categoryFilterException>
                  <c15:sqref>'H06'!$F$142</c15:sqref>
                  <c15:spPr xmlns:c15="http://schemas.microsoft.com/office/drawing/2012/chart">
                    <a:solidFill>
                      <a:srgbClr val="E63900">
                        <a:alpha val="60000"/>
                      </a:srgbClr>
                    </a:solidFill>
                    <a:ln>
                      <a:noFill/>
                    </a:ln>
                    <a:effectLst/>
                  </c15:spPr>
                  <c15:invertIfNegative val="0"/>
                  <c15:bubble3D val="0"/>
                </c15:categoryFilterException>
                <c15:categoryFilterException>
                  <c15:sqref>'H06'!$F$144</c15:sqref>
                  <c15:spPr xmlns:c15="http://schemas.microsoft.com/office/drawing/2012/chart">
                    <a:solidFill>
                      <a:srgbClr val="E63900">
                        <a:alpha val="60000"/>
                      </a:srgbClr>
                    </a:solidFill>
                    <a:ln>
                      <a:noFill/>
                    </a:ln>
                    <a:effectLst/>
                  </c15:spPr>
                  <c15:invertIfNegative val="0"/>
                  <c15:bubble3D val="0"/>
                </c15:categoryFilterException>
                <c15:categoryFilterException>
                  <c15:sqref>'H06'!$F$146</c15:sqref>
                  <c15:spPr xmlns:c15="http://schemas.microsoft.com/office/drawing/2012/chart">
                    <a:solidFill>
                      <a:srgbClr val="E63900">
                        <a:alpha val="60000"/>
                      </a:srgbClr>
                    </a:solidFill>
                    <a:ln>
                      <a:noFill/>
                    </a:ln>
                    <a:effectLst/>
                  </c15:spPr>
                  <c15:invertIfNegative val="0"/>
                  <c15:bubble3D val="0"/>
                </c15:categoryFilterException>
                <c15:categoryFilterException>
                  <c15:sqref>'H06'!$F$151</c15:sqref>
                  <c15:spPr xmlns:c15="http://schemas.microsoft.com/office/drawing/2012/chart">
                    <a:solidFill>
                      <a:srgbClr val="E63900">
                        <a:alpha val="60000"/>
                      </a:srgbClr>
                    </a:solidFill>
                    <a:ln>
                      <a:noFill/>
                    </a:ln>
                    <a:effectLst/>
                  </c15:spPr>
                  <c15:invertIfNegative val="0"/>
                  <c15:bubble3D val="0"/>
                </c15:categoryFilterException>
                <c15:categoryFilterException>
                  <c15:sqref>'H06'!$F$153</c15:sqref>
                  <c15:spPr xmlns:c15="http://schemas.microsoft.com/office/drawing/2012/chart">
                    <a:solidFill>
                      <a:srgbClr val="E63900">
                        <a:alpha val="60000"/>
                      </a:srgbClr>
                    </a:solidFill>
                    <a:ln>
                      <a:noFill/>
                    </a:ln>
                    <a:effectLst/>
                  </c15:spPr>
                  <c15:invertIfNegative val="0"/>
                  <c15:bubble3D val="0"/>
                </c15:categoryFilterException>
                <c15:categoryFilterException>
                  <c15:sqref>'H06'!$F$155</c15:sqref>
                  <c15:spPr xmlns:c15="http://schemas.microsoft.com/office/drawing/2012/chart">
                    <a:solidFill>
                      <a:srgbClr val="E63900">
                        <a:alpha val="60000"/>
                      </a:srgbClr>
                    </a:solidFill>
                    <a:ln>
                      <a:noFill/>
                    </a:ln>
                    <a:effectLst/>
                  </c15:spPr>
                  <c15:invertIfNegative val="0"/>
                  <c15:bubble3D val="0"/>
                </c15:categoryFilterException>
                <c15:categoryFilterException>
                  <c15:sqref>'H06'!$F$157</c15:sqref>
                  <c15:spPr xmlns:c15="http://schemas.microsoft.com/office/drawing/2012/chart">
                    <a:solidFill>
                      <a:srgbClr val="E63900">
                        <a:alpha val="60000"/>
                      </a:srgbClr>
                    </a:solidFill>
                    <a:ln>
                      <a:noFill/>
                    </a:ln>
                    <a:effectLst/>
                  </c15:spPr>
                  <c15:invertIfNegative val="0"/>
                  <c15:bubble3D val="0"/>
                </c15:categoryFilterException>
                <c15:categoryFilterException>
                  <c15:sqref>'H06'!$F$159</c15:sqref>
                  <c15:spPr xmlns:c15="http://schemas.microsoft.com/office/drawing/2012/chart">
                    <a:solidFill>
                      <a:srgbClr val="E63900">
                        <a:alpha val="60000"/>
                      </a:srgbClr>
                    </a:solidFill>
                    <a:ln>
                      <a:noFill/>
                    </a:ln>
                    <a:effectLst/>
                  </c15:spPr>
                  <c15:invertIfNegative val="0"/>
                  <c15:bubble3D val="0"/>
                </c15:categoryFilterException>
                <c15:categoryFilterException>
                  <c15:sqref>'H06'!$F$161</c15:sqref>
                  <c15:spPr xmlns:c15="http://schemas.microsoft.com/office/drawing/2012/chart">
                    <a:solidFill>
                      <a:srgbClr val="E63900">
                        <a:alpha val="60000"/>
                      </a:srgbClr>
                    </a:solidFill>
                    <a:ln>
                      <a:noFill/>
                    </a:ln>
                    <a:effectLst/>
                  </c15:spPr>
                  <c15:invertIfNegative val="0"/>
                  <c15:bubble3D val="0"/>
                </c15:categoryFilterException>
                <c15:categoryFilterException>
                  <c15:sqref>'H06'!$F$163</c15:sqref>
                  <c15:spPr xmlns:c15="http://schemas.microsoft.com/office/drawing/2012/chart">
                    <a:solidFill>
                      <a:srgbClr val="E63900">
                        <a:alpha val="60000"/>
                      </a:srgbClr>
                    </a:solidFill>
                    <a:ln>
                      <a:noFill/>
                    </a:ln>
                    <a:effectLst/>
                  </c15:spPr>
                  <c15:invertIfNegative val="0"/>
                  <c15:bubble3D val="0"/>
                </c15:categoryFilterException>
                <c15:categoryFilterException>
                  <c15:sqref>'H06'!$F$165</c15:sqref>
                  <c15:spPr xmlns:c15="http://schemas.microsoft.com/office/drawing/2012/chart">
                    <a:solidFill>
                      <a:srgbClr val="E63900">
                        <a:alpha val="60000"/>
                      </a:srgbClr>
                    </a:solidFill>
                    <a:ln>
                      <a:noFill/>
                    </a:ln>
                    <a:effectLst/>
                  </c15:spPr>
                  <c15:invertIfNegative val="0"/>
                  <c15:bubble3D val="0"/>
                </c15:categoryFilterException>
                <c15:categoryFilterException>
                  <c15:sqref>'H06'!$F$167</c15:sqref>
                  <c15:spPr xmlns:c15="http://schemas.microsoft.com/office/drawing/2012/chart">
                    <a:solidFill>
                      <a:srgbClr val="E63900">
                        <a:alpha val="60000"/>
                      </a:srgbClr>
                    </a:solidFill>
                    <a:ln>
                      <a:noFill/>
                    </a:ln>
                    <a:effectLst/>
                  </c15:spPr>
                  <c15:invertIfNegative val="0"/>
                  <c15:bubble3D val="0"/>
                </c15:categoryFilterException>
                <c15:categoryFilterException>
                  <c15:sqref>'H06'!$F$169</c15:sqref>
                  <c15:spPr xmlns:c15="http://schemas.microsoft.com/office/drawing/2012/chart">
                    <a:solidFill>
                      <a:srgbClr val="E63900">
                        <a:alpha val="60000"/>
                      </a:srgbClr>
                    </a:solidFill>
                    <a:ln>
                      <a:noFill/>
                    </a:ln>
                    <a:effectLst/>
                  </c15:spPr>
                  <c15:invertIfNegative val="0"/>
                  <c15:bubble3D val="0"/>
                </c15:categoryFilterException>
                <c15:categoryFilterException>
                  <c15:sqref>'H06'!$F$171</c15:sqref>
                  <c15:spPr xmlns:c15="http://schemas.microsoft.com/office/drawing/2012/chart">
                    <a:solidFill>
                      <a:srgbClr val="E63900">
                        <a:alpha val="60000"/>
                      </a:srgbClr>
                    </a:solidFill>
                    <a:ln>
                      <a:noFill/>
                    </a:ln>
                    <a:effectLst/>
                  </c15:spPr>
                  <c15:invertIfNegative val="0"/>
                  <c15:bubble3D val="0"/>
                </c15:categoryFilterException>
                <c15:categoryFilterException>
                  <c15:sqref>'H06'!$F$173</c15:sqref>
                  <c15:spPr xmlns:c15="http://schemas.microsoft.com/office/drawing/2012/chart">
                    <a:solidFill>
                      <a:srgbClr val="E63900">
                        <a:alpha val="60000"/>
                      </a:srgbClr>
                    </a:solidFill>
                    <a:ln>
                      <a:noFill/>
                    </a:ln>
                    <a:effectLst/>
                  </c15:spPr>
                  <c15:invertIfNegative val="0"/>
                  <c15:bubble3D val="0"/>
                </c15:categoryFilterException>
                <c15:categoryFilterException>
                  <c15:sqref>'H06'!$F$175</c15:sqref>
                  <c15:spPr xmlns:c15="http://schemas.microsoft.com/office/drawing/2012/chart">
                    <a:solidFill>
                      <a:srgbClr val="E63900">
                        <a:alpha val="60000"/>
                      </a:srgbClr>
                    </a:solidFill>
                    <a:ln>
                      <a:noFill/>
                    </a:ln>
                    <a:effectLst/>
                  </c15:spPr>
                  <c15:invertIfNegative val="0"/>
                  <c15:bubble3D val="0"/>
                </c15:categoryFilterException>
                <c15:categoryFilterException>
                  <c15:sqref>'H06'!$F$177</c15:sqref>
                  <c15:spPr xmlns:c15="http://schemas.microsoft.com/office/drawing/2012/chart">
                    <a:solidFill>
                      <a:srgbClr val="E63900">
                        <a:alpha val="60000"/>
                      </a:srgbClr>
                    </a:solidFill>
                    <a:ln>
                      <a:noFill/>
                    </a:ln>
                    <a:effectLst/>
                  </c15:spPr>
                  <c15:invertIfNegative val="0"/>
                  <c15:bubble3D val="0"/>
                </c15:categoryFilterException>
                <c15:categoryFilterException>
                  <c15:sqref>'H06'!$F$179</c15:sqref>
                  <c15:spPr xmlns:c15="http://schemas.microsoft.com/office/drawing/2012/chart">
                    <a:solidFill>
                      <a:srgbClr val="E63900">
                        <a:alpha val="60000"/>
                      </a:srgbClr>
                    </a:solidFill>
                    <a:ln>
                      <a:noFill/>
                    </a:ln>
                    <a:effectLst/>
                  </c15:spPr>
                  <c15:invertIfNegative val="0"/>
                  <c15:bubble3D val="0"/>
                </c15:categoryFilterException>
                <c15:categoryFilterException>
                  <c15:sqref>'H06'!$F$181</c15:sqref>
                  <c15:spPr xmlns:c15="http://schemas.microsoft.com/office/drawing/2012/chart">
                    <a:solidFill>
                      <a:srgbClr val="E63900">
                        <a:alpha val="60000"/>
                      </a:srgbClr>
                    </a:solidFill>
                    <a:ln>
                      <a:noFill/>
                    </a:ln>
                    <a:effectLst/>
                  </c15:spPr>
                  <c15:invertIfNegative val="0"/>
                  <c15:bubble3D val="0"/>
                </c15:categoryFilterException>
                <c15:categoryFilterException>
                  <c15:sqref>'H06'!$F$183</c15:sqref>
                  <c15:spPr xmlns:c15="http://schemas.microsoft.com/office/drawing/2012/chart">
                    <a:solidFill>
                      <a:srgbClr val="E63900">
                        <a:alpha val="60000"/>
                      </a:srgbClr>
                    </a:solidFill>
                    <a:ln>
                      <a:noFill/>
                    </a:ln>
                    <a:effectLst/>
                  </c15:spPr>
                  <c15:invertIfNegative val="0"/>
                  <c15:bubble3D val="0"/>
                </c15:categoryFilterException>
                <c15:categoryFilterException>
                  <c15:sqref>'H06'!$F$188</c15:sqref>
                  <c15:spPr xmlns:c15="http://schemas.microsoft.com/office/drawing/2012/chart">
                    <a:solidFill>
                      <a:srgbClr val="E63900">
                        <a:alpha val="60000"/>
                      </a:srgbClr>
                    </a:solidFill>
                    <a:ln>
                      <a:noFill/>
                    </a:ln>
                    <a:effectLst/>
                  </c15:spPr>
                  <c15:invertIfNegative val="0"/>
                  <c15:bubble3D val="0"/>
                </c15:categoryFilterException>
                <c15:categoryFilterException>
                  <c15:sqref>'H06'!$F$190</c15:sqref>
                  <c15:spPr xmlns:c15="http://schemas.microsoft.com/office/drawing/2012/chart">
                    <a:solidFill>
                      <a:srgbClr val="E63900">
                        <a:alpha val="60000"/>
                      </a:srgbClr>
                    </a:solidFill>
                    <a:ln>
                      <a:noFill/>
                    </a:ln>
                    <a:effectLst/>
                  </c15:spPr>
                  <c15:invertIfNegative val="0"/>
                  <c15:bubble3D val="0"/>
                </c15:categoryFilterException>
                <c15:categoryFilterException>
                  <c15:sqref>'H06'!$F$192</c15:sqref>
                  <c15:spPr xmlns:c15="http://schemas.microsoft.com/office/drawing/2012/chart">
                    <a:solidFill>
                      <a:srgbClr val="E63900">
                        <a:alpha val="60000"/>
                      </a:srgbClr>
                    </a:solidFill>
                    <a:ln>
                      <a:noFill/>
                    </a:ln>
                    <a:effectLst/>
                  </c15:spPr>
                  <c15:invertIfNegative val="0"/>
                  <c15:bubble3D val="0"/>
                </c15:categoryFilterException>
                <c15:categoryFilterException>
                  <c15:sqref>'H06'!$F$194</c15:sqref>
                  <c15:spPr xmlns:c15="http://schemas.microsoft.com/office/drawing/2012/chart">
                    <a:solidFill>
                      <a:srgbClr val="E63900">
                        <a:alpha val="60000"/>
                      </a:srgbClr>
                    </a:solidFill>
                    <a:ln>
                      <a:noFill/>
                    </a:ln>
                    <a:effectLst/>
                  </c15:spPr>
                  <c15:invertIfNegative val="0"/>
                  <c15:bubble3D val="0"/>
                </c15:categoryFilterException>
                <c15:categoryFilterException>
                  <c15:sqref>'H06'!$F$196</c15:sqref>
                  <c15:spPr xmlns:c15="http://schemas.microsoft.com/office/drawing/2012/chart">
                    <a:solidFill>
                      <a:srgbClr val="E63900">
                        <a:alpha val="60000"/>
                      </a:srgbClr>
                    </a:solidFill>
                    <a:ln>
                      <a:noFill/>
                    </a:ln>
                    <a:effectLst/>
                  </c15:spPr>
                  <c15:invertIfNegative val="0"/>
                  <c15:bubble3D val="0"/>
                </c15:categoryFilterException>
                <c15:categoryFilterException>
                  <c15:sqref>'H06'!$F$198</c15:sqref>
                  <c15:spPr xmlns:c15="http://schemas.microsoft.com/office/drawing/2012/chart">
                    <a:solidFill>
                      <a:srgbClr val="E63900">
                        <a:alpha val="60000"/>
                      </a:srgbClr>
                    </a:solidFill>
                    <a:ln>
                      <a:noFill/>
                    </a:ln>
                    <a:effectLst/>
                  </c15:spPr>
                  <c15:invertIfNegative val="0"/>
                  <c15:bubble3D val="0"/>
                </c15:categoryFilterException>
                <c15:categoryFilterException>
                  <c15:sqref>'H06'!$F$200</c15:sqref>
                  <c15:spPr xmlns:c15="http://schemas.microsoft.com/office/drawing/2012/chart">
                    <a:solidFill>
                      <a:srgbClr val="E63900">
                        <a:alpha val="60000"/>
                      </a:srgbClr>
                    </a:solidFill>
                    <a:ln>
                      <a:noFill/>
                    </a:ln>
                    <a:effectLst/>
                  </c15:spPr>
                  <c15:invertIfNegative val="0"/>
                  <c15:bubble3D val="0"/>
                </c15:categoryFilterException>
                <c15:categoryFilterException>
                  <c15:sqref>'H06'!$F$202</c15:sqref>
                  <c15:spPr xmlns:c15="http://schemas.microsoft.com/office/drawing/2012/chart">
                    <a:solidFill>
                      <a:srgbClr val="E63900">
                        <a:alpha val="60000"/>
                      </a:srgbClr>
                    </a:solidFill>
                    <a:ln>
                      <a:noFill/>
                    </a:ln>
                    <a:effectLst/>
                  </c15:spPr>
                  <c15:invertIfNegative val="0"/>
                  <c15:bubble3D val="0"/>
                </c15:categoryFilterException>
                <c15:categoryFilterException>
                  <c15:sqref>'H06'!$F$204</c15:sqref>
                  <c15:spPr xmlns:c15="http://schemas.microsoft.com/office/drawing/2012/chart">
                    <a:solidFill>
                      <a:srgbClr val="E63900">
                        <a:alpha val="60000"/>
                      </a:srgbClr>
                    </a:solidFill>
                    <a:ln>
                      <a:noFill/>
                    </a:ln>
                    <a:effectLst/>
                  </c15:spPr>
                  <c15:invertIfNegative val="0"/>
                  <c15:bubble3D val="0"/>
                </c15:categoryFilterException>
                <c15:categoryFilterException>
                  <c15:sqref>'H06'!$F$207</c15:sqref>
                  <c15:spPr xmlns:c15="http://schemas.microsoft.com/office/drawing/2012/chart">
                    <a:solidFill>
                      <a:srgbClr val="E63900">
                        <a:alpha val="60000"/>
                      </a:srgbClr>
                    </a:solidFill>
                    <a:ln>
                      <a:noFill/>
                    </a:ln>
                    <a:effectLst/>
                  </c15:spPr>
                  <c15:invertIfNegative val="0"/>
                  <c15:bubble3D val="0"/>
                </c15:categoryFilterException>
                <c15:categoryFilterException>
                  <c15:sqref>'H06'!$F$209</c15:sqref>
                  <c15:spPr xmlns:c15="http://schemas.microsoft.com/office/drawing/2012/chart">
                    <a:solidFill>
                      <a:srgbClr val="E63900">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122-AD8D-420D-89DE-CF5E1B4CDA1B}"/>
            </c:ext>
          </c:extLst>
        </c:ser>
        <c:dLbls>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'H07'!$A$2</c:f>
          <c:strCache>
            <c:ptCount val="1"/>
            <c:pt idx="0">
              <c:v>Känner du dig stressad?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9.4916444444444442E-2"/>
          <c:y val="0.21761725058239589"/>
          <c:w val="0.87543255555555555"/>
          <c:h val="0.5797554202316435"/>
        </c:manualLayout>
      </c:layout>
      <c:barChart>
        <c:barDir val="bar"/>
        <c:grouping val="stacked"/>
        <c:varyColors val="0"/>
        <c:ser>
          <c:idx val="0"/>
          <c:order val="0"/>
          <c:tx>
            <c:strRef>
              <c:f>'H07'!$C$37</c:f>
              <c:strCache>
                <c:ptCount val="1"/>
                <c:pt idx="0">
                  <c:v>Sällan</c:v>
                </c:pt>
              </c:strCache>
            </c:strRef>
          </c:tx>
          <c:spPr>
            <a:solidFill>
              <a:srgbClr val="008B39"/>
            </a:solidFill>
            <a:ln>
              <a:noFill/>
            </a:ln>
            <a:effectLst/>
          </c:spPr>
          <c:invertIfNegative val="0"/>
          <c:dPt>
            <c:idx val="0"/>
            <c:invertIfNegative val="0"/>
            <c:bubble3D val="0"/>
            <c:spPr>
              <a:solidFill>
                <a:srgbClr val="008B39"/>
              </a:solidFill>
              <a:ln>
                <a:noFill/>
              </a:ln>
              <a:effectLst/>
            </c:spPr>
            <c:extLst>
              <c:ext xmlns:c16="http://schemas.microsoft.com/office/drawing/2014/chart" uri="{C3380CC4-5D6E-409C-BE32-E72D297353CC}">
                <c16:uniqueId val="{00000001-E128-459D-A85B-9F894E86F874}"/>
              </c:ext>
            </c:extLst>
          </c:dPt>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03-E128-459D-A85B-9F894E86F874}"/>
              </c:ext>
            </c:extLst>
          </c:dPt>
          <c:dPt>
            <c:idx val="3"/>
            <c:invertIfNegative val="0"/>
            <c:bubble3D val="0"/>
            <c:spPr>
              <a:solidFill>
                <a:srgbClr val="008B39"/>
              </a:solidFill>
              <a:ln>
                <a:noFill/>
              </a:ln>
              <a:effectLst/>
            </c:spPr>
            <c:extLst>
              <c:ext xmlns:c16="http://schemas.microsoft.com/office/drawing/2014/chart" uri="{C3380CC4-5D6E-409C-BE32-E72D297353CC}">
                <c16:uniqueId val="{00000005-E128-459D-A85B-9F894E86F874}"/>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07-E128-459D-A85B-9F894E86F874}"/>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09-E128-459D-A85B-9F894E86F874}"/>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'H07'!$A$38:$B$45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'H07'!$C$38:$C$45</c:f>
              <c:numCache>
                <c:formatCode>0;;;</c:formatCode>
                <c:ptCount val="8"/>
                <c:pt idx="0">
                  <c:v>45.3125</c:v>
                </c:pt>
                <c:pt idx="1">
                  <c:v>27.777777777777779</c:v>
                </c:pt>
                <c:pt idx="3">
                  <c:v>54.954954954954957</c:v>
                </c:pt>
                <c:pt idx="4">
                  <c:v>60.655737704918032</c:v>
                </c:pt>
                <c:pt idx="6">
                  <c:v>51.666666666666664</c:v>
                </c:pt>
                <c:pt idx="7">
                  <c:v>48.03921568627451</c:v>
                </c:pt>
              </c:numCache>
            </c:numRef>
          </c:val>
          <c:extLst>
            <c:ext xmlns:c16="http://schemas.microsoft.com/office/drawing/2014/chart" uri="{C3380CC4-5D6E-409C-BE32-E72D297353CC}">
              <c16:uniqueId val="{0000000A-E128-459D-A85B-9F894E86F874}"/>
            </c:ext>
          </c:extLst>
        </c:ser>
        <c:ser>
          <c:idx val="1"/>
          <c:order val="1"/>
          <c:tx>
            <c:strRef>
              <c:f>'H07'!$D$37</c:f>
              <c:strCache>
                <c:ptCount val="1"/>
                <c:pt idx="0">
                  <c:v>Ibland</c:v>
                </c:pt>
              </c:strCache>
            </c:strRef>
          </c:tx>
          <c:spPr>
            <a:solidFill>
              <a:srgbClr val="FFCC66"/>
            </a:solidFill>
            <a:ln>
              <a:noFill/>
            </a:ln>
            <a:effectLst/>
          </c:spPr>
          <c:invertIfNegative val="0"/>
          <c:dPt>
            <c:idx val="0"/>
            <c:invertIfNegative val="0"/>
            <c:bubble3D val="0"/>
            <c:spPr>
              <a:solidFill>
                <a:srgbClr val="FFCC66"/>
              </a:solidFill>
              <a:ln>
                <a:noFill/>
              </a:ln>
              <a:effectLst/>
            </c:spPr>
            <c:extLst>
              <c:ext xmlns:c16="http://schemas.microsoft.com/office/drawing/2014/chart" uri="{C3380CC4-5D6E-409C-BE32-E72D297353CC}">
                <c16:uniqueId val="{0000000C-E128-459D-A85B-9F894E86F874}"/>
              </c:ext>
            </c:extLst>
          </c:dPt>
          <c:dPt>
            <c:idx val="1"/>
            <c:invertIfNegative val="0"/>
            <c:bubble3D val="0"/>
            <c:spPr>
              <a:solidFill>
                <a:srgbClr val="FFCC66">
                  <a:alpha val="60000"/>
                </a:srgbClr>
              </a:solidFill>
              <a:ln>
                <a:noFill/>
              </a:ln>
              <a:effectLst/>
            </c:spPr>
            <c:extLst>
              <c:ext xmlns:c16="http://schemas.microsoft.com/office/drawing/2014/chart" uri="{C3380CC4-5D6E-409C-BE32-E72D297353CC}">
                <c16:uniqueId val="{0000000E-E128-459D-A85B-9F894E86F874}"/>
              </c:ext>
            </c:extLst>
          </c:dPt>
          <c:dPt>
            <c:idx val="3"/>
            <c:invertIfNegative val="0"/>
            <c:bubble3D val="0"/>
            <c:spPr>
              <a:solidFill>
                <a:srgbClr val="FFCC66"/>
              </a:solidFill>
              <a:ln>
                <a:noFill/>
              </a:ln>
              <a:effectLst/>
            </c:spPr>
            <c:extLst>
              <c:ext xmlns:c16="http://schemas.microsoft.com/office/drawing/2014/chart" uri="{C3380CC4-5D6E-409C-BE32-E72D297353CC}">
                <c16:uniqueId val="{00000010-E128-459D-A85B-9F894E86F874}"/>
              </c:ext>
            </c:extLst>
          </c:dPt>
          <c:dPt>
            <c:idx val="4"/>
            <c:invertIfNegative val="0"/>
            <c:bubble3D val="0"/>
            <c:spPr>
              <a:solidFill>
                <a:srgbClr val="FFCC66">
                  <a:alpha val="60000"/>
                </a:srgbClr>
              </a:solidFill>
              <a:ln>
                <a:noFill/>
              </a:ln>
              <a:effectLst/>
            </c:spPr>
            <c:extLst>
              <c:ext xmlns:c16="http://schemas.microsoft.com/office/drawing/2014/chart" uri="{C3380CC4-5D6E-409C-BE32-E72D297353CC}">
                <c16:uniqueId val="{00000012-E128-459D-A85B-9F894E86F874}"/>
              </c:ext>
            </c:extLst>
          </c:dPt>
          <c:dPt>
            <c:idx val="7"/>
            <c:invertIfNegative val="0"/>
            <c:bubble3D val="0"/>
            <c:spPr>
              <a:solidFill>
                <a:srgbClr val="FFCC66">
                  <a:alpha val="60000"/>
                </a:srgbClr>
              </a:solidFill>
              <a:ln>
                <a:noFill/>
              </a:ln>
              <a:effectLst/>
            </c:spPr>
            <c:extLst>
              <c:ext xmlns:c16="http://schemas.microsoft.com/office/drawing/2014/chart" uri="{C3380CC4-5D6E-409C-BE32-E72D297353CC}">
                <c16:uniqueId val="{00000014-E128-459D-A85B-9F894E86F874}"/>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'H07'!$A$38:$B$45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'H07'!$D$38:$D$45</c:f>
              <c:numCache>
                <c:formatCode>0;;;</c:formatCode>
                <c:ptCount val="8"/>
                <c:pt idx="0">
                  <c:v>37.5</c:v>
                </c:pt>
                <c:pt idx="1">
                  <c:v>52.777777777777779</c:v>
                </c:pt>
                <c:pt idx="3">
                  <c:v>35.135135135135137</c:v>
                </c:pt>
                <c:pt idx="4">
                  <c:v>27.868852459016395</c:v>
                </c:pt>
                <c:pt idx="6">
                  <c:v>36.111111111111114</c:v>
                </c:pt>
                <c:pt idx="7">
                  <c:v>37.254901960784316</c:v>
                </c:pt>
              </c:numCache>
            </c:numRef>
          </c:val>
          <c:extLst>
            <c:ext xmlns:c16="http://schemas.microsoft.com/office/drawing/2014/chart" uri="{C3380CC4-5D6E-409C-BE32-E72D297353CC}">
              <c16:uniqueId val="{00000015-E128-459D-A85B-9F894E86F874}"/>
            </c:ext>
          </c:extLst>
        </c:ser>
        <c:ser>
          <c:idx val="2"/>
          <c:order val="2"/>
          <c:tx>
            <c:strRef>
              <c:f>'H07'!$E$37</c:f>
              <c:strCache>
                <c:ptCount val="1"/>
                <c:pt idx="0">
                  <c:v>Ofta</c:v>
                </c:pt>
              </c:strCache>
            </c:strRef>
          </c:tx>
          <c:spPr>
            <a:solidFill>
              <a:srgbClr val="E63900"/>
            </a:solidFill>
            <a:ln>
              <a:noFill/>
            </a:ln>
            <a:effectLst/>
          </c:spPr>
          <c:invertIfNegative val="0"/>
          <c:dPt>
            <c:idx val="0"/>
            <c:invertIfNegative val="0"/>
            <c:bubble3D val="0"/>
            <c:spPr>
              <a:solidFill>
                <a:srgbClr val="E63900"/>
              </a:solidFill>
              <a:ln>
                <a:noFill/>
              </a:ln>
              <a:effectLst/>
            </c:spPr>
            <c:extLst>
              <c:ext xmlns:c16="http://schemas.microsoft.com/office/drawing/2014/chart" uri="{C3380CC4-5D6E-409C-BE32-E72D297353CC}">
                <c16:uniqueId val="{00000017-E128-459D-A85B-9F894E86F874}"/>
              </c:ext>
            </c:extLst>
          </c:dPt>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19-E128-459D-A85B-9F894E86F874}"/>
              </c:ext>
            </c:extLst>
          </c:dPt>
          <c:dPt>
            <c:idx val="3"/>
            <c:invertIfNegative val="0"/>
            <c:bubble3D val="0"/>
            <c:spPr>
              <a:solidFill>
                <a:srgbClr val="E63900"/>
              </a:solidFill>
              <a:ln>
                <a:noFill/>
              </a:ln>
              <a:effectLst/>
            </c:spPr>
            <c:extLst>
              <c:ext xmlns:c16="http://schemas.microsoft.com/office/drawing/2014/chart" uri="{C3380CC4-5D6E-409C-BE32-E72D297353CC}">
                <c16:uniqueId val="{0000001B-E128-459D-A85B-9F894E86F874}"/>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01D-E128-459D-A85B-9F894E86F874}"/>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01F-E128-459D-A85B-9F894E86F874}"/>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'H07'!$A$38:$B$45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'H07'!$E$38:$E$45</c:f>
              <c:numCache>
                <c:formatCode>0;;;</c:formatCode>
                <c:ptCount val="8"/>
                <c:pt idx="0">
                  <c:v>17.1875</c:v>
                </c:pt>
                <c:pt idx="1">
                  <c:v>19.444444444444443</c:v>
                </c:pt>
                <c:pt idx="3">
                  <c:v>9.9099099099099099</c:v>
                </c:pt>
                <c:pt idx="4">
                  <c:v>11.475409836065573</c:v>
                </c:pt>
                <c:pt idx="6">
                  <c:v>12.222222222222221</c:v>
                </c:pt>
                <c:pt idx="7">
                  <c:v>14.705882352941176</c:v>
                </c:pt>
              </c:numCache>
            </c:numRef>
          </c:val>
          <c:extLst xmlns:c15="http://schemas.microsoft.com/office/drawing/2012/chart">
            <c:ext xmlns:c16="http://schemas.microsoft.com/office/drawing/2014/chart" uri="{C3380CC4-5D6E-409C-BE32-E72D297353CC}">
              <c16:uniqueId val="{00000020-E128-459D-A85B-9F894E86F874}"/>
            </c:ext>
          </c:extLst>
        </c:ser>
        <c:dLbls>
          <c:dLblPos val="inBase"/>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v>2026 Tjejer</c:v>
          </c:tx>
          <c:spPr>
            <a:solidFill>
              <a:srgbClr val="9FC53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'H01'!$B$47:$B$62</c15:sqref>
                  </c15:fullRef>
                </c:ext>
              </c:extLst>
              <c:f>('H01'!$B$51,'H01'!$B$57,'H01'!$B$60:$B$62)</c:f>
              <c:strCache>
                <c:ptCount val="5"/>
                <c:pt idx="0">
                  <c:v>Norra länsdelen</c:v>
                </c:pt>
                <c:pt idx="1">
                  <c:v>Södra länsdelen</c:v>
                </c:pt>
                <c:pt idx="2">
                  <c:v>Västra länsdelen</c:v>
                </c:pt>
                <c:pt idx="3">
                  <c:v>Örebro kommun</c:v>
                </c:pt>
                <c:pt idx="4">
                  <c:v>Örebro län</c:v>
                </c:pt>
              </c:strCache>
            </c:strRef>
          </c:cat>
          <c:val>
            <c:numRef>
              <c:extLst>
                <c:ext xmlns:c15="http://schemas.microsoft.com/office/drawing/2012/chart" uri="{02D57815-91ED-43cb-92C2-25804820EDAC}">
                  <c15:fullRef>
                    <c15:sqref>'H01'!$C$47:$C$62</c15:sqref>
                  </c15:fullRef>
                </c:ext>
              </c:extLst>
              <c:f>('H01'!$C$51,'H01'!$C$57,'H01'!$C$60:$C$62)</c:f>
              <c:numCache>
                <c:formatCode>0</c:formatCode>
                <c:ptCount val="5"/>
                <c:pt idx="1">
                  <c:v>88.888888888888886</c:v>
                </c:pt>
                <c:pt idx="3">
                  <c:v>73.529411764705884</c:v>
                </c:pt>
                <c:pt idx="4">
                  <c:v>83.333333333333329</c:v>
                </c:pt>
              </c:numCache>
            </c:numRef>
          </c:val>
          <c:extLst>
            <c:ext xmlns:c16="http://schemas.microsoft.com/office/drawing/2014/chart" uri="{C3380CC4-5D6E-409C-BE32-E72D297353CC}">
              <c16:uniqueId val="{00000000-5135-4E8A-B642-1500E8B17D61}"/>
            </c:ext>
          </c:extLst>
        </c:ser>
        <c:ser>
          <c:idx val="1"/>
          <c:order val="1"/>
          <c:tx>
            <c:v>2023 Tjejer</c:v>
          </c:tx>
          <c:spPr>
            <a:solidFill>
              <a:srgbClr val="9FC53A">
                <a:alpha val="4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alpha val="75000"/>
                      </a:sysClr>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'H01'!$B$47:$B$62</c15:sqref>
                  </c15:fullRef>
                </c:ext>
              </c:extLst>
              <c:f>('H01'!$B$51,'H01'!$B$57,'H01'!$B$60:$B$62)</c:f>
              <c:strCache>
                <c:ptCount val="5"/>
                <c:pt idx="0">
                  <c:v>Norra länsdelen</c:v>
                </c:pt>
                <c:pt idx="1">
                  <c:v>Södra länsdelen</c:v>
                </c:pt>
                <c:pt idx="2">
                  <c:v>Västra länsdelen</c:v>
                </c:pt>
                <c:pt idx="3">
                  <c:v>Örebro kommun</c:v>
                </c:pt>
                <c:pt idx="4">
                  <c:v>Örebro län</c:v>
                </c:pt>
              </c:strCache>
            </c:strRef>
          </c:cat>
          <c:val>
            <c:numRef>
              <c:extLst>
                <c:ext xmlns:c15="http://schemas.microsoft.com/office/drawing/2012/chart" uri="{02D57815-91ED-43cb-92C2-25804820EDAC}">
                  <c15:fullRef>
                    <c15:sqref>'H01'!$C$63:$C$78</c15:sqref>
                  </c15:fullRef>
                </c:ext>
              </c:extLst>
              <c:f>('H01'!$C$67,'H01'!$C$73,'H01'!$C$76:$C$78)</c:f>
              <c:numCache>
                <c:formatCode>0</c:formatCode>
                <c:ptCount val="5"/>
                <c:pt idx="1">
                  <c:v>83.333333333333329</c:v>
                </c:pt>
                <c:pt idx="3">
                  <c:v>80</c:v>
                </c:pt>
                <c:pt idx="4">
                  <c:v>83.78378378378379</c:v>
                </c:pt>
              </c:numCache>
            </c:numRef>
          </c:val>
          <c:extLst>
            <c:ext xmlns:c16="http://schemas.microsoft.com/office/drawing/2014/chart" uri="{C3380CC4-5D6E-409C-BE32-E72D297353CC}">
              <c16:uniqueId val="{00000001-5135-4E8A-B642-1500E8B17D61}"/>
            </c:ext>
          </c:extLst>
        </c:ser>
        <c:dLbls>
          <c:dLblPos val="outEnd"/>
          <c:showLegendKey val="0"/>
          <c:showVal val="1"/>
          <c:showCatName val="0"/>
          <c:showSerName val="0"/>
          <c:showPercent val="0"/>
          <c:showBubbleSize val="0"/>
        </c:dLbls>
        <c:gapWidth val="6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sz="1200"/>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'H07'!$A$51</c:f>
          <c:strCache>
            <c:ptCount val="1"/>
            <c:pt idx="0">
              <c:v>Känner du dig stressad?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0.16657627944764605"/>
          <c:y val="9.7365257885068168E-2"/>
          <c:w val="0.80891562270300321"/>
          <c:h val="0.78984434959811578"/>
        </c:manualLayout>
      </c:layout>
      <c:barChart>
        <c:barDir val="bar"/>
        <c:grouping val="stacked"/>
        <c:varyColors val="0"/>
        <c:ser>
          <c:idx val="0"/>
          <c:order val="0"/>
          <c:tx>
            <c:strRef>
              <c:f>'H07'!$D$118</c:f>
              <c:strCache>
                <c:ptCount val="1"/>
                <c:pt idx="0">
                  <c:v>Sällan</c:v>
                </c:pt>
              </c:strCache>
            </c:strRef>
          </c:tx>
          <c:spPr>
            <a:solidFill>
              <a:srgbClr val="008B39"/>
            </a:solidFill>
            <a:ln>
              <a:noFill/>
            </a:ln>
            <a:effectLst/>
          </c:spPr>
          <c:invertIfNegative val="0"/>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1D-D3F2-448B-8675-507627D89508}"/>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41-D3F2-448B-8675-507627D89508}"/>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59-D3F2-448B-8675-507627D89508}"/>
              </c:ext>
            </c:extLst>
          </c:dPt>
          <c:dPt>
            <c:idx val="10"/>
            <c:invertIfNegative val="0"/>
            <c:bubble3D val="0"/>
            <c:spPr>
              <a:solidFill>
                <a:srgbClr val="008B39">
                  <a:alpha val="60000"/>
                </a:srgbClr>
              </a:solidFill>
              <a:ln>
                <a:noFill/>
              </a:ln>
              <a:effectLst/>
            </c:spPr>
            <c:extLst>
              <c:ext xmlns:c16="http://schemas.microsoft.com/office/drawing/2014/chart" uri="{C3380CC4-5D6E-409C-BE32-E72D297353CC}">
                <c16:uniqueId val="{0000005B-D3F2-448B-8675-507627D89508}"/>
              </c:ext>
            </c:extLst>
          </c:dPt>
          <c:dPt>
            <c:idx val="12"/>
            <c:invertIfNegative val="0"/>
            <c:bubble3D val="0"/>
            <c:spPr>
              <a:solidFill>
                <a:srgbClr val="008B39">
                  <a:alpha val="60000"/>
                </a:srgbClr>
              </a:solidFill>
              <a:ln>
                <a:noFill/>
              </a:ln>
              <a:effectLst/>
            </c:spPr>
            <c:extLst>
              <c:ext xmlns:c16="http://schemas.microsoft.com/office/drawing/2014/chart" uri="{C3380CC4-5D6E-409C-BE32-E72D297353CC}">
                <c16:uniqueId val="{0000005D-D3F2-448B-8675-507627D89508}"/>
              </c:ext>
            </c:extLst>
          </c:dPt>
          <c:dPt>
            <c:idx val="14"/>
            <c:invertIfNegative val="0"/>
            <c:bubble3D val="0"/>
            <c:spPr>
              <a:solidFill>
                <a:srgbClr val="008B39">
                  <a:alpha val="60000"/>
                </a:srgbClr>
              </a:solidFill>
              <a:ln>
                <a:noFill/>
              </a:ln>
              <a:effectLst/>
            </c:spPr>
            <c:extLst>
              <c:ext xmlns:c16="http://schemas.microsoft.com/office/drawing/2014/chart" uri="{C3380CC4-5D6E-409C-BE32-E72D297353CC}">
                <c16:uniqueId val="{0000005F-D3F2-448B-8675-507627D89508}"/>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'H07'!$A$119:$C$218</c15:sqref>
                  </c15:fullRef>
                </c:ext>
              </c:extLst>
              <c:f>('H07'!$A$147:$C$149,'H07'!$A$184:$C$186,'H07'!$A$210:$C$218)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'H07'!$D$119:$D$218</c15:sqref>
                  </c15:fullRef>
                </c:ext>
              </c:extLst>
              <c:f>('H07'!$D$147:$D$149,'H07'!$D$184:$D$186,'H07'!$D$210:$D$218)</c:f>
              <c:numCache>
                <c:formatCode>0;;;</c:formatCode>
                <c:ptCount val="15"/>
                <c:pt idx="0">
                  <c:v>54.545454545454547</c:v>
                </c:pt>
                <c:pt idx="1">
                  <c:v>55</c:v>
                </c:pt>
                <c:pt idx="3">
                  <c:v>53.703703703703702</c:v>
                </c:pt>
                <c:pt idx="4">
                  <c:v>50</c:v>
                </c:pt>
                <c:pt idx="6">
                  <c:v>46.315789473684212</c:v>
                </c:pt>
                <c:pt idx="7">
                  <c:v>46.808510638297875</c:v>
                </c:pt>
                <c:pt idx="9">
                  <c:v>45.3125</c:v>
                </c:pt>
                <c:pt idx="10">
                  <c:v>27.777777777777779</c:v>
                </c:pt>
                <c:pt idx="11">
                  <c:v>54.954954954954957</c:v>
                </c:pt>
                <c:pt idx="12">
                  <c:v>60.655737704918032</c:v>
                </c:pt>
                <c:pt idx="13">
                  <c:v>51.666666666666664</c:v>
                </c:pt>
                <c:pt idx="14">
                  <c:v>48.03921568627451</c:v>
                </c:pt>
              </c:numCache>
            </c:numRef>
          </c:val>
          <c:extLst>
            <c:ext xmlns:c15="http://schemas.microsoft.com/office/drawing/2012/chart" uri="{02D57815-91ED-43cb-92C2-25804820EDAC}">
              <c15:categoryFilterExceptions>
                <c15:categoryFilterException>
                  <c15:sqref>'H07'!$D$120</c15:sqref>
                  <c15:spPr xmlns:c15="http://schemas.microsoft.com/office/drawing/2012/chart">
                    <a:solidFill>
                      <a:srgbClr val="008B39">
                        <a:alpha val="60000"/>
                      </a:srgbClr>
                    </a:solidFill>
                    <a:ln>
                      <a:noFill/>
                    </a:ln>
                    <a:effectLst/>
                  </c15:spPr>
                  <c15:invertIfNegative val="0"/>
                  <c15:bubble3D val="0"/>
                </c15:categoryFilterException>
                <c15:categoryFilterException>
                  <c15:sqref>'H07'!$D$122</c15:sqref>
                  <c15:spPr xmlns:c15="http://schemas.microsoft.com/office/drawing/2012/chart">
                    <a:solidFill>
                      <a:srgbClr val="008B39">
                        <a:alpha val="60000"/>
                      </a:srgbClr>
                    </a:solidFill>
                    <a:ln>
                      <a:noFill/>
                    </a:ln>
                    <a:effectLst/>
                  </c15:spPr>
                  <c15:invertIfNegative val="0"/>
                  <c15:bubble3D val="0"/>
                </c15:categoryFilterException>
                <c15:categoryFilterException>
                  <c15:sqref>'H07'!$D$124</c15:sqref>
                  <c15:spPr xmlns:c15="http://schemas.microsoft.com/office/drawing/2012/chart">
                    <a:solidFill>
                      <a:srgbClr val="008B39">
                        <a:alpha val="60000"/>
                      </a:srgbClr>
                    </a:solidFill>
                    <a:ln>
                      <a:noFill/>
                    </a:ln>
                    <a:effectLst/>
                  </c15:spPr>
                  <c15:invertIfNegative val="0"/>
                  <c15:bubble3D val="0"/>
                </c15:categoryFilterException>
                <c15:categoryFilterException>
                  <c15:sqref>'H07'!$D$126</c15:sqref>
                  <c15:spPr xmlns:c15="http://schemas.microsoft.com/office/drawing/2012/chart">
                    <a:solidFill>
                      <a:srgbClr val="008B39">
                        <a:alpha val="60000"/>
                      </a:srgbClr>
                    </a:solidFill>
                    <a:ln>
                      <a:noFill/>
                    </a:ln>
                    <a:effectLst/>
                  </c15:spPr>
                  <c15:invertIfNegative val="0"/>
                  <c15:bubble3D val="0"/>
                </c15:categoryFilterException>
                <c15:categoryFilterException>
                  <c15:sqref>'H07'!$D$128</c15:sqref>
                  <c15:spPr xmlns:c15="http://schemas.microsoft.com/office/drawing/2012/chart">
                    <a:solidFill>
                      <a:srgbClr val="008B39">
                        <a:alpha val="60000"/>
                      </a:srgbClr>
                    </a:solidFill>
                    <a:ln>
                      <a:noFill/>
                    </a:ln>
                    <a:effectLst/>
                  </c15:spPr>
                  <c15:invertIfNegative val="0"/>
                  <c15:bubble3D val="0"/>
                </c15:categoryFilterException>
                <c15:categoryFilterException>
                  <c15:sqref>'H07'!$D$130</c15:sqref>
                  <c15:spPr xmlns:c15="http://schemas.microsoft.com/office/drawing/2012/chart">
                    <a:solidFill>
                      <a:srgbClr val="008B39">
                        <a:alpha val="60000"/>
                      </a:srgbClr>
                    </a:solidFill>
                    <a:ln>
                      <a:noFill/>
                    </a:ln>
                    <a:effectLst/>
                  </c15:spPr>
                  <c15:invertIfNegative val="0"/>
                  <c15:bubble3D val="0"/>
                </c15:categoryFilterException>
                <c15:categoryFilterException>
                  <c15:sqref>'H07'!$D$132</c15:sqref>
                  <c15:spPr xmlns:c15="http://schemas.microsoft.com/office/drawing/2012/chart">
                    <a:solidFill>
                      <a:srgbClr val="008B39">
                        <a:alpha val="60000"/>
                      </a:srgbClr>
                    </a:solidFill>
                    <a:ln>
                      <a:noFill/>
                    </a:ln>
                    <a:effectLst/>
                  </c15:spPr>
                  <c15:invertIfNegative val="0"/>
                  <c15:bubble3D val="0"/>
                </c15:categoryFilterException>
                <c15:categoryFilterException>
                  <c15:sqref>'H07'!$D$134</c15:sqref>
                  <c15:spPr xmlns:c15="http://schemas.microsoft.com/office/drawing/2012/chart">
                    <a:solidFill>
                      <a:srgbClr val="008B39">
                        <a:alpha val="60000"/>
                      </a:srgbClr>
                    </a:solidFill>
                    <a:ln>
                      <a:noFill/>
                    </a:ln>
                    <a:effectLst/>
                  </c15:spPr>
                  <c15:invertIfNegative val="0"/>
                  <c15:bubble3D val="0"/>
                </c15:categoryFilterException>
                <c15:categoryFilterException>
                  <c15:sqref>'H07'!$D$136</c15:sqref>
                  <c15:spPr xmlns:c15="http://schemas.microsoft.com/office/drawing/2012/chart">
                    <a:solidFill>
                      <a:srgbClr val="008B39">
                        <a:alpha val="60000"/>
                      </a:srgbClr>
                    </a:solidFill>
                    <a:ln>
                      <a:noFill/>
                    </a:ln>
                    <a:effectLst/>
                  </c15:spPr>
                  <c15:invertIfNegative val="0"/>
                  <c15:bubble3D val="0"/>
                </c15:categoryFilterException>
                <c15:categoryFilterException>
                  <c15:sqref>'H07'!$D$138</c15:sqref>
                  <c15:spPr xmlns:c15="http://schemas.microsoft.com/office/drawing/2012/chart">
                    <a:solidFill>
                      <a:srgbClr val="008B39">
                        <a:alpha val="60000"/>
                      </a:srgbClr>
                    </a:solidFill>
                    <a:ln>
                      <a:noFill/>
                    </a:ln>
                    <a:effectLst/>
                  </c15:spPr>
                  <c15:invertIfNegative val="0"/>
                  <c15:bubble3D val="0"/>
                </c15:categoryFilterException>
                <c15:categoryFilterException>
                  <c15:sqref>'H07'!$D$140</c15:sqref>
                  <c15:spPr xmlns:c15="http://schemas.microsoft.com/office/drawing/2012/chart">
                    <a:solidFill>
                      <a:srgbClr val="008B39">
                        <a:alpha val="60000"/>
                      </a:srgbClr>
                    </a:solidFill>
                    <a:ln>
                      <a:noFill/>
                    </a:ln>
                    <a:effectLst/>
                  </c15:spPr>
                  <c15:invertIfNegative val="0"/>
                  <c15:bubble3D val="0"/>
                </c15:categoryFilterException>
                <c15:categoryFilterException>
                  <c15:sqref>'H07'!$D$142</c15:sqref>
                  <c15:spPr xmlns:c15="http://schemas.microsoft.com/office/drawing/2012/chart">
                    <a:solidFill>
                      <a:srgbClr val="008B39">
                        <a:alpha val="60000"/>
                      </a:srgbClr>
                    </a:solidFill>
                    <a:ln>
                      <a:noFill/>
                    </a:ln>
                    <a:effectLst/>
                  </c15:spPr>
                  <c15:invertIfNegative val="0"/>
                  <c15:bubble3D val="0"/>
                </c15:categoryFilterException>
                <c15:categoryFilterException>
                  <c15:sqref>'H07'!$D$144</c15:sqref>
                  <c15:spPr xmlns:c15="http://schemas.microsoft.com/office/drawing/2012/chart">
                    <a:solidFill>
                      <a:srgbClr val="008B39">
                        <a:alpha val="60000"/>
                      </a:srgbClr>
                    </a:solidFill>
                    <a:ln>
                      <a:noFill/>
                    </a:ln>
                    <a:effectLst/>
                  </c15:spPr>
                  <c15:invertIfNegative val="0"/>
                  <c15:bubble3D val="0"/>
                </c15:categoryFilterException>
                <c15:categoryFilterException>
                  <c15:sqref>'H07'!$D$146</c15:sqref>
                  <c15:spPr xmlns:c15="http://schemas.microsoft.com/office/drawing/2012/chart">
                    <a:solidFill>
                      <a:srgbClr val="008B39">
                        <a:alpha val="60000"/>
                      </a:srgbClr>
                    </a:solidFill>
                    <a:ln>
                      <a:noFill/>
                    </a:ln>
                    <a:effectLst/>
                  </c15:spPr>
                  <c15:invertIfNegative val="0"/>
                  <c15:bubble3D val="0"/>
                </c15:categoryFilterException>
                <c15:categoryFilterException>
                  <c15:sqref>'H07'!$D$151</c15:sqref>
                  <c15:spPr xmlns:c15="http://schemas.microsoft.com/office/drawing/2012/chart">
                    <a:solidFill>
                      <a:srgbClr val="008B39">
                        <a:alpha val="60000"/>
                      </a:srgbClr>
                    </a:solidFill>
                    <a:ln>
                      <a:noFill/>
                    </a:ln>
                    <a:effectLst/>
                  </c15:spPr>
                  <c15:invertIfNegative val="0"/>
                  <c15:bubble3D val="0"/>
                </c15:categoryFilterException>
                <c15:categoryFilterException>
                  <c15:sqref>'H07'!$D$153</c15:sqref>
                  <c15:spPr xmlns:c15="http://schemas.microsoft.com/office/drawing/2012/chart">
                    <a:solidFill>
                      <a:srgbClr val="008B39">
                        <a:alpha val="60000"/>
                      </a:srgbClr>
                    </a:solidFill>
                    <a:ln>
                      <a:noFill/>
                    </a:ln>
                    <a:effectLst/>
                  </c15:spPr>
                  <c15:invertIfNegative val="0"/>
                  <c15:bubble3D val="0"/>
                </c15:categoryFilterException>
                <c15:categoryFilterException>
                  <c15:sqref>'H07'!$D$155</c15:sqref>
                  <c15:spPr xmlns:c15="http://schemas.microsoft.com/office/drawing/2012/chart">
                    <a:solidFill>
                      <a:srgbClr val="008B39">
                        <a:alpha val="60000"/>
                      </a:srgbClr>
                    </a:solidFill>
                    <a:ln>
                      <a:noFill/>
                    </a:ln>
                    <a:effectLst/>
                  </c15:spPr>
                  <c15:invertIfNegative val="0"/>
                  <c15:bubble3D val="0"/>
                </c15:categoryFilterException>
                <c15:categoryFilterException>
                  <c15:sqref>'H07'!$D$157</c15:sqref>
                  <c15:spPr xmlns:c15="http://schemas.microsoft.com/office/drawing/2012/chart">
                    <a:solidFill>
                      <a:srgbClr val="008B39">
                        <a:alpha val="60000"/>
                      </a:srgbClr>
                    </a:solidFill>
                    <a:ln>
                      <a:noFill/>
                    </a:ln>
                    <a:effectLst/>
                  </c15:spPr>
                  <c15:invertIfNegative val="0"/>
                  <c15:bubble3D val="0"/>
                </c15:categoryFilterException>
                <c15:categoryFilterException>
                  <c15:sqref>'H07'!$D$159</c15:sqref>
                  <c15:spPr xmlns:c15="http://schemas.microsoft.com/office/drawing/2012/chart">
                    <a:solidFill>
                      <a:srgbClr val="008B39">
                        <a:alpha val="60000"/>
                      </a:srgbClr>
                    </a:solidFill>
                    <a:ln>
                      <a:noFill/>
                    </a:ln>
                    <a:effectLst/>
                  </c15:spPr>
                  <c15:invertIfNegative val="0"/>
                  <c15:bubble3D val="0"/>
                </c15:categoryFilterException>
                <c15:categoryFilterException>
                  <c15:sqref>'H07'!$D$161</c15:sqref>
                  <c15:spPr xmlns:c15="http://schemas.microsoft.com/office/drawing/2012/chart">
                    <a:solidFill>
                      <a:srgbClr val="008B39">
                        <a:alpha val="60000"/>
                      </a:srgbClr>
                    </a:solidFill>
                    <a:ln>
                      <a:noFill/>
                    </a:ln>
                    <a:effectLst/>
                  </c15:spPr>
                  <c15:invertIfNegative val="0"/>
                  <c15:bubble3D val="0"/>
                </c15:categoryFilterException>
                <c15:categoryFilterException>
                  <c15:sqref>'H07'!$D$163</c15:sqref>
                  <c15:spPr xmlns:c15="http://schemas.microsoft.com/office/drawing/2012/chart">
                    <a:solidFill>
                      <a:srgbClr val="008B39">
                        <a:alpha val="60000"/>
                      </a:srgbClr>
                    </a:solidFill>
                    <a:ln>
                      <a:noFill/>
                    </a:ln>
                    <a:effectLst/>
                  </c15:spPr>
                  <c15:invertIfNegative val="0"/>
                  <c15:bubble3D val="0"/>
                </c15:categoryFilterException>
                <c15:categoryFilterException>
                  <c15:sqref>'H07'!$D$165</c15:sqref>
                  <c15:spPr xmlns:c15="http://schemas.microsoft.com/office/drawing/2012/chart">
                    <a:solidFill>
                      <a:srgbClr val="008B39">
                        <a:alpha val="60000"/>
                      </a:srgbClr>
                    </a:solidFill>
                    <a:ln>
                      <a:noFill/>
                    </a:ln>
                    <a:effectLst/>
                  </c15:spPr>
                  <c15:invertIfNegative val="0"/>
                  <c15:bubble3D val="0"/>
                </c15:categoryFilterException>
                <c15:categoryFilterException>
                  <c15:sqref>'H07'!$D$167</c15:sqref>
                  <c15:spPr xmlns:c15="http://schemas.microsoft.com/office/drawing/2012/chart">
                    <a:solidFill>
                      <a:srgbClr val="008B39">
                        <a:alpha val="60000"/>
                      </a:srgbClr>
                    </a:solidFill>
                    <a:ln>
                      <a:noFill/>
                    </a:ln>
                    <a:effectLst/>
                  </c15:spPr>
                  <c15:invertIfNegative val="0"/>
                  <c15:bubble3D val="0"/>
                </c15:categoryFilterException>
                <c15:categoryFilterException>
                  <c15:sqref>'H07'!$D$169</c15:sqref>
                  <c15:spPr xmlns:c15="http://schemas.microsoft.com/office/drawing/2012/chart">
                    <a:solidFill>
                      <a:srgbClr val="008B39">
                        <a:alpha val="60000"/>
                      </a:srgbClr>
                    </a:solidFill>
                    <a:ln>
                      <a:noFill/>
                    </a:ln>
                    <a:effectLst/>
                  </c15:spPr>
                  <c15:invertIfNegative val="0"/>
                  <c15:bubble3D val="0"/>
                </c15:categoryFilterException>
                <c15:categoryFilterException>
                  <c15:sqref>'H07'!$D$171</c15:sqref>
                  <c15:spPr xmlns:c15="http://schemas.microsoft.com/office/drawing/2012/chart">
                    <a:solidFill>
                      <a:srgbClr val="008B39">
                        <a:alpha val="60000"/>
                      </a:srgbClr>
                    </a:solidFill>
                    <a:ln>
                      <a:noFill/>
                    </a:ln>
                    <a:effectLst/>
                  </c15:spPr>
                  <c15:invertIfNegative val="0"/>
                  <c15:bubble3D val="0"/>
                </c15:categoryFilterException>
                <c15:categoryFilterException>
                  <c15:sqref>'H07'!$D$173</c15:sqref>
                  <c15:spPr xmlns:c15="http://schemas.microsoft.com/office/drawing/2012/chart">
                    <a:solidFill>
                      <a:srgbClr val="008B39">
                        <a:alpha val="60000"/>
                      </a:srgbClr>
                    </a:solidFill>
                    <a:ln>
                      <a:noFill/>
                    </a:ln>
                    <a:effectLst/>
                  </c15:spPr>
                  <c15:invertIfNegative val="0"/>
                  <c15:bubble3D val="0"/>
                </c15:categoryFilterException>
                <c15:categoryFilterException>
                  <c15:sqref>'H07'!$D$175</c15:sqref>
                  <c15:spPr xmlns:c15="http://schemas.microsoft.com/office/drawing/2012/chart">
                    <a:solidFill>
                      <a:srgbClr val="008B39">
                        <a:alpha val="60000"/>
                      </a:srgbClr>
                    </a:solidFill>
                    <a:ln>
                      <a:noFill/>
                    </a:ln>
                    <a:effectLst/>
                  </c15:spPr>
                  <c15:invertIfNegative val="0"/>
                  <c15:bubble3D val="0"/>
                </c15:categoryFilterException>
                <c15:categoryFilterException>
                  <c15:sqref>'H07'!$D$177</c15:sqref>
                  <c15:spPr xmlns:c15="http://schemas.microsoft.com/office/drawing/2012/chart">
                    <a:solidFill>
                      <a:srgbClr val="008B39">
                        <a:alpha val="60000"/>
                      </a:srgbClr>
                    </a:solidFill>
                    <a:ln>
                      <a:noFill/>
                    </a:ln>
                    <a:effectLst/>
                  </c15:spPr>
                  <c15:invertIfNegative val="0"/>
                  <c15:bubble3D val="0"/>
                </c15:categoryFilterException>
                <c15:categoryFilterException>
                  <c15:sqref>'H07'!$D$179</c15:sqref>
                  <c15:spPr xmlns:c15="http://schemas.microsoft.com/office/drawing/2012/chart">
                    <a:solidFill>
                      <a:srgbClr val="008B39">
                        <a:alpha val="60000"/>
                      </a:srgbClr>
                    </a:solidFill>
                    <a:ln>
                      <a:noFill/>
                    </a:ln>
                    <a:effectLst/>
                  </c15:spPr>
                  <c15:invertIfNegative val="0"/>
                  <c15:bubble3D val="0"/>
                </c15:categoryFilterException>
                <c15:categoryFilterException>
                  <c15:sqref>'H07'!$D$181</c15:sqref>
                  <c15:spPr xmlns:c15="http://schemas.microsoft.com/office/drawing/2012/chart">
                    <a:solidFill>
                      <a:srgbClr val="008B39">
                        <a:alpha val="60000"/>
                      </a:srgbClr>
                    </a:solidFill>
                    <a:ln>
                      <a:noFill/>
                    </a:ln>
                    <a:effectLst/>
                  </c15:spPr>
                  <c15:invertIfNegative val="0"/>
                  <c15:bubble3D val="0"/>
                </c15:categoryFilterException>
                <c15:categoryFilterException>
                  <c15:sqref>'H07'!$D$183</c15:sqref>
                  <c15:spPr xmlns:c15="http://schemas.microsoft.com/office/drawing/2012/chart">
                    <a:solidFill>
                      <a:srgbClr val="008B39">
                        <a:alpha val="60000"/>
                      </a:srgbClr>
                    </a:solidFill>
                    <a:ln>
                      <a:noFill/>
                    </a:ln>
                    <a:effectLst/>
                  </c15:spPr>
                  <c15:invertIfNegative val="0"/>
                  <c15:bubble3D val="0"/>
                </c15:categoryFilterException>
                <c15:categoryFilterException>
                  <c15:sqref>'H07'!$D$188</c15:sqref>
                  <c15:spPr xmlns:c15="http://schemas.microsoft.com/office/drawing/2012/chart">
                    <a:solidFill>
                      <a:srgbClr val="008B39">
                        <a:alpha val="60000"/>
                      </a:srgbClr>
                    </a:solidFill>
                    <a:ln>
                      <a:noFill/>
                    </a:ln>
                    <a:effectLst/>
                  </c15:spPr>
                  <c15:invertIfNegative val="0"/>
                  <c15:bubble3D val="0"/>
                </c15:categoryFilterException>
                <c15:categoryFilterException>
                  <c15:sqref>'H07'!$D$190</c15:sqref>
                  <c15:spPr xmlns:c15="http://schemas.microsoft.com/office/drawing/2012/chart">
                    <a:solidFill>
                      <a:srgbClr val="008B39">
                        <a:alpha val="60000"/>
                      </a:srgbClr>
                    </a:solidFill>
                    <a:ln>
                      <a:noFill/>
                    </a:ln>
                    <a:effectLst/>
                  </c15:spPr>
                  <c15:invertIfNegative val="0"/>
                  <c15:bubble3D val="0"/>
                </c15:categoryFilterException>
                <c15:categoryFilterException>
                  <c15:sqref>'H07'!$D$192</c15:sqref>
                  <c15:spPr xmlns:c15="http://schemas.microsoft.com/office/drawing/2012/chart">
                    <a:solidFill>
                      <a:srgbClr val="008B39">
                        <a:alpha val="60000"/>
                      </a:srgbClr>
                    </a:solidFill>
                    <a:ln>
                      <a:noFill/>
                    </a:ln>
                    <a:effectLst/>
                  </c15:spPr>
                  <c15:invertIfNegative val="0"/>
                  <c15:bubble3D val="0"/>
                </c15:categoryFilterException>
                <c15:categoryFilterException>
                  <c15:sqref>'H07'!$D$194</c15:sqref>
                  <c15:spPr xmlns:c15="http://schemas.microsoft.com/office/drawing/2012/chart">
                    <a:solidFill>
                      <a:srgbClr val="008B39">
                        <a:alpha val="60000"/>
                      </a:srgbClr>
                    </a:solidFill>
                    <a:ln>
                      <a:noFill/>
                    </a:ln>
                    <a:effectLst/>
                  </c15:spPr>
                  <c15:invertIfNegative val="0"/>
                  <c15:bubble3D val="0"/>
                </c15:categoryFilterException>
                <c15:categoryFilterException>
                  <c15:sqref>'H07'!$D$196</c15:sqref>
                  <c15:spPr xmlns:c15="http://schemas.microsoft.com/office/drawing/2012/chart">
                    <a:solidFill>
                      <a:srgbClr val="008B39">
                        <a:alpha val="60000"/>
                      </a:srgbClr>
                    </a:solidFill>
                    <a:ln>
                      <a:noFill/>
                    </a:ln>
                    <a:effectLst/>
                  </c15:spPr>
                  <c15:invertIfNegative val="0"/>
                  <c15:bubble3D val="0"/>
                </c15:categoryFilterException>
                <c15:categoryFilterException>
                  <c15:sqref>'H07'!$D$198</c15:sqref>
                  <c15:spPr xmlns:c15="http://schemas.microsoft.com/office/drawing/2012/chart">
                    <a:solidFill>
                      <a:srgbClr val="008B39">
                        <a:alpha val="60000"/>
                      </a:srgbClr>
                    </a:solidFill>
                    <a:ln>
                      <a:noFill/>
                    </a:ln>
                    <a:effectLst/>
                  </c15:spPr>
                  <c15:invertIfNegative val="0"/>
                  <c15:bubble3D val="0"/>
                </c15:categoryFilterException>
                <c15:categoryFilterException>
                  <c15:sqref>'H07'!$D$200</c15:sqref>
                  <c15:spPr xmlns:c15="http://schemas.microsoft.com/office/drawing/2012/chart">
                    <a:solidFill>
                      <a:srgbClr val="008B39">
                        <a:alpha val="60000"/>
                      </a:srgbClr>
                    </a:solidFill>
                    <a:ln>
                      <a:noFill/>
                    </a:ln>
                    <a:effectLst/>
                  </c15:spPr>
                  <c15:invertIfNegative val="0"/>
                  <c15:bubble3D val="0"/>
                </c15:categoryFilterException>
                <c15:categoryFilterException>
                  <c15:sqref>'H07'!$D$202</c15:sqref>
                  <c15:spPr xmlns:c15="http://schemas.microsoft.com/office/drawing/2012/chart">
                    <a:solidFill>
                      <a:srgbClr val="008B39">
                        <a:alpha val="60000"/>
                      </a:srgbClr>
                    </a:solidFill>
                    <a:ln>
                      <a:noFill/>
                    </a:ln>
                    <a:effectLst/>
                  </c15:spPr>
                  <c15:invertIfNegative val="0"/>
                  <c15:bubble3D val="0"/>
                </c15:categoryFilterException>
                <c15:categoryFilterException>
                  <c15:sqref>'H07'!$D$204</c15:sqref>
                  <c15:spPr xmlns:c15="http://schemas.microsoft.com/office/drawing/2012/chart">
                    <a:solidFill>
                      <a:srgbClr val="008B39">
                        <a:alpha val="60000"/>
                      </a:srgbClr>
                    </a:solidFill>
                    <a:ln>
                      <a:noFill/>
                    </a:ln>
                    <a:effectLst/>
                  </c15:spPr>
                  <c15:invertIfNegative val="0"/>
                  <c15:bubble3D val="0"/>
                </c15:categoryFilterException>
                <c15:categoryFilterException>
                  <c15:sqref>'H07'!$D$207</c15:sqref>
                  <c15:spPr xmlns:c15="http://schemas.microsoft.com/office/drawing/2012/chart">
                    <a:solidFill>
                      <a:srgbClr val="008B39">
                        <a:alpha val="60000"/>
                      </a:srgbClr>
                    </a:solidFill>
                    <a:ln>
                      <a:noFill/>
                    </a:ln>
                    <a:effectLst/>
                  </c15:spPr>
                  <c15:invertIfNegative val="0"/>
                  <c15:bubble3D val="0"/>
                </c15:categoryFilterException>
                <c15:categoryFilterException>
                  <c15:sqref>'H07'!$D$209</c15:sqref>
                  <c15:spPr xmlns:c15="http://schemas.microsoft.com/office/drawing/2012/chart">
                    <a:solidFill>
                      <a:srgbClr val="008B39">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60-D3F2-448B-8675-507627D89508}"/>
            </c:ext>
          </c:extLst>
        </c:ser>
        <c:ser>
          <c:idx val="1"/>
          <c:order val="1"/>
          <c:tx>
            <c:strRef>
              <c:f>'H07'!$E$118</c:f>
              <c:strCache>
                <c:ptCount val="1"/>
                <c:pt idx="0">
                  <c:v>Ibland</c:v>
                </c:pt>
              </c:strCache>
            </c:strRef>
          </c:tx>
          <c:spPr>
            <a:solidFill>
              <a:srgbClr val="FFCC66"/>
            </a:solidFill>
            <a:ln>
              <a:noFill/>
            </a:ln>
            <a:effectLst/>
          </c:spPr>
          <c:invertIfNegative val="0"/>
          <c:dPt>
            <c:idx val="1"/>
            <c:invertIfNegative val="0"/>
            <c:bubble3D val="0"/>
            <c:spPr>
              <a:solidFill>
                <a:srgbClr val="FFCC66">
                  <a:alpha val="60000"/>
                </a:srgbClr>
              </a:solidFill>
              <a:ln>
                <a:noFill/>
              </a:ln>
              <a:effectLst/>
            </c:spPr>
            <c:extLst>
              <c:ext xmlns:c16="http://schemas.microsoft.com/office/drawing/2014/chart" uri="{C3380CC4-5D6E-409C-BE32-E72D297353CC}">
                <c16:uniqueId val="{0000007E-D3F2-448B-8675-507627D89508}"/>
              </c:ext>
            </c:extLst>
          </c:dPt>
          <c:dPt>
            <c:idx val="4"/>
            <c:invertIfNegative val="0"/>
            <c:bubble3D val="0"/>
            <c:spPr>
              <a:solidFill>
                <a:srgbClr val="FFCC66">
                  <a:alpha val="60000"/>
                </a:srgbClr>
              </a:solidFill>
              <a:ln>
                <a:noFill/>
              </a:ln>
              <a:effectLst/>
            </c:spPr>
            <c:extLst>
              <c:ext xmlns:c16="http://schemas.microsoft.com/office/drawing/2014/chart" uri="{C3380CC4-5D6E-409C-BE32-E72D297353CC}">
                <c16:uniqueId val="{000000A2-D3F2-448B-8675-507627D89508}"/>
              </c:ext>
            </c:extLst>
          </c:dPt>
          <c:dPt>
            <c:idx val="7"/>
            <c:invertIfNegative val="0"/>
            <c:bubble3D val="0"/>
            <c:spPr>
              <a:solidFill>
                <a:srgbClr val="FFCC66">
                  <a:alpha val="60000"/>
                </a:srgbClr>
              </a:solidFill>
              <a:ln>
                <a:noFill/>
              </a:ln>
              <a:effectLst/>
            </c:spPr>
            <c:extLst>
              <c:ext xmlns:c16="http://schemas.microsoft.com/office/drawing/2014/chart" uri="{C3380CC4-5D6E-409C-BE32-E72D297353CC}">
                <c16:uniqueId val="{000000BA-D3F2-448B-8675-507627D89508}"/>
              </c:ext>
            </c:extLst>
          </c:dPt>
          <c:dPt>
            <c:idx val="10"/>
            <c:invertIfNegative val="0"/>
            <c:bubble3D val="0"/>
            <c:spPr>
              <a:solidFill>
                <a:srgbClr val="FFCC66">
                  <a:alpha val="60000"/>
                </a:srgbClr>
              </a:solidFill>
              <a:ln>
                <a:noFill/>
              </a:ln>
              <a:effectLst/>
            </c:spPr>
            <c:extLst>
              <c:ext xmlns:c16="http://schemas.microsoft.com/office/drawing/2014/chart" uri="{C3380CC4-5D6E-409C-BE32-E72D297353CC}">
                <c16:uniqueId val="{000000BC-D3F2-448B-8675-507627D89508}"/>
              </c:ext>
            </c:extLst>
          </c:dPt>
          <c:dPt>
            <c:idx val="12"/>
            <c:invertIfNegative val="0"/>
            <c:bubble3D val="0"/>
            <c:spPr>
              <a:solidFill>
                <a:srgbClr val="FFCC66">
                  <a:alpha val="60000"/>
                </a:srgbClr>
              </a:solidFill>
              <a:ln>
                <a:noFill/>
              </a:ln>
              <a:effectLst/>
            </c:spPr>
            <c:extLst>
              <c:ext xmlns:c16="http://schemas.microsoft.com/office/drawing/2014/chart" uri="{C3380CC4-5D6E-409C-BE32-E72D297353CC}">
                <c16:uniqueId val="{000000BE-D3F2-448B-8675-507627D89508}"/>
              </c:ext>
            </c:extLst>
          </c:dPt>
          <c:dPt>
            <c:idx val="14"/>
            <c:invertIfNegative val="0"/>
            <c:bubble3D val="0"/>
            <c:spPr>
              <a:solidFill>
                <a:srgbClr val="FFCC66">
                  <a:alpha val="60000"/>
                </a:srgbClr>
              </a:solidFill>
              <a:ln>
                <a:noFill/>
              </a:ln>
              <a:effectLst/>
            </c:spPr>
            <c:extLst>
              <c:ext xmlns:c16="http://schemas.microsoft.com/office/drawing/2014/chart" uri="{C3380CC4-5D6E-409C-BE32-E72D297353CC}">
                <c16:uniqueId val="{000000C0-D3F2-448B-8675-507627D89508}"/>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'H07'!$A$119:$C$218</c15:sqref>
                  </c15:fullRef>
                </c:ext>
              </c:extLst>
              <c:f>('H07'!$A$147:$C$149,'H07'!$A$184:$C$186,'H07'!$A$210:$C$218)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'H07'!$E$119:$E$218</c15:sqref>
                  </c15:fullRef>
                </c:ext>
              </c:extLst>
              <c:f>('H07'!$E$147:$E$149,'H07'!$E$184:$E$186,'H07'!$E$210:$E$218)</c:f>
              <c:numCache>
                <c:formatCode>0;;;</c:formatCode>
                <c:ptCount val="15"/>
                <c:pt idx="0">
                  <c:v>45.454545454545453</c:v>
                </c:pt>
                <c:pt idx="1">
                  <c:v>15</c:v>
                </c:pt>
                <c:pt idx="3">
                  <c:v>33.333333333333336</c:v>
                </c:pt>
                <c:pt idx="4">
                  <c:v>32.142857142857146</c:v>
                </c:pt>
                <c:pt idx="6">
                  <c:v>37.89473684210526</c:v>
                </c:pt>
                <c:pt idx="7">
                  <c:v>44.680851063829785</c:v>
                </c:pt>
                <c:pt idx="9">
                  <c:v>37.5</c:v>
                </c:pt>
                <c:pt idx="10">
                  <c:v>52.777777777777779</c:v>
                </c:pt>
                <c:pt idx="11">
                  <c:v>35.135135135135137</c:v>
                </c:pt>
                <c:pt idx="12">
                  <c:v>27.868852459016395</c:v>
                </c:pt>
                <c:pt idx="13">
                  <c:v>36.111111111111114</c:v>
                </c:pt>
                <c:pt idx="14">
                  <c:v>37.254901960784316</c:v>
                </c:pt>
              </c:numCache>
            </c:numRef>
          </c:val>
          <c:extLst>
            <c:ext xmlns:c15="http://schemas.microsoft.com/office/drawing/2012/chart" uri="{02D57815-91ED-43cb-92C2-25804820EDAC}">
              <c15:categoryFilterExceptions>
                <c15:categoryFilterException>
                  <c15:sqref>'H07'!$E$120</c15:sqref>
                  <c15:spPr xmlns:c15="http://schemas.microsoft.com/office/drawing/2012/chart">
                    <a:solidFill>
                      <a:srgbClr val="FFCC66">
                        <a:alpha val="60000"/>
                      </a:srgbClr>
                    </a:solidFill>
                    <a:ln>
                      <a:noFill/>
                    </a:ln>
                    <a:effectLst/>
                  </c15:spPr>
                  <c15:invertIfNegative val="0"/>
                  <c15:bubble3D val="0"/>
                </c15:categoryFilterException>
                <c15:categoryFilterException>
                  <c15:sqref>'H07'!$E$122</c15:sqref>
                  <c15:spPr xmlns:c15="http://schemas.microsoft.com/office/drawing/2012/chart">
                    <a:solidFill>
                      <a:srgbClr val="FFCC66">
                        <a:alpha val="60000"/>
                      </a:srgbClr>
                    </a:solidFill>
                    <a:ln>
                      <a:noFill/>
                    </a:ln>
                    <a:effectLst/>
                  </c15:spPr>
                  <c15:invertIfNegative val="0"/>
                  <c15:bubble3D val="0"/>
                </c15:categoryFilterException>
                <c15:categoryFilterException>
                  <c15:sqref>'H07'!$E$124</c15:sqref>
                  <c15:spPr xmlns:c15="http://schemas.microsoft.com/office/drawing/2012/chart">
                    <a:solidFill>
                      <a:srgbClr val="FFCC66">
                        <a:alpha val="60000"/>
                      </a:srgbClr>
                    </a:solidFill>
                    <a:ln>
                      <a:noFill/>
                    </a:ln>
                    <a:effectLst/>
                  </c15:spPr>
                  <c15:invertIfNegative val="0"/>
                  <c15:bubble3D val="0"/>
                </c15:categoryFilterException>
                <c15:categoryFilterException>
                  <c15:sqref>'H07'!$E$126</c15:sqref>
                  <c15:spPr xmlns:c15="http://schemas.microsoft.com/office/drawing/2012/chart">
                    <a:solidFill>
                      <a:srgbClr val="FFCC66">
                        <a:alpha val="60000"/>
                      </a:srgbClr>
                    </a:solidFill>
                    <a:ln>
                      <a:noFill/>
                    </a:ln>
                    <a:effectLst/>
                  </c15:spPr>
                  <c15:invertIfNegative val="0"/>
                  <c15:bubble3D val="0"/>
                </c15:categoryFilterException>
                <c15:categoryFilterException>
                  <c15:sqref>'H07'!$E$128</c15:sqref>
                  <c15:spPr xmlns:c15="http://schemas.microsoft.com/office/drawing/2012/chart">
                    <a:solidFill>
                      <a:srgbClr val="FFCC66">
                        <a:alpha val="60000"/>
                      </a:srgbClr>
                    </a:solidFill>
                    <a:ln>
                      <a:noFill/>
                    </a:ln>
                    <a:effectLst/>
                  </c15:spPr>
                  <c15:invertIfNegative val="0"/>
                  <c15:bubble3D val="0"/>
                </c15:categoryFilterException>
                <c15:categoryFilterException>
                  <c15:sqref>'H07'!$E$130</c15:sqref>
                  <c15:spPr xmlns:c15="http://schemas.microsoft.com/office/drawing/2012/chart">
                    <a:solidFill>
                      <a:srgbClr val="FFCC66">
                        <a:alpha val="60000"/>
                      </a:srgbClr>
                    </a:solidFill>
                    <a:ln>
                      <a:noFill/>
                    </a:ln>
                    <a:effectLst/>
                  </c15:spPr>
                  <c15:invertIfNegative val="0"/>
                  <c15:bubble3D val="0"/>
                </c15:categoryFilterException>
                <c15:categoryFilterException>
                  <c15:sqref>'H07'!$E$132</c15:sqref>
                  <c15:spPr xmlns:c15="http://schemas.microsoft.com/office/drawing/2012/chart">
                    <a:solidFill>
                      <a:srgbClr val="FFCC66">
                        <a:alpha val="60000"/>
                      </a:srgbClr>
                    </a:solidFill>
                    <a:ln>
                      <a:noFill/>
                    </a:ln>
                    <a:effectLst/>
                  </c15:spPr>
                  <c15:invertIfNegative val="0"/>
                  <c15:bubble3D val="0"/>
                </c15:categoryFilterException>
                <c15:categoryFilterException>
                  <c15:sqref>'H07'!$E$134</c15:sqref>
                  <c15:spPr xmlns:c15="http://schemas.microsoft.com/office/drawing/2012/chart">
                    <a:solidFill>
                      <a:srgbClr val="FFCC66">
                        <a:alpha val="60000"/>
                      </a:srgbClr>
                    </a:solidFill>
                    <a:ln>
                      <a:noFill/>
                    </a:ln>
                    <a:effectLst/>
                  </c15:spPr>
                  <c15:invertIfNegative val="0"/>
                  <c15:bubble3D val="0"/>
                </c15:categoryFilterException>
                <c15:categoryFilterException>
                  <c15:sqref>'H07'!$E$136</c15:sqref>
                  <c15:spPr xmlns:c15="http://schemas.microsoft.com/office/drawing/2012/chart">
                    <a:solidFill>
                      <a:srgbClr val="FFCC66">
                        <a:alpha val="60000"/>
                      </a:srgbClr>
                    </a:solidFill>
                    <a:ln>
                      <a:noFill/>
                    </a:ln>
                    <a:effectLst/>
                  </c15:spPr>
                  <c15:invertIfNegative val="0"/>
                  <c15:bubble3D val="0"/>
                </c15:categoryFilterException>
                <c15:categoryFilterException>
                  <c15:sqref>'H07'!$E$138</c15:sqref>
                  <c15:spPr xmlns:c15="http://schemas.microsoft.com/office/drawing/2012/chart">
                    <a:solidFill>
                      <a:srgbClr val="FFCC66">
                        <a:alpha val="60000"/>
                      </a:srgbClr>
                    </a:solidFill>
                    <a:ln>
                      <a:noFill/>
                    </a:ln>
                    <a:effectLst/>
                  </c15:spPr>
                  <c15:invertIfNegative val="0"/>
                  <c15:bubble3D val="0"/>
                </c15:categoryFilterException>
                <c15:categoryFilterException>
                  <c15:sqref>'H07'!$E$140</c15:sqref>
                  <c15:spPr xmlns:c15="http://schemas.microsoft.com/office/drawing/2012/chart">
                    <a:solidFill>
                      <a:srgbClr val="FFCC66">
                        <a:alpha val="60000"/>
                      </a:srgbClr>
                    </a:solidFill>
                    <a:ln>
                      <a:noFill/>
                    </a:ln>
                    <a:effectLst/>
                  </c15:spPr>
                  <c15:invertIfNegative val="0"/>
                  <c15:bubble3D val="0"/>
                </c15:categoryFilterException>
                <c15:categoryFilterException>
                  <c15:sqref>'H07'!$E$142</c15:sqref>
                  <c15:spPr xmlns:c15="http://schemas.microsoft.com/office/drawing/2012/chart">
                    <a:solidFill>
                      <a:srgbClr val="FFCC66">
                        <a:alpha val="60000"/>
                      </a:srgbClr>
                    </a:solidFill>
                    <a:ln>
                      <a:noFill/>
                    </a:ln>
                    <a:effectLst/>
                  </c15:spPr>
                  <c15:invertIfNegative val="0"/>
                  <c15:bubble3D val="0"/>
                </c15:categoryFilterException>
                <c15:categoryFilterException>
                  <c15:sqref>'H07'!$E$144</c15:sqref>
                  <c15:spPr xmlns:c15="http://schemas.microsoft.com/office/drawing/2012/chart">
                    <a:solidFill>
                      <a:srgbClr val="FFCC66">
                        <a:alpha val="60000"/>
                      </a:srgbClr>
                    </a:solidFill>
                    <a:ln>
                      <a:noFill/>
                    </a:ln>
                    <a:effectLst/>
                  </c15:spPr>
                  <c15:invertIfNegative val="0"/>
                  <c15:bubble3D val="0"/>
                </c15:categoryFilterException>
                <c15:categoryFilterException>
                  <c15:sqref>'H07'!$E$146</c15:sqref>
                  <c15:spPr xmlns:c15="http://schemas.microsoft.com/office/drawing/2012/chart">
                    <a:solidFill>
                      <a:srgbClr val="FFCC66">
                        <a:alpha val="60000"/>
                      </a:srgbClr>
                    </a:solidFill>
                    <a:ln>
                      <a:noFill/>
                    </a:ln>
                    <a:effectLst/>
                  </c15:spPr>
                  <c15:invertIfNegative val="0"/>
                  <c15:bubble3D val="0"/>
                </c15:categoryFilterException>
                <c15:categoryFilterException>
                  <c15:sqref>'H07'!$E$151</c15:sqref>
                  <c15:spPr xmlns:c15="http://schemas.microsoft.com/office/drawing/2012/chart">
                    <a:solidFill>
                      <a:srgbClr val="FFCC66">
                        <a:alpha val="60000"/>
                      </a:srgbClr>
                    </a:solidFill>
                    <a:ln>
                      <a:noFill/>
                    </a:ln>
                    <a:effectLst/>
                  </c15:spPr>
                  <c15:invertIfNegative val="0"/>
                  <c15:bubble3D val="0"/>
                </c15:categoryFilterException>
                <c15:categoryFilterException>
                  <c15:sqref>'H07'!$E$153</c15:sqref>
                  <c15:spPr xmlns:c15="http://schemas.microsoft.com/office/drawing/2012/chart">
                    <a:solidFill>
                      <a:srgbClr val="FFCC66">
                        <a:alpha val="60000"/>
                      </a:srgbClr>
                    </a:solidFill>
                    <a:ln>
                      <a:noFill/>
                    </a:ln>
                    <a:effectLst/>
                  </c15:spPr>
                  <c15:invertIfNegative val="0"/>
                  <c15:bubble3D val="0"/>
                </c15:categoryFilterException>
                <c15:categoryFilterException>
                  <c15:sqref>'H07'!$E$155</c15:sqref>
                  <c15:spPr xmlns:c15="http://schemas.microsoft.com/office/drawing/2012/chart">
                    <a:solidFill>
                      <a:srgbClr val="FFCC66">
                        <a:alpha val="60000"/>
                      </a:srgbClr>
                    </a:solidFill>
                    <a:ln>
                      <a:noFill/>
                    </a:ln>
                    <a:effectLst/>
                  </c15:spPr>
                  <c15:invertIfNegative val="0"/>
                  <c15:bubble3D val="0"/>
                </c15:categoryFilterException>
                <c15:categoryFilterException>
                  <c15:sqref>'H07'!$E$157</c15:sqref>
                  <c15:spPr xmlns:c15="http://schemas.microsoft.com/office/drawing/2012/chart">
                    <a:solidFill>
                      <a:srgbClr val="FFCC66">
                        <a:alpha val="60000"/>
                      </a:srgbClr>
                    </a:solidFill>
                    <a:ln>
                      <a:noFill/>
                    </a:ln>
                    <a:effectLst/>
                  </c15:spPr>
                  <c15:invertIfNegative val="0"/>
                  <c15:bubble3D val="0"/>
                </c15:categoryFilterException>
                <c15:categoryFilterException>
                  <c15:sqref>'H07'!$E$159</c15:sqref>
                  <c15:spPr xmlns:c15="http://schemas.microsoft.com/office/drawing/2012/chart">
                    <a:solidFill>
                      <a:srgbClr val="FFCC66">
                        <a:alpha val="60000"/>
                      </a:srgbClr>
                    </a:solidFill>
                    <a:ln>
                      <a:noFill/>
                    </a:ln>
                    <a:effectLst/>
                  </c15:spPr>
                  <c15:invertIfNegative val="0"/>
                  <c15:bubble3D val="0"/>
                </c15:categoryFilterException>
                <c15:categoryFilterException>
                  <c15:sqref>'H07'!$E$161</c15:sqref>
                  <c15:spPr xmlns:c15="http://schemas.microsoft.com/office/drawing/2012/chart">
                    <a:solidFill>
                      <a:srgbClr val="FFCC66">
                        <a:alpha val="60000"/>
                      </a:srgbClr>
                    </a:solidFill>
                    <a:ln>
                      <a:noFill/>
                    </a:ln>
                    <a:effectLst/>
                  </c15:spPr>
                  <c15:invertIfNegative val="0"/>
                  <c15:bubble3D val="0"/>
                </c15:categoryFilterException>
                <c15:categoryFilterException>
                  <c15:sqref>'H07'!$E$163</c15:sqref>
                  <c15:spPr xmlns:c15="http://schemas.microsoft.com/office/drawing/2012/chart">
                    <a:solidFill>
                      <a:srgbClr val="FFCC66">
                        <a:alpha val="60000"/>
                      </a:srgbClr>
                    </a:solidFill>
                    <a:ln>
                      <a:noFill/>
                    </a:ln>
                    <a:effectLst/>
                  </c15:spPr>
                  <c15:invertIfNegative val="0"/>
                  <c15:bubble3D val="0"/>
                </c15:categoryFilterException>
                <c15:categoryFilterException>
                  <c15:sqref>'H07'!$E$165</c15:sqref>
                  <c15:spPr xmlns:c15="http://schemas.microsoft.com/office/drawing/2012/chart">
                    <a:solidFill>
                      <a:srgbClr val="FFCC66">
                        <a:alpha val="60000"/>
                      </a:srgbClr>
                    </a:solidFill>
                    <a:ln>
                      <a:noFill/>
                    </a:ln>
                    <a:effectLst/>
                  </c15:spPr>
                  <c15:invertIfNegative val="0"/>
                  <c15:bubble3D val="0"/>
                </c15:categoryFilterException>
                <c15:categoryFilterException>
                  <c15:sqref>'H07'!$E$167</c15:sqref>
                  <c15:spPr xmlns:c15="http://schemas.microsoft.com/office/drawing/2012/chart">
                    <a:solidFill>
                      <a:srgbClr val="FFCC66">
                        <a:alpha val="60000"/>
                      </a:srgbClr>
                    </a:solidFill>
                    <a:ln>
                      <a:noFill/>
                    </a:ln>
                    <a:effectLst/>
                  </c15:spPr>
                  <c15:invertIfNegative val="0"/>
                  <c15:bubble3D val="0"/>
                </c15:categoryFilterException>
                <c15:categoryFilterException>
                  <c15:sqref>'H07'!$E$169</c15:sqref>
                  <c15:spPr xmlns:c15="http://schemas.microsoft.com/office/drawing/2012/chart">
                    <a:solidFill>
                      <a:srgbClr val="FFCC66">
                        <a:alpha val="60000"/>
                      </a:srgbClr>
                    </a:solidFill>
                    <a:ln>
                      <a:noFill/>
                    </a:ln>
                    <a:effectLst/>
                  </c15:spPr>
                  <c15:invertIfNegative val="0"/>
                  <c15:bubble3D val="0"/>
                </c15:categoryFilterException>
                <c15:categoryFilterException>
                  <c15:sqref>'H07'!$E$171</c15:sqref>
                  <c15:spPr xmlns:c15="http://schemas.microsoft.com/office/drawing/2012/chart">
                    <a:solidFill>
                      <a:srgbClr val="FFCC66">
                        <a:alpha val="60000"/>
                      </a:srgbClr>
                    </a:solidFill>
                    <a:ln>
                      <a:noFill/>
                    </a:ln>
                    <a:effectLst/>
                  </c15:spPr>
                  <c15:invertIfNegative val="0"/>
                  <c15:bubble3D val="0"/>
                </c15:categoryFilterException>
                <c15:categoryFilterException>
                  <c15:sqref>'H07'!$E$173</c15:sqref>
                  <c15:spPr xmlns:c15="http://schemas.microsoft.com/office/drawing/2012/chart">
                    <a:solidFill>
                      <a:srgbClr val="FFCC66">
                        <a:alpha val="60000"/>
                      </a:srgbClr>
                    </a:solidFill>
                    <a:ln>
                      <a:noFill/>
                    </a:ln>
                    <a:effectLst/>
                  </c15:spPr>
                  <c15:invertIfNegative val="0"/>
                  <c15:bubble3D val="0"/>
                </c15:categoryFilterException>
                <c15:categoryFilterException>
                  <c15:sqref>'H07'!$E$175</c15:sqref>
                  <c15:spPr xmlns:c15="http://schemas.microsoft.com/office/drawing/2012/chart">
                    <a:solidFill>
                      <a:srgbClr val="FFCC66">
                        <a:alpha val="60000"/>
                      </a:srgbClr>
                    </a:solidFill>
                    <a:ln>
                      <a:noFill/>
                    </a:ln>
                    <a:effectLst/>
                  </c15:spPr>
                  <c15:invertIfNegative val="0"/>
                  <c15:bubble3D val="0"/>
                </c15:categoryFilterException>
                <c15:categoryFilterException>
                  <c15:sqref>'H07'!$E$177</c15:sqref>
                  <c15:spPr xmlns:c15="http://schemas.microsoft.com/office/drawing/2012/chart">
                    <a:solidFill>
                      <a:srgbClr val="FFCC66">
                        <a:alpha val="60000"/>
                      </a:srgbClr>
                    </a:solidFill>
                    <a:ln>
                      <a:noFill/>
                    </a:ln>
                    <a:effectLst/>
                  </c15:spPr>
                  <c15:invertIfNegative val="0"/>
                  <c15:bubble3D val="0"/>
                </c15:categoryFilterException>
                <c15:categoryFilterException>
                  <c15:sqref>'H07'!$E$179</c15:sqref>
                  <c15:spPr xmlns:c15="http://schemas.microsoft.com/office/drawing/2012/chart">
                    <a:solidFill>
                      <a:srgbClr val="FFCC66">
                        <a:alpha val="60000"/>
                      </a:srgbClr>
                    </a:solidFill>
                    <a:ln>
                      <a:noFill/>
                    </a:ln>
                    <a:effectLst/>
                  </c15:spPr>
                  <c15:invertIfNegative val="0"/>
                  <c15:bubble3D val="0"/>
                </c15:categoryFilterException>
                <c15:categoryFilterException>
                  <c15:sqref>'H07'!$E$181</c15:sqref>
                  <c15:spPr xmlns:c15="http://schemas.microsoft.com/office/drawing/2012/chart">
                    <a:solidFill>
                      <a:srgbClr val="FFCC66">
                        <a:alpha val="60000"/>
                      </a:srgbClr>
                    </a:solidFill>
                    <a:ln>
                      <a:noFill/>
                    </a:ln>
                    <a:effectLst/>
                  </c15:spPr>
                  <c15:invertIfNegative val="0"/>
                  <c15:bubble3D val="0"/>
                </c15:categoryFilterException>
                <c15:categoryFilterException>
                  <c15:sqref>'H07'!$E$183</c15:sqref>
                  <c15:spPr xmlns:c15="http://schemas.microsoft.com/office/drawing/2012/chart">
                    <a:solidFill>
                      <a:srgbClr val="FFCC66">
                        <a:alpha val="60000"/>
                      </a:srgbClr>
                    </a:solidFill>
                    <a:ln>
                      <a:noFill/>
                    </a:ln>
                    <a:effectLst/>
                  </c15:spPr>
                  <c15:invertIfNegative val="0"/>
                  <c15:bubble3D val="0"/>
                </c15:categoryFilterException>
                <c15:categoryFilterException>
                  <c15:sqref>'H07'!$E$188</c15:sqref>
                  <c15:spPr xmlns:c15="http://schemas.microsoft.com/office/drawing/2012/chart">
                    <a:solidFill>
                      <a:srgbClr val="FFCC66">
                        <a:alpha val="60000"/>
                      </a:srgbClr>
                    </a:solidFill>
                    <a:ln>
                      <a:noFill/>
                    </a:ln>
                    <a:effectLst/>
                  </c15:spPr>
                  <c15:invertIfNegative val="0"/>
                  <c15:bubble3D val="0"/>
                </c15:categoryFilterException>
                <c15:categoryFilterException>
                  <c15:sqref>'H07'!$E$190</c15:sqref>
                  <c15:spPr xmlns:c15="http://schemas.microsoft.com/office/drawing/2012/chart">
                    <a:solidFill>
                      <a:srgbClr val="FFCC66">
                        <a:alpha val="60000"/>
                      </a:srgbClr>
                    </a:solidFill>
                    <a:ln>
                      <a:noFill/>
                    </a:ln>
                    <a:effectLst/>
                  </c15:spPr>
                  <c15:invertIfNegative val="0"/>
                  <c15:bubble3D val="0"/>
                </c15:categoryFilterException>
                <c15:categoryFilterException>
                  <c15:sqref>'H07'!$E$192</c15:sqref>
                  <c15:spPr xmlns:c15="http://schemas.microsoft.com/office/drawing/2012/chart">
                    <a:solidFill>
                      <a:srgbClr val="FFCC66">
                        <a:alpha val="60000"/>
                      </a:srgbClr>
                    </a:solidFill>
                    <a:ln>
                      <a:noFill/>
                    </a:ln>
                    <a:effectLst/>
                  </c15:spPr>
                  <c15:invertIfNegative val="0"/>
                  <c15:bubble3D val="0"/>
                </c15:categoryFilterException>
                <c15:categoryFilterException>
                  <c15:sqref>'H07'!$E$194</c15:sqref>
                  <c15:spPr xmlns:c15="http://schemas.microsoft.com/office/drawing/2012/chart">
                    <a:solidFill>
                      <a:srgbClr val="FFCC66">
                        <a:alpha val="60000"/>
                      </a:srgbClr>
                    </a:solidFill>
                    <a:ln>
                      <a:noFill/>
                    </a:ln>
                    <a:effectLst/>
                  </c15:spPr>
                  <c15:invertIfNegative val="0"/>
                  <c15:bubble3D val="0"/>
                </c15:categoryFilterException>
                <c15:categoryFilterException>
                  <c15:sqref>'H07'!$E$196</c15:sqref>
                  <c15:spPr xmlns:c15="http://schemas.microsoft.com/office/drawing/2012/chart">
                    <a:solidFill>
                      <a:srgbClr val="FFCC66">
                        <a:alpha val="60000"/>
                      </a:srgbClr>
                    </a:solidFill>
                    <a:ln>
                      <a:noFill/>
                    </a:ln>
                    <a:effectLst/>
                  </c15:spPr>
                  <c15:invertIfNegative val="0"/>
                  <c15:bubble3D val="0"/>
                </c15:categoryFilterException>
                <c15:categoryFilterException>
                  <c15:sqref>'H07'!$E$198</c15:sqref>
                  <c15:spPr xmlns:c15="http://schemas.microsoft.com/office/drawing/2012/chart">
                    <a:solidFill>
                      <a:srgbClr val="FFCC66">
                        <a:alpha val="60000"/>
                      </a:srgbClr>
                    </a:solidFill>
                    <a:ln>
                      <a:noFill/>
                    </a:ln>
                    <a:effectLst/>
                  </c15:spPr>
                  <c15:invertIfNegative val="0"/>
                  <c15:bubble3D val="0"/>
                </c15:categoryFilterException>
                <c15:categoryFilterException>
                  <c15:sqref>'H07'!$E$200</c15:sqref>
                  <c15:spPr xmlns:c15="http://schemas.microsoft.com/office/drawing/2012/chart">
                    <a:solidFill>
                      <a:srgbClr val="FFCC66">
                        <a:alpha val="60000"/>
                      </a:srgbClr>
                    </a:solidFill>
                    <a:ln>
                      <a:noFill/>
                    </a:ln>
                    <a:effectLst/>
                  </c15:spPr>
                  <c15:invertIfNegative val="0"/>
                  <c15:bubble3D val="0"/>
                </c15:categoryFilterException>
                <c15:categoryFilterException>
                  <c15:sqref>'H07'!$E$202</c15:sqref>
                  <c15:spPr xmlns:c15="http://schemas.microsoft.com/office/drawing/2012/chart">
                    <a:solidFill>
                      <a:srgbClr val="FFCC66">
                        <a:alpha val="60000"/>
                      </a:srgbClr>
                    </a:solidFill>
                    <a:ln>
                      <a:noFill/>
                    </a:ln>
                    <a:effectLst/>
                  </c15:spPr>
                  <c15:invertIfNegative val="0"/>
                  <c15:bubble3D val="0"/>
                </c15:categoryFilterException>
                <c15:categoryFilterException>
                  <c15:sqref>'H07'!$E$204</c15:sqref>
                  <c15:spPr xmlns:c15="http://schemas.microsoft.com/office/drawing/2012/chart">
                    <a:solidFill>
                      <a:srgbClr val="FFCC66">
                        <a:alpha val="60000"/>
                      </a:srgbClr>
                    </a:solidFill>
                    <a:ln>
                      <a:noFill/>
                    </a:ln>
                    <a:effectLst/>
                  </c15:spPr>
                  <c15:invertIfNegative val="0"/>
                  <c15:bubble3D val="0"/>
                </c15:categoryFilterException>
                <c15:categoryFilterException>
                  <c15:sqref>'H07'!$E$207</c15:sqref>
                  <c15:spPr xmlns:c15="http://schemas.microsoft.com/office/drawing/2012/chart">
                    <a:solidFill>
                      <a:srgbClr val="FFCC66">
                        <a:alpha val="60000"/>
                      </a:srgbClr>
                    </a:solidFill>
                    <a:ln>
                      <a:noFill/>
                    </a:ln>
                    <a:effectLst/>
                  </c15:spPr>
                  <c15:invertIfNegative val="0"/>
                  <c15:bubble3D val="0"/>
                </c15:categoryFilterException>
                <c15:categoryFilterException>
                  <c15:sqref>'H07'!$E$209</c15:sqref>
                  <c15:spPr xmlns:c15="http://schemas.microsoft.com/office/drawing/2012/chart">
                    <a:solidFill>
                      <a:srgbClr val="FFCC66">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C1-D3F2-448B-8675-507627D89508}"/>
            </c:ext>
          </c:extLst>
        </c:ser>
        <c:ser>
          <c:idx val="2"/>
          <c:order val="2"/>
          <c:tx>
            <c:strRef>
              <c:f>'H07'!$F$118</c:f>
              <c:strCache>
                <c:ptCount val="1"/>
                <c:pt idx="0">
                  <c:v>Ofta</c:v>
                </c:pt>
              </c:strCache>
            </c:strRef>
          </c:tx>
          <c:spPr>
            <a:solidFill>
              <a:srgbClr val="E63900"/>
            </a:solidFill>
            <a:ln>
              <a:noFill/>
            </a:ln>
            <a:effectLst/>
          </c:spPr>
          <c:invertIfNegative val="0"/>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DF-D3F2-448B-8675-507627D89508}"/>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103-D3F2-448B-8675-507627D89508}"/>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11B-D3F2-448B-8675-507627D89508}"/>
              </c:ext>
            </c:extLst>
          </c:dPt>
          <c:dPt>
            <c:idx val="10"/>
            <c:invertIfNegative val="0"/>
            <c:bubble3D val="0"/>
            <c:spPr>
              <a:solidFill>
                <a:srgbClr val="E63900">
                  <a:alpha val="60000"/>
                </a:srgbClr>
              </a:solidFill>
              <a:ln>
                <a:noFill/>
              </a:ln>
              <a:effectLst/>
            </c:spPr>
            <c:extLst>
              <c:ext xmlns:c16="http://schemas.microsoft.com/office/drawing/2014/chart" uri="{C3380CC4-5D6E-409C-BE32-E72D297353CC}">
                <c16:uniqueId val="{0000011D-D3F2-448B-8675-507627D89508}"/>
              </c:ext>
            </c:extLst>
          </c:dPt>
          <c:dPt>
            <c:idx val="12"/>
            <c:invertIfNegative val="0"/>
            <c:bubble3D val="0"/>
            <c:spPr>
              <a:solidFill>
                <a:srgbClr val="E63900">
                  <a:alpha val="60000"/>
                </a:srgbClr>
              </a:solidFill>
              <a:ln>
                <a:noFill/>
              </a:ln>
              <a:effectLst/>
            </c:spPr>
            <c:extLst>
              <c:ext xmlns:c16="http://schemas.microsoft.com/office/drawing/2014/chart" uri="{C3380CC4-5D6E-409C-BE32-E72D297353CC}">
                <c16:uniqueId val="{0000011F-D3F2-448B-8675-507627D89508}"/>
              </c:ext>
            </c:extLst>
          </c:dPt>
          <c:dPt>
            <c:idx val="14"/>
            <c:invertIfNegative val="0"/>
            <c:bubble3D val="0"/>
            <c:spPr>
              <a:solidFill>
                <a:srgbClr val="E63900">
                  <a:alpha val="60000"/>
                </a:srgbClr>
              </a:solidFill>
              <a:ln>
                <a:noFill/>
              </a:ln>
              <a:effectLst/>
            </c:spPr>
            <c:extLst>
              <c:ext xmlns:c16="http://schemas.microsoft.com/office/drawing/2014/chart" uri="{C3380CC4-5D6E-409C-BE32-E72D297353CC}">
                <c16:uniqueId val="{00000121-D3F2-448B-8675-507627D89508}"/>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'H07'!$A$119:$C$218</c15:sqref>
                  </c15:fullRef>
                </c:ext>
              </c:extLst>
              <c:f>('H07'!$A$147:$C$149,'H07'!$A$184:$C$186,'H07'!$A$210:$C$218)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'H07'!$F$119:$F$218</c15:sqref>
                  </c15:fullRef>
                </c:ext>
              </c:extLst>
              <c:f>('H07'!$F$147:$F$149,'H07'!$F$184:$F$186,'H07'!$F$210:$F$218)</c:f>
              <c:numCache>
                <c:formatCode>0;;;</c:formatCode>
                <c:ptCount val="15"/>
                <c:pt idx="0">
                  <c:v>0</c:v>
                </c:pt>
                <c:pt idx="1">
                  <c:v>30</c:v>
                </c:pt>
                <c:pt idx="3">
                  <c:v>12.962962962962964</c:v>
                </c:pt>
                <c:pt idx="4">
                  <c:v>17.857142857142858</c:v>
                </c:pt>
                <c:pt idx="6">
                  <c:v>15.789473684210526</c:v>
                </c:pt>
                <c:pt idx="7">
                  <c:v>8.5106382978723403</c:v>
                </c:pt>
                <c:pt idx="9">
                  <c:v>17.1875</c:v>
                </c:pt>
                <c:pt idx="10">
                  <c:v>19.444444444444443</c:v>
                </c:pt>
                <c:pt idx="11">
                  <c:v>9.9099099099099099</c:v>
                </c:pt>
                <c:pt idx="12">
                  <c:v>11.475409836065573</c:v>
                </c:pt>
                <c:pt idx="13">
                  <c:v>12.222222222222221</c:v>
                </c:pt>
                <c:pt idx="14">
                  <c:v>14.705882352941176</c:v>
                </c:pt>
              </c:numCache>
            </c:numRef>
          </c:val>
          <c:extLst xmlns:c15="http://schemas.microsoft.com/office/drawing/2012/chart">
            <c:ext xmlns:c15="http://schemas.microsoft.com/office/drawing/2012/chart" uri="{02D57815-91ED-43cb-92C2-25804820EDAC}">
              <c15:categoryFilterExceptions>
                <c15:categoryFilterException>
                  <c15:sqref>'H07'!$F$120</c15:sqref>
                  <c15:spPr xmlns:c15="http://schemas.microsoft.com/office/drawing/2012/chart">
                    <a:solidFill>
                      <a:srgbClr val="E63900">
                        <a:alpha val="60000"/>
                      </a:srgbClr>
                    </a:solidFill>
                    <a:ln>
                      <a:noFill/>
                    </a:ln>
                    <a:effectLst/>
                  </c15:spPr>
                  <c15:invertIfNegative val="0"/>
                  <c15:bubble3D val="0"/>
                </c15:categoryFilterException>
                <c15:categoryFilterException>
                  <c15:sqref>'H07'!$F$122</c15:sqref>
                  <c15:spPr xmlns:c15="http://schemas.microsoft.com/office/drawing/2012/chart">
                    <a:solidFill>
                      <a:srgbClr val="E63900">
                        <a:alpha val="60000"/>
                      </a:srgbClr>
                    </a:solidFill>
                    <a:ln>
                      <a:noFill/>
                    </a:ln>
                    <a:effectLst/>
                  </c15:spPr>
                  <c15:invertIfNegative val="0"/>
                  <c15:bubble3D val="0"/>
                </c15:categoryFilterException>
                <c15:categoryFilterException>
                  <c15:sqref>'H07'!$F$124</c15:sqref>
                  <c15:spPr xmlns:c15="http://schemas.microsoft.com/office/drawing/2012/chart">
                    <a:solidFill>
                      <a:srgbClr val="E63900">
                        <a:alpha val="60000"/>
                      </a:srgbClr>
                    </a:solidFill>
                    <a:ln>
                      <a:noFill/>
                    </a:ln>
                    <a:effectLst/>
                  </c15:spPr>
                  <c15:invertIfNegative val="0"/>
                  <c15:bubble3D val="0"/>
                </c15:categoryFilterException>
                <c15:categoryFilterException>
                  <c15:sqref>'H07'!$F$126</c15:sqref>
                  <c15:spPr xmlns:c15="http://schemas.microsoft.com/office/drawing/2012/chart">
                    <a:solidFill>
                      <a:srgbClr val="E63900">
                        <a:alpha val="60000"/>
                      </a:srgbClr>
                    </a:solidFill>
                    <a:ln>
                      <a:noFill/>
                    </a:ln>
                    <a:effectLst/>
                  </c15:spPr>
                  <c15:invertIfNegative val="0"/>
                  <c15:bubble3D val="0"/>
                </c15:categoryFilterException>
                <c15:categoryFilterException>
                  <c15:sqref>'H07'!$F$128</c15:sqref>
                  <c15:spPr xmlns:c15="http://schemas.microsoft.com/office/drawing/2012/chart">
                    <a:solidFill>
                      <a:srgbClr val="E63900">
                        <a:alpha val="60000"/>
                      </a:srgbClr>
                    </a:solidFill>
                    <a:ln>
                      <a:noFill/>
                    </a:ln>
                    <a:effectLst/>
                  </c15:spPr>
                  <c15:invertIfNegative val="0"/>
                  <c15:bubble3D val="0"/>
                </c15:categoryFilterException>
                <c15:categoryFilterException>
                  <c15:sqref>'H07'!$F$130</c15:sqref>
                  <c15:spPr xmlns:c15="http://schemas.microsoft.com/office/drawing/2012/chart">
                    <a:solidFill>
                      <a:srgbClr val="E63900">
                        <a:alpha val="60000"/>
                      </a:srgbClr>
                    </a:solidFill>
                    <a:ln>
                      <a:noFill/>
                    </a:ln>
                    <a:effectLst/>
                  </c15:spPr>
                  <c15:invertIfNegative val="0"/>
                  <c15:bubble3D val="0"/>
                </c15:categoryFilterException>
                <c15:categoryFilterException>
                  <c15:sqref>'H07'!$F$132</c15:sqref>
                  <c15:spPr xmlns:c15="http://schemas.microsoft.com/office/drawing/2012/chart">
                    <a:solidFill>
                      <a:srgbClr val="E63900">
                        <a:alpha val="60000"/>
                      </a:srgbClr>
                    </a:solidFill>
                    <a:ln>
                      <a:noFill/>
                    </a:ln>
                    <a:effectLst/>
                  </c15:spPr>
                  <c15:invertIfNegative val="0"/>
                  <c15:bubble3D val="0"/>
                </c15:categoryFilterException>
                <c15:categoryFilterException>
                  <c15:sqref>'H07'!$F$134</c15:sqref>
                  <c15:spPr xmlns:c15="http://schemas.microsoft.com/office/drawing/2012/chart">
                    <a:solidFill>
                      <a:srgbClr val="E63900">
                        <a:alpha val="60000"/>
                      </a:srgbClr>
                    </a:solidFill>
                    <a:ln>
                      <a:noFill/>
                    </a:ln>
                    <a:effectLst/>
                  </c15:spPr>
                  <c15:invertIfNegative val="0"/>
                  <c15:bubble3D val="0"/>
                </c15:categoryFilterException>
                <c15:categoryFilterException>
                  <c15:sqref>'H07'!$F$136</c15:sqref>
                  <c15:spPr xmlns:c15="http://schemas.microsoft.com/office/drawing/2012/chart">
                    <a:solidFill>
                      <a:srgbClr val="E63900">
                        <a:alpha val="60000"/>
                      </a:srgbClr>
                    </a:solidFill>
                    <a:ln>
                      <a:noFill/>
                    </a:ln>
                    <a:effectLst/>
                  </c15:spPr>
                  <c15:invertIfNegative val="0"/>
                  <c15:bubble3D val="0"/>
                </c15:categoryFilterException>
                <c15:categoryFilterException>
                  <c15:sqref>'H07'!$F$138</c15:sqref>
                  <c15:spPr xmlns:c15="http://schemas.microsoft.com/office/drawing/2012/chart">
                    <a:solidFill>
                      <a:srgbClr val="E63900">
                        <a:alpha val="60000"/>
                      </a:srgbClr>
                    </a:solidFill>
                    <a:ln>
                      <a:noFill/>
                    </a:ln>
                    <a:effectLst/>
                  </c15:spPr>
                  <c15:invertIfNegative val="0"/>
                  <c15:bubble3D val="0"/>
                </c15:categoryFilterException>
                <c15:categoryFilterException>
                  <c15:sqref>'H07'!$F$140</c15:sqref>
                  <c15:spPr xmlns:c15="http://schemas.microsoft.com/office/drawing/2012/chart">
                    <a:solidFill>
                      <a:srgbClr val="E63900">
                        <a:alpha val="60000"/>
                      </a:srgbClr>
                    </a:solidFill>
                    <a:ln>
                      <a:noFill/>
                    </a:ln>
                    <a:effectLst/>
                  </c15:spPr>
                  <c15:invertIfNegative val="0"/>
                  <c15:bubble3D val="0"/>
                </c15:categoryFilterException>
                <c15:categoryFilterException>
                  <c15:sqref>'H07'!$F$142</c15:sqref>
                  <c15:spPr xmlns:c15="http://schemas.microsoft.com/office/drawing/2012/chart">
                    <a:solidFill>
                      <a:srgbClr val="E63900">
                        <a:alpha val="60000"/>
                      </a:srgbClr>
                    </a:solidFill>
                    <a:ln>
                      <a:noFill/>
                    </a:ln>
                    <a:effectLst/>
                  </c15:spPr>
                  <c15:invertIfNegative val="0"/>
                  <c15:bubble3D val="0"/>
                </c15:categoryFilterException>
                <c15:categoryFilterException>
                  <c15:sqref>'H07'!$F$144</c15:sqref>
                  <c15:spPr xmlns:c15="http://schemas.microsoft.com/office/drawing/2012/chart">
                    <a:solidFill>
                      <a:srgbClr val="E63900">
                        <a:alpha val="60000"/>
                      </a:srgbClr>
                    </a:solidFill>
                    <a:ln>
                      <a:noFill/>
                    </a:ln>
                    <a:effectLst/>
                  </c15:spPr>
                  <c15:invertIfNegative val="0"/>
                  <c15:bubble3D val="0"/>
                </c15:categoryFilterException>
                <c15:categoryFilterException>
                  <c15:sqref>'H07'!$F$146</c15:sqref>
                  <c15:spPr xmlns:c15="http://schemas.microsoft.com/office/drawing/2012/chart">
                    <a:solidFill>
                      <a:srgbClr val="E63900">
                        <a:alpha val="60000"/>
                      </a:srgbClr>
                    </a:solidFill>
                    <a:ln>
                      <a:noFill/>
                    </a:ln>
                    <a:effectLst/>
                  </c15:spPr>
                  <c15:invertIfNegative val="0"/>
                  <c15:bubble3D val="0"/>
                </c15:categoryFilterException>
                <c15:categoryFilterException>
                  <c15:sqref>'H07'!$F$151</c15:sqref>
                  <c15:spPr xmlns:c15="http://schemas.microsoft.com/office/drawing/2012/chart">
                    <a:solidFill>
                      <a:srgbClr val="E63900">
                        <a:alpha val="60000"/>
                      </a:srgbClr>
                    </a:solidFill>
                    <a:ln>
                      <a:noFill/>
                    </a:ln>
                    <a:effectLst/>
                  </c15:spPr>
                  <c15:invertIfNegative val="0"/>
                  <c15:bubble3D val="0"/>
                </c15:categoryFilterException>
                <c15:categoryFilterException>
                  <c15:sqref>'H07'!$F$153</c15:sqref>
                  <c15:spPr xmlns:c15="http://schemas.microsoft.com/office/drawing/2012/chart">
                    <a:solidFill>
                      <a:srgbClr val="E63900">
                        <a:alpha val="60000"/>
                      </a:srgbClr>
                    </a:solidFill>
                    <a:ln>
                      <a:noFill/>
                    </a:ln>
                    <a:effectLst/>
                  </c15:spPr>
                  <c15:invertIfNegative val="0"/>
                  <c15:bubble3D val="0"/>
                </c15:categoryFilterException>
                <c15:categoryFilterException>
                  <c15:sqref>'H07'!$F$155</c15:sqref>
                  <c15:spPr xmlns:c15="http://schemas.microsoft.com/office/drawing/2012/chart">
                    <a:solidFill>
                      <a:srgbClr val="E63900">
                        <a:alpha val="60000"/>
                      </a:srgbClr>
                    </a:solidFill>
                    <a:ln>
                      <a:noFill/>
                    </a:ln>
                    <a:effectLst/>
                  </c15:spPr>
                  <c15:invertIfNegative val="0"/>
                  <c15:bubble3D val="0"/>
                </c15:categoryFilterException>
                <c15:categoryFilterException>
                  <c15:sqref>'H07'!$F$157</c15:sqref>
                  <c15:spPr xmlns:c15="http://schemas.microsoft.com/office/drawing/2012/chart">
                    <a:solidFill>
                      <a:srgbClr val="E63900">
                        <a:alpha val="60000"/>
                      </a:srgbClr>
                    </a:solidFill>
                    <a:ln>
                      <a:noFill/>
                    </a:ln>
                    <a:effectLst/>
                  </c15:spPr>
                  <c15:invertIfNegative val="0"/>
                  <c15:bubble3D val="0"/>
                </c15:categoryFilterException>
                <c15:categoryFilterException>
                  <c15:sqref>'H07'!$F$159</c15:sqref>
                  <c15:spPr xmlns:c15="http://schemas.microsoft.com/office/drawing/2012/chart">
                    <a:solidFill>
                      <a:srgbClr val="E63900">
                        <a:alpha val="60000"/>
                      </a:srgbClr>
                    </a:solidFill>
                    <a:ln>
                      <a:noFill/>
                    </a:ln>
                    <a:effectLst/>
                  </c15:spPr>
                  <c15:invertIfNegative val="0"/>
                  <c15:bubble3D val="0"/>
                </c15:categoryFilterException>
                <c15:categoryFilterException>
                  <c15:sqref>'H07'!$F$161</c15:sqref>
                  <c15:spPr xmlns:c15="http://schemas.microsoft.com/office/drawing/2012/chart">
                    <a:solidFill>
                      <a:srgbClr val="E63900">
                        <a:alpha val="60000"/>
                      </a:srgbClr>
                    </a:solidFill>
                    <a:ln>
                      <a:noFill/>
                    </a:ln>
                    <a:effectLst/>
                  </c15:spPr>
                  <c15:invertIfNegative val="0"/>
                  <c15:bubble3D val="0"/>
                </c15:categoryFilterException>
                <c15:categoryFilterException>
                  <c15:sqref>'H07'!$F$163</c15:sqref>
                  <c15:spPr xmlns:c15="http://schemas.microsoft.com/office/drawing/2012/chart">
                    <a:solidFill>
                      <a:srgbClr val="E63900">
                        <a:alpha val="60000"/>
                      </a:srgbClr>
                    </a:solidFill>
                    <a:ln>
                      <a:noFill/>
                    </a:ln>
                    <a:effectLst/>
                  </c15:spPr>
                  <c15:invertIfNegative val="0"/>
                  <c15:bubble3D val="0"/>
                </c15:categoryFilterException>
                <c15:categoryFilterException>
                  <c15:sqref>'H07'!$F$165</c15:sqref>
                  <c15:spPr xmlns:c15="http://schemas.microsoft.com/office/drawing/2012/chart">
                    <a:solidFill>
                      <a:srgbClr val="E63900">
                        <a:alpha val="60000"/>
                      </a:srgbClr>
                    </a:solidFill>
                    <a:ln>
                      <a:noFill/>
                    </a:ln>
                    <a:effectLst/>
                  </c15:spPr>
                  <c15:invertIfNegative val="0"/>
                  <c15:bubble3D val="0"/>
                </c15:categoryFilterException>
                <c15:categoryFilterException>
                  <c15:sqref>'H07'!$F$167</c15:sqref>
                  <c15:spPr xmlns:c15="http://schemas.microsoft.com/office/drawing/2012/chart">
                    <a:solidFill>
                      <a:srgbClr val="E63900">
                        <a:alpha val="60000"/>
                      </a:srgbClr>
                    </a:solidFill>
                    <a:ln>
                      <a:noFill/>
                    </a:ln>
                    <a:effectLst/>
                  </c15:spPr>
                  <c15:invertIfNegative val="0"/>
                  <c15:bubble3D val="0"/>
                </c15:categoryFilterException>
                <c15:categoryFilterException>
                  <c15:sqref>'H07'!$F$169</c15:sqref>
                  <c15:spPr xmlns:c15="http://schemas.microsoft.com/office/drawing/2012/chart">
                    <a:solidFill>
                      <a:srgbClr val="E63900">
                        <a:alpha val="60000"/>
                      </a:srgbClr>
                    </a:solidFill>
                    <a:ln>
                      <a:noFill/>
                    </a:ln>
                    <a:effectLst/>
                  </c15:spPr>
                  <c15:invertIfNegative val="0"/>
                  <c15:bubble3D val="0"/>
                </c15:categoryFilterException>
                <c15:categoryFilterException>
                  <c15:sqref>'H07'!$F$171</c15:sqref>
                  <c15:spPr xmlns:c15="http://schemas.microsoft.com/office/drawing/2012/chart">
                    <a:solidFill>
                      <a:srgbClr val="E63900">
                        <a:alpha val="60000"/>
                      </a:srgbClr>
                    </a:solidFill>
                    <a:ln>
                      <a:noFill/>
                    </a:ln>
                    <a:effectLst/>
                  </c15:spPr>
                  <c15:invertIfNegative val="0"/>
                  <c15:bubble3D val="0"/>
                </c15:categoryFilterException>
                <c15:categoryFilterException>
                  <c15:sqref>'H07'!$F$173</c15:sqref>
                  <c15:spPr xmlns:c15="http://schemas.microsoft.com/office/drawing/2012/chart">
                    <a:solidFill>
                      <a:srgbClr val="E63900">
                        <a:alpha val="60000"/>
                      </a:srgbClr>
                    </a:solidFill>
                    <a:ln>
                      <a:noFill/>
                    </a:ln>
                    <a:effectLst/>
                  </c15:spPr>
                  <c15:invertIfNegative val="0"/>
                  <c15:bubble3D val="0"/>
                </c15:categoryFilterException>
                <c15:categoryFilterException>
                  <c15:sqref>'H07'!$F$175</c15:sqref>
                  <c15:spPr xmlns:c15="http://schemas.microsoft.com/office/drawing/2012/chart">
                    <a:solidFill>
                      <a:srgbClr val="E63900">
                        <a:alpha val="60000"/>
                      </a:srgbClr>
                    </a:solidFill>
                    <a:ln>
                      <a:noFill/>
                    </a:ln>
                    <a:effectLst/>
                  </c15:spPr>
                  <c15:invertIfNegative val="0"/>
                  <c15:bubble3D val="0"/>
                </c15:categoryFilterException>
                <c15:categoryFilterException>
                  <c15:sqref>'H07'!$F$177</c15:sqref>
                  <c15:spPr xmlns:c15="http://schemas.microsoft.com/office/drawing/2012/chart">
                    <a:solidFill>
                      <a:srgbClr val="E63900">
                        <a:alpha val="60000"/>
                      </a:srgbClr>
                    </a:solidFill>
                    <a:ln>
                      <a:noFill/>
                    </a:ln>
                    <a:effectLst/>
                  </c15:spPr>
                  <c15:invertIfNegative val="0"/>
                  <c15:bubble3D val="0"/>
                </c15:categoryFilterException>
                <c15:categoryFilterException>
                  <c15:sqref>'H07'!$F$179</c15:sqref>
                  <c15:spPr xmlns:c15="http://schemas.microsoft.com/office/drawing/2012/chart">
                    <a:solidFill>
                      <a:srgbClr val="E63900">
                        <a:alpha val="60000"/>
                      </a:srgbClr>
                    </a:solidFill>
                    <a:ln>
                      <a:noFill/>
                    </a:ln>
                    <a:effectLst/>
                  </c15:spPr>
                  <c15:invertIfNegative val="0"/>
                  <c15:bubble3D val="0"/>
                </c15:categoryFilterException>
                <c15:categoryFilterException>
                  <c15:sqref>'H07'!$F$181</c15:sqref>
                  <c15:spPr xmlns:c15="http://schemas.microsoft.com/office/drawing/2012/chart">
                    <a:solidFill>
                      <a:srgbClr val="E63900">
                        <a:alpha val="60000"/>
                      </a:srgbClr>
                    </a:solidFill>
                    <a:ln>
                      <a:noFill/>
                    </a:ln>
                    <a:effectLst/>
                  </c15:spPr>
                  <c15:invertIfNegative val="0"/>
                  <c15:bubble3D val="0"/>
                </c15:categoryFilterException>
                <c15:categoryFilterException>
                  <c15:sqref>'H07'!$F$183</c15:sqref>
                  <c15:spPr xmlns:c15="http://schemas.microsoft.com/office/drawing/2012/chart">
                    <a:solidFill>
                      <a:srgbClr val="E63900">
                        <a:alpha val="60000"/>
                      </a:srgbClr>
                    </a:solidFill>
                    <a:ln>
                      <a:noFill/>
                    </a:ln>
                    <a:effectLst/>
                  </c15:spPr>
                  <c15:invertIfNegative val="0"/>
                  <c15:bubble3D val="0"/>
                </c15:categoryFilterException>
                <c15:categoryFilterException>
                  <c15:sqref>'H07'!$F$188</c15:sqref>
                  <c15:spPr xmlns:c15="http://schemas.microsoft.com/office/drawing/2012/chart">
                    <a:solidFill>
                      <a:srgbClr val="E63900">
                        <a:alpha val="60000"/>
                      </a:srgbClr>
                    </a:solidFill>
                    <a:ln>
                      <a:noFill/>
                    </a:ln>
                    <a:effectLst/>
                  </c15:spPr>
                  <c15:invertIfNegative val="0"/>
                  <c15:bubble3D val="0"/>
                </c15:categoryFilterException>
                <c15:categoryFilterException>
                  <c15:sqref>'H07'!$F$190</c15:sqref>
                  <c15:spPr xmlns:c15="http://schemas.microsoft.com/office/drawing/2012/chart">
                    <a:solidFill>
                      <a:srgbClr val="E63900">
                        <a:alpha val="60000"/>
                      </a:srgbClr>
                    </a:solidFill>
                    <a:ln>
                      <a:noFill/>
                    </a:ln>
                    <a:effectLst/>
                  </c15:spPr>
                  <c15:invertIfNegative val="0"/>
                  <c15:bubble3D val="0"/>
                </c15:categoryFilterException>
                <c15:categoryFilterException>
                  <c15:sqref>'H07'!$F$192</c15:sqref>
                  <c15:spPr xmlns:c15="http://schemas.microsoft.com/office/drawing/2012/chart">
                    <a:solidFill>
                      <a:srgbClr val="E63900">
                        <a:alpha val="60000"/>
                      </a:srgbClr>
                    </a:solidFill>
                    <a:ln>
                      <a:noFill/>
                    </a:ln>
                    <a:effectLst/>
                  </c15:spPr>
                  <c15:invertIfNegative val="0"/>
                  <c15:bubble3D val="0"/>
                </c15:categoryFilterException>
                <c15:categoryFilterException>
                  <c15:sqref>'H07'!$F$194</c15:sqref>
                  <c15:spPr xmlns:c15="http://schemas.microsoft.com/office/drawing/2012/chart">
                    <a:solidFill>
                      <a:srgbClr val="E63900">
                        <a:alpha val="60000"/>
                      </a:srgbClr>
                    </a:solidFill>
                    <a:ln>
                      <a:noFill/>
                    </a:ln>
                    <a:effectLst/>
                  </c15:spPr>
                  <c15:invertIfNegative val="0"/>
                  <c15:bubble3D val="0"/>
                </c15:categoryFilterException>
                <c15:categoryFilterException>
                  <c15:sqref>'H07'!$F$196</c15:sqref>
                  <c15:spPr xmlns:c15="http://schemas.microsoft.com/office/drawing/2012/chart">
                    <a:solidFill>
                      <a:srgbClr val="E63900">
                        <a:alpha val="60000"/>
                      </a:srgbClr>
                    </a:solidFill>
                    <a:ln>
                      <a:noFill/>
                    </a:ln>
                    <a:effectLst/>
                  </c15:spPr>
                  <c15:invertIfNegative val="0"/>
                  <c15:bubble3D val="0"/>
                </c15:categoryFilterException>
                <c15:categoryFilterException>
                  <c15:sqref>'H07'!$F$198</c15:sqref>
                  <c15:spPr xmlns:c15="http://schemas.microsoft.com/office/drawing/2012/chart">
                    <a:solidFill>
                      <a:srgbClr val="E63900">
                        <a:alpha val="60000"/>
                      </a:srgbClr>
                    </a:solidFill>
                    <a:ln>
                      <a:noFill/>
                    </a:ln>
                    <a:effectLst/>
                  </c15:spPr>
                  <c15:invertIfNegative val="0"/>
                  <c15:bubble3D val="0"/>
                </c15:categoryFilterException>
                <c15:categoryFilterException>
                  <c15:sqref>'H07'!$F$200</c15:sqref>
                  <c15:spPr xmlns:c15="http://schemas.microsoft.com/office/drawing/2012/chart">
                    <a:solidFill>
                      <a:srgbClr val="E63900">
                        <a:alpha val="60000"/>
                      </a:srgbClr>
                    </a:solidFill>
                    <a:ln>
                      <a:noFill/>
                    </a:ln>
                    <a:effectLst/>
                  </c15:spPr>
                  <c15:invertIfNegative val="0"/>
                  <c15:bubble3D val="0"/>
                </c15:categoryFilterException>
                <c15:categoryFilterException>
                  <c15:sqref>'H07'!$F$202</c15:sqref>
                  <c15:spPr xmlns:c15="http://schemas.microsoft.com/office/drawing/2012/chart">
                    <a:solidFill>
                      <a:srgbClr val="E63900">
                        <a:alpha val="60000"/>
                      </a:srgbClr>
                    </a:solidFill>
                    <a:ln>
                      <a:noFill/>
                    </a:ln>
                    <a:effectLst/>
                  </c15:spPr>
                  <c15:invertIfNegative val="0"/>
                  <c15:bubble3D val="0"/>
                </c15:categoryFilterException>
                <c15:categoryFilterException>
                  <c15:sqref>'H07'!$F$204</c15:sqref>
                  <c15:spPr xmlns:c15="http://schemas.microsoft.com/office/drawing/2012/chart">
                    <a:solidFill>
                      <a:srgbClr val="E63900">
                        <a:alpha val="60000"/>
                      </a:srgbClr>
                    </a:solidFill>
                    <a:ln>
                      <a:noFill/>
                    </a:ln>
                    <a:effectLst/>
                  </c15:spPr>
                  <c15:invertIfNegative val="0"/>
                  <c15:bubble3D val="0"/>
                </c15:categoryFilterException>
                <c15:categoryFilterException>
                  <c15:sqref>'H07'!$F$207</c15:sqref>
                  <c15:spPr xmlns:c15="http://schemas.microsoft.com/office/drawing/2012/chart">
                    <a:solidFill>
                      <a:srgbClr val="E63900">
                        <a:alpha val="60000"/>
                      </a:srgbClr>
                    </a:solidFill>
                    <a:ln>
                      <a:noFill/>
                    </a:ln>
                    <a:effectLst/>
                  </c15:spPr>
                  <c15:invertIfNegative val="0"/>
                  <c15:bubble3D val="0"/>
                </c15:categoryFilterException>
                <c15:categoryFilterException>
                  <c15:sqref>'H07'!$F$209</c15:sqref>
                  <c15:spPr xmlns:c15="http://schemas.microsoft.com/office/drawing/2012/chart">
                    <a:solidFill>
                      <a:srgbClr val="E63900">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122-D3F2-448B-8675-507627D89508}"/>
            </c:ext>
          </c:extLst>
        </c:ser>
        <c:dLbls>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'H08'!$A$2</c:f>
          <c:strCache>
            <c:ptCount val="1"/>
            <c:pt idx="0">
              <c:v>Känner du att du är bra som du är?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9.4916444444444442E-2"/>
          <c:y val="0.21761725058239589"/>
          <c:w val="0.87543255555555555"/>
          <c:h val="0.5797554202316435"/>
        </c:manualLayout>
      </c:layout>
      <c:barChart>
        <c:barDir val="bar"/>
        <c:grouping val="stacked"/>
        <c:varyColors val="0"/>
        <c:ser>
          <c:idx val="0"/>
          <c:order val="0"/>
          <c:tx>
            <c:strRef>
              <c:f>'H08'!$C$37</c:f>
              <c:strCache>
                <c:ptCount val="1"/>
                <c:pt idx="0">
                  <c:v>Ofta</c:v>
                </c:pt>
              </c:strCache>
            </c:strRef>
          </c:tx>
          <c:spPr>
            <a:solidFill>
              <a:srgbClr val="008B39"/>
            </a:solidFill>
            <a:ln>
              <a:noFill/>
            </a:ln>
            <a:effectLst/>
          </c:spPr>
          <c:invertIfNegative val="0"/>
          <c:dPt>
            <c:idx val="0"/>
            <c:invertIfNegative val="0"/>
            <c:bubble3D val="0"/>
            <c:spPr>
              <a:solidFill>
                <a:srgbClr val="008B39"/>
              </a:solidFill>
              <a:ln>
                <a:noFill/>
              </a:ln>
              <a:effectLst/>
            </c:spPr>
            <c:extLst>
              <c:ext xmlns:c16="http://schemas.microsoft.com/office/drawing/2014/chart" uri="{C3380CC4-5D6E-409C-BE32-E72D297353CC}">
                <c16:uniqueId val="{00000001-37FE-4E3C-B09C-B8E28470F676}"/>
              </c:ext>
            </c:extLst>
          </c:dPt>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03-37FE-4E3C-B09C-B8E28470F676}"/>
              </c:ext>
            </c:extLst>
          </c:dPt>
          <c:dPt>
            <c:idx val="3"/>
            <c:invertIfNegative val="0"/>
            <c:bubble3D val="0"/>
            <c:spPr>
              <a:solidFill>
                <a:srgbClr val="008B39"/>
              </a:solidFill>
              <a:ln>
                <a:noFill/>
              </a:ln>
              <a:effectLst/>
            </c:spPr>
            <c:extLst>
              <c:ext xmlns:c16="http://schemas.microsoft.com/office/drawing/2014/chart" uri="{C3380CC4-5D6E-409C-BE32-E72D297353CC}">
                <c16:uniqueId val="{00000005-37FE-4E3C-B09C-B8E28470F676}"/>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07-37FE-4E3C-B09C-B8E28470F676}"/>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09-37FE-4E3C-B09C-B8E28470F676}"/>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'H08'!$A$38:$B$45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'H08'!$C$38:$C$45</c:f>
              <c:numCache>
                <c:formatCode>0;;;</c:formatCode>
                <c:ptCount val="8"/>
                <c:pt idx="0">
                  <c:v>49.206349206349209</c:v>
                </c:pt>
                <c:pt idx="1">
                  <c:v>57.142857142857146</c:v>
                </c:pt>
                <c:pt idx="3">
                  <c:v>57.009345794392523</c:v>
                </c:pt>
                <c:pt idx="4">
                  <c:v>50</c:v>
                </c:pt>
                <c:pt idx="6">
                  <c:v>54.285714285714285</c:v>
                </c:pt>
                <c:pt idx="7">
                  <c:v>54</c:v>
                </c:pt>
              </c:numCache>
            </c:numRef>
          </c:val>
          <c:extLst>
            <c:ext xmlns:c16="http://schemas.microsoft.com/office/drawing/2014/chart" uri="{C3380CC4-5D6E-409C-BE32-E72D297353CC}">
              <c16:uniqueId val="{0000000A-37FE-4E3C-B09C-B8E28470F676}"/>
            </c:ext>
          </c:extLst>
        </c:ser>
        <c:ser>
          <c:idx val="1"/>
          <c:order val="1"/>
          <c:tx>
            <c:strRef>
              <c:f>'H08'!$D$37</c:f>
              <c:strCache>
                <c:ptCount val="1"/>
                <c:pt idx="0">
                  <c:v>Ibland</c:v>
                </c:pt>
              </c:strCache>
            </c:strRef>
          </c:tx>
          <c:spPr>
            <a:solidFill>
              <a:srgbClr val="FFCC66"/>
            </a:solidFill>
            <a:ln>
              <a:noFill/>
            </a:ln>
            <a:effectLst/>
          </c:spPr>
          <c:invertIfNegative val="0"/>
          <c:dPt>
            <c:idx val="0"/>
            <c:invertIfNegative val="0"/>
            <c:bubble3D val="0"/>
            <c:spPr>
              <a:solidFill>
                <a:srgbClr val="FFCC66"/>
              </a:solidFill>
              <a:ln>
                <a:noFill/>
              </a:ln>
              <a:effectLst/>
            </c:spPr>
            <c:extLst>
              <c:ext xmlns:c16="http://schemas.microsoft.com/office/drawing/2014/chart" uri="{C3380CC4-5D6E-409C-BE32-E72D297353CC}">
                <c16:uniqueId val="{0000000C-37FE-4E3C-B09C-B8E28470F676}"/>
              </c:ext>
            </c:extLst>
          </c:dPt>
          <c:dPt>
            <c:idx val="1"/>
            <c:invertIfNegative val="0"/>
            <c:bubble3D val="0"/>
            <c:spPr>
              <a:solidFill>
                <a:srgbClr val="FFCC66">
                  <a:alpha val="60000"/>
                </a:srgbClr>
              </a:solidFill>
              <a:ln>
                <a:noFill/>
              </a:ln>
              <a:effectLst/>
            </c:spPr>
            <c:extLst>
              <c:ext xmlns:c16="http://schemas.microsoft.com/office/drawing/2014/chart" uri="{C3380CC4-5D6E-409C-BE32-E72D297353CC}">
                <c16:uniqueId val="{0000000E-37FE-4E3C-B09C-B8E28470F676}"/>
              </c:ext>
            </c:extLst>
          </c:dPt>
          <c:dPt>
            <c:idx val="3"/>
            <c:invertIfNegative val="0"/>
            <c:bubble3D val="0"/>
            <c:spPr>
              <a:solidFill>
                <a:srgbClr val="FFCC66"/>
              </a:solidFill>
              <a:ln>
                <a:noFill/>
              </a:ln>
              <a:effectLst/>
            </c:spPr>
            <c:extLst>
              <c:ext xmlns:c16="http://schemas.microsoft.com/office/drawing/2014/chart" uri="{C3380CC4-5D6E-409C-BE32-E72D297353CC}">
                <c16:uniqueId val="{00000010-37FE-4E3C-B09C-B8E28470F676}"/>
              </c:ext>
            </c:extLst>
          </c:dPt>
          <c:dPt>
            <c:idx val="4"/>
            <c:invertIfNegative val="0"/>
            <c:bubble3D val="0"/>
            <c:spPr>
              <a:solidFill>
                <a:srgbClr val="FFCC66">
                  <a:alpha val="60000"/>
                </a:srgbClr>
              </a:solidFill>
              <a:ln>
                <a:noFill/>
              </a:ln>
              <a:effectLst/>
            </c:spPr>
            <c:extLst>
              <c:ext xmlns:c16="http://schemas.microsoft.com/office/drawing/2014/chart" uri="{C3380CC4-5D6E-409C-BE32-E72D297353CC}">
                <c16:uniqueId val="{00000012-37FE-4E3C-B09C-B8E28470F676}"/>
              </c:ext>
            </c:extLst>
          </c:dPt>
          <c:dPt>
            <c:idx val="7"/>
            <c:invertIfNegative val="0"/>
            <c:bubble3D val="0"/>
            <c:spPr>
              <a:solidFill>
                <a:srgbClr val="FFCC66">
                  <a:alpha val="60000"/>
                </a:srgbClr>
              </a:solidFill>
              <a:ln>
                <a:noFill/>
              </a:ln>
              <a:effectLst/>
            </c:spPr>
            <c:extLst>
              <c:ext xmlns:c16="http://schemas.microsoft.com/office/drawing/2014/chart" uri="{C3380CC4-5D6E-409C-BE32-E72D297353CC}">
                <c16:uniqueId val="{00000014-37FE-4E3C-B09C-B8E28470F676}"/>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'H08'!$A$38:$B$45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'H08'!$D$38:$D$45</c:f>
              <c:numCache>
                <c:formatCode>0;;;</c:formatCode>
                <c:ptCount val="8"/>
                <c:pt idx="0">
                  <c:v>31.746031746031747</c:v>
                </c:pt>
                <c:pt idx="1">
                  <c:v>11.428571428571429</c:v>
                </c:pt>
                <c:pt idx="3">
                  <c:v>21.495327102803738</c:v>
                </c:pt>
                <c:pt idx="4">
                  <c:v>21.666666666666668</c:v>
                </c:pt>
                <c:pt idx="6">
                  <c:v>25.714285714285715</c:v>
                </c:pt>
                <c:pt idx="7">
                  <c:v>18</c:v>
                </c:pt>
              </c:numCache>
            </c:numRef>
          </c:val>
          <c:extLst>
            <c:ext xmlns:c16="http://schemas.microsoft.com/office/drawing/2014/chart" uri="{C3380CC4-5D6E-409C-BE32-E72D297353CC}">
              <c16:uniqueId val="{00000015-37FE-4E3C-B09C-B8E28470F676}"/>
            </c:ext>
          </c:extLst>
        </c:ser>
        <c:ser>
          <c:idx val="2"/>
          <c:order val="2"/>
          <c:tx>
            <c:strRef>
              <c:f>'H08'!$E$37</c:f>
              <c:strCache>
                <c:ptCount val="1"/>
                <c:pt idx="0">
                  <c:v>Sällan</c:v>
                </c:pt>
              </c:strCache>
            </c:strRef>
          </c:tx>
          <c:spPr>
            <a:solidFill>
              <a:srgbClr val="E63900"/>
            </a:solidFill>
            <a:ln>
              <a:noFill/>
            </a:ln>
            <a:effectLst/>
          </c:spPr>
          <c:invertIfNegative val="0"/>
          <c:dPt>
            <c:idx val="0"/>
            <c:invertIfNegative val="0"/>
            <c:bubble3D val="0"/>
            <c:spPr>
              <a:solidFill>
                <a:srgbClr val="E63900"/>
              </a:solidFill>
              <a:ln>
                <a:noFill/>
              </a:ln>
              <a:effectLst/>
            </c:spPr>
            <c:extLst>
              <c:ext xmlns:c16="http://schemas.microsoft.com/office/drawing/2014/chart" uri="{C3380CC4-5D6E-409C-BE32-E72D297353CC}">
                <c16:uniqueId val="{00000017-37FE-4E3C-B09C-B8E28470F676}"/>
              </c:ext>
            </c:extLst>
          </c:dPt>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19-37FE-4E3C-B09C-B8E28470F676}"/>
              </c:ext>
            </c:extLst>
          </c:dPt>
          <c:dPt>
            <c:idx val="3"/>
            <c:invertIfNegative val="0"/>
            <c:bubble3D val="0"/>
            <c:spPr>
              <a:solidFill>
                <a:srgbClr val="E63900"/>
              </a:solidFill>
              <a:ln>
                <a:noFill/>
              </a:ln>
              <a:effectLst/>
            </c:spPr>
            <c:extLst>
              <c:ext xmlns:c16="http://schemas.microsoft.com/office/drawing/2014/chart" uri="{C3380CC4-5D6E-409C-BE32-E72D297353CC}">
                <c16:uniqueId val="{0000001B-37FE-4E3C-B09C-B8E28470F676}"/>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01D-37FE-4E3C-B09C-B8E28470F676}"/>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01F-37FE-4E3C-B09C-B8E28470F676}"/>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'H08'!$A$38:$B$45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'H08'!$E$38:$E$45</c:f>
              <c:numCache>
                <c:formatCode>0;;;</c:formatCode>
                <c:ptCount val="8"/>
                <c:pt idx="0">
                  <c:v>19.047619047619047</c:v>
                </c:pt>
                <c:pt idx="1">
                  <c:v>31.428571428571427</c:v>
                </c:pt>
                <c:pt idx="3">
                  <c:v>21.495327102803738</c:v>
                </c:pt>
                <c:pt idx="4">
                  <c:v>28.333333333333332</c:v>
                </c:pt>
                <c:pt idx="6">
                  <c:v>20</c:v>
                </c:pt>
                <c:pt idx="7">
                  <c:v>28</c:v>
                </c:pt>
              </c:numCache>
            </c:numRef>
          </c:val>
          <c:extLst xmlns:c15="http://schemas.microsoft.com/office/drawing/2012/chart">
            <c:ext xmlns:c16="http://schemas.microsoft.com/office/drawing/2014/chart" uri="{C3380CC4-5D6E-409C-BE32-E72D297353CC}">
              <c16:uniqueId val="{00000020-37FE-4E3C-B09C-B8E28470F676}"/>
            </c:ext>
          </c:extLst>
        </c:ser>
        <c:dLbls>
          <c:dLblPos val="inBase"/>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'H08'!$A$51</c:f>
          <c:strCache>
            <c:ptCount val="1"/>
            <c:pt idx="0">
              <c:v>Känner du att du är bra som du är?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0.16657627944764605"/>
          <c:y val="9.7365257885068168E-2"/>
          <c:w val="0.80891562270300321"/>
          <c:h val="0.78984434959811578"/>
        </c:manualLayout>
      </c:layout>
      <c:barChart>
        <c:barDir val="bar"/>
        <c:grouping val="stacked"/>
        <c:varyColors val="0"/>
        <c:ser>
          <c:idx val="0"/>
          <c:order val="0"/>
          <c:tx>
            <c:strRef>
              <c:f>'H08'!$D$118</c:f>
              <c:strCache>
                <c:ptCount val="1"/>
                <c:pt idx="0">
                  <c:v>Ofta</c:v>
                </c:pt>
              </c:strCache>
            </c:strRef>
          </c:tx>
          <c:spPr>
            <a:solidFill>
              <a:srgbClr val="008B39"/>
            </a:solidFill>
            <a:ln>
              <a:noFill/>
            </a:ln>
            <a:effectLst/>
          </c:spPr>
          <c:invertIfNegative val="0"/>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1D-2555-41F9-813F-D8002B6301D6}"/>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41-2555-41F9-813F-D8002B6301D6}"/>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59-2555-41F9-813F-D8002B6301D6}"/>
              </c:ext>
            </c:extLst>
          </c:dPt>
          <c:dPt>
            <c:idx val="10"/>
            <c:invertIfNegative val="0"/>
            <c:bubble3D val="0"/>
            <c:spPr>
              <a:solidFill>
                <a:srgbClr val="008B39">
                  <a:alpha val="60000"/>
                </a:srgbClr>
              </a:solidFill>
              <a:ln>
                <a:noFill/>
              </a:ln>
              <a:effectLst/>
            </c:spPr>
            <c:extLst>
              <c:ext xmlns:c16="http://schemas.microsoft.com/office/drawing/2014/chart" uri="{C3380CC4-5D6E-409C-BE32-E72D297353CC}">
                <c16:uniqueId val="{0000005B-2555-41F9-813F-D8002B6301D6}"/>
              </c:ext>
            </c:extLst>
          </c:dPt>
          <c:dPt>
            <c:idx val="12"/>
            <c:invertIfNegative val="0"/>
            <c:bubble3D val="0"/>
            <c:spPr>
              <a:solidFill>
                <a:srgbClr val="008B39">
                  <a:alpha val="60000"/>
                </a:srgbClr>
              </a:solidFill>
              <a:ln>
                <a:noFill/>
              </a:ln>
              <a:effectLst/>
            </c:spPr>
            <c:extLst>
              <c:ext xmlns:c16="http://schemas.microsoft.com/office/drawing/2014/chart" uri="{C3380CC4-5D6E-409C-BE32-E72D297353CC}">
                <c16:uniqueId val="{0000005D-2555-41F9-813F-D8002B6301D6}"/>
              </c:ext>
            </c:extLst>
          </c:dPt>
          <c:dPt>
            <c:idx val="14"/>
            <c:invertIfNegative val="0"/>
            <c:bubble3D val="0"/>
            <c:spPr>
              <a:solidFill>
                <a:srgbClr val="008B39">
                  <a:alpha val="60000"/>
                </a:srgbClr>
              </a:solidFill>
              <a:ln>
                <a:noFill/>
              </a:ln>
              <a:effectLst/>
            </c:spPr>
            <c:extLst>
              <c:ext xmlns:c16="http://schemas.microsoft.com/office/drawing/2014/chart" uri="{C3380CC4-5D6E-409C-BE32-E72D297353CC}">
                <c16:uniqueId val="{0000005F-2555-41F9-813F-D8002B6301D6}"/>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'H08'!$A$119:$C$218</c15:sqref>
                  </c15:fullRef>
                </c:ext>
              </c:extLst>
              <c:f>('H08'!$A$147:$C$149,'H08'!$A$184:$C$186,'H08'!$A$210:$C$218)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'H08'!$D$119:$D$218</c15:sqref>
                  </c15:fullRef>
                </c:ext>
              </c:extLst>
              <c:f>('H08'!$D$147:$D$149,'H08'!$D$184:$D$186,'H08'!$D$210:$D$218)</c:f>
              <c:numCache>
                <c:formatCode>0;;;</c:formatCode>
                <c:ptCount val="15"/>
                <c:pt idx="0">
                  <c:v>54.545454545454547</c:v>
                </c:pt>
                <c:pt idx="1">
                  <c:v>50</c:v>
                </c:pt>
                <c:pt idx="3">
                  <c:v>57.142857142857146</c:v>
                </c:pt>
                <c:pt idx="4">
                  <c:v>48.148148148148145</c:v>
                </c:pt>
                <c:pt idx="6">
                  <c:v>52.631578947368418</c:v>
                </c:pt>
                <c:pt idx="7">
                  <c:v>63.043478260869563</c:v>
                </c:pt>
                <c:pt idx="9">
                  <c:v>49.206349206349209</c:v>
                </c:pt>
                <c:pt idx="10">
                  <c:v>57.142857142857146</c:v>
                </c:pt>
                <c:pt idx="11">
                  <c:v>57.009345794392523</c:v>
                </c:pt>
                <c:pt idx="12">
                  <c:v>50</c:v>
                </c:pt>
                <c:pt idx="13">
                  <c:v>54.285714285714285</c:v>
                </c:pt>
                <c:pt idx="14">
                  <c:v>54</c:v>
                </c:pt>
              </c:numCache>
            </c:numRef>
          </c:val>
          <c:extLst>
            <c:ext xmlns:c15="http://schemas.microsoft.com/office/drawing/2012/chart" uri="{02D57815-91ED-43cb-92C2-25804820EDAC}">
              <c15:categoryFilterExceptions>
                <c15:categoryFilterException>
                  <c15:sqref>'H08'!$D$120</c15:sqref>
                  <c15:spPr xmlns:c15="http://schemas.microsoft.com/office/drawing/2012/chart">
                    <a:solidFill>
                      <a:srgbClr val="008B39">
                        <a:alpha val="60000"/>
                      </a:srgbClr>
                    </a:solidFill>
                    <a:ln>
                      <a:noFill/>
                    </a:ln>
                    <a:effectLst/>
                  </c15:spPr>
                  <c15:invertIfNegative val="0"/>
                  <c15:bubble3D val="0"/>
                </c15:categoryFilterException>
                <c15:categoryFilterException>
                  <c15:sqref>'H08'!$D$122</c15:sqref>
                  <c15:spPr xmlns:c15="http://schemas.microsoft.com/office/drawing/2012/chart">
                    <a:solidFill>
                      <a:srgbClr val="008B39">
                        <a:alpha val="60000"/>
                      </a:srgbClr>
                    </a:solidFill>
                    <a:ln>
                      <a:noFill/>
                    </a:ln>
                    <a:effectLst/>
                  </c15:spPr>
                  <c15:invertIfNegative val="0"/>
                  <c15:bubble3D val="0"/>
                </c15:categoryFilterException>
                <c15:categoryFilterException>
                  <c15:sqref>'H08'!$D$124</c15:sqref>
                  <c15:spPr xmlns:c15="http://schemas.microsoft.com/office/drawing/2012/chart">
                    <a:solidFill>
                      <a:srgbClr val="008B39">
                        <a:alpha val="60000"/>
                      </a:srgbClr>
                    </a:solidFill>
                    <a:ln>
                      <a:noFill/>
                    </a:ln>
                    <a:effectLst/>
                  </c15:spPr>
                  <c15:invertIfNegative val="0"/>
                  <c15:bubble3D val="0"/>
                </c15:categoryFilterException>
                <c15:categoryFilterException>
                  <c15:sqref>'H08'!$D$126</c15:sqref>
                  <c15:spPr xmlns:c15="http://schemas.microsoft.com/office/drawing/2012/chart">
                    <a:solidFill>
                      <a:srgbClr val="008B39">
                        <a:alpha val="60000"/>
                      </a:srgbClr>
                    </a:solidFill>
                    <a:ln>
                      <a:noFill/>
                    </a:ln>
                    <a:effectLst/>
                  </c15:spPr>
                  <c15:invertIfNegative val="0"/>
                  <c15:bubble3D val="0"/>
                </c15:categoryFilterException>
                <c15:categoryFilterException>
                  <c15:sqref>'H08'!$D$128</c15:sqref>
                  <c15:spPr xmlns:c15="http://schemas.microsoft.com/office/drawing/2012/chart">
                    <a:solidFill>
                      <a:srgbClr val="008B39">
                        <a:alpha val="60000"/>
                      </a:srgbClr>
                    </a:solidFill>
                    <a:ln>
                      <a:noFill/>
                    </a:ln>
                    <a:effectLst/>
                  </c15:spPr>
                  <c15:invertIfNegative val="0"/>
                  <c15:bubble3D val="0"/>
                </c15:categoryFilterException>
                <c15:categoryFilterException>
                  <c15:sqref>'H08'!$D$130</c15:sqref>
                  <c15:spPr xmlns:c15="http://schemas.microsoft.com/office/drawing/2012/chart">
                    <a:solidFill>
                      <a:srgbClr val="008B39">
                        <a:alpha val="60000"/>
                      </a:srgbClr>
                    </a:solidFill>
                    <a:ln>
                      <a:noFill/>
                    </a:ln>
                    <a:effectLst/>
                  </c15:spPr>
                  <c15:invertIfNegative val="0"/>
                  <c15:bubble3D val="0"/>
                </c15:categoryFilterException>
                <c15:categoryFilterException>
                  <c15:sqref>'H08'!$D$132</c15:sqref>
                  <c15:spPr xmlns:c15="http://schemas.microsoft.com/office/drawing/2012/chart">
                    <a:solidFill>
                      <a:srgbClr val="008B39">
                        <a:alpha val="60000"/>
                      </a:srgbClr>
                    </a:solidFill>
                    <a:ln>
                      <a:noFill/>
                    </a:ln>
                    <a:effectLst/>
                  </c15:spPr>
                  <c15:invertIfNegative val="0"/>
                  <c15:bubble3D val="0"/>
                </c15:categoryFilterException>
                <c15:categoryFilterException>
                  <c15:sqref>'H08'!$D$134</c15:sqref>
                  <c15:spPr xmlns:c15="http://schemas.microsoft.com/office/drawing/2012/chart">
                    <a:solidFill>
                      <a:srgbClr val="008B39">
                        <a:alpha val="60000"/>
                      </a:srgbClr>
                    </a:solidFill>
                    <a:ln>
                      <a:noFill/>
                    </a:ln>
                    <a:effectLst/>
                  </c15:spPr>
                  <c15:invertIfNegative val="0"/>
                  <c15:bubble3D val="0"/>
                </c15:categoryFilterException>
                <c15:categoryFilterException>
                  <c15:sqref>'H08'!$D$136</c15:sqref>
                  <c15:spPr xmlns:c15="http://schemas.microsoft.com/office/drawing/2012/chart">
                    <a:solidFill>
                      <a:srgbClr val="008B39">
                        <a:alpha val="60000"/>
                      </a:srgbClr>
                    </a:solidFill>
                    <a:ln>
                      <a:noFill/>
                    </a:ln>
                    <a:effectLst/>
                  </c15:spPr>
                  <c15:invertIfNegative val="0"/>
                  <c15:bubble3D val="0"/>
                </c15:categoryFilterException>
                <c15:categoryFilterException>
                  <c15:sqref>'H08'!$D$138</c15:sqref>
                  <c15:spPr xmlns:c15="http://schemas.microsoft.com/office/drawing/2012/chart">
                    <a:solidFill>
                      <a:srgbClr val="008B39">
                        <a:alpha val="60000"/>
                      </a:srgbClr>
                    </a:solidFill>
                    <a:ln>
                      <a:noFill/>
                    </a:ln>
                    <a:effectLst/>
                  </c15:spPr>
                  <c15:invertIfNegative val="0"/>
                  <c15:bubble3D val="0"/>
                </c15:categoryFilterException>
                <c15:categoryFilterException>
                  <c15:sqref>'H08'!$D$140</c15:sqref>
                  <c15:spPr xmlns:c15="http://schemas.microsoft.com/office/drawing/2012/chart">
                    <a:solidFill>
                      <a:srgbClr val="008B39">
                        <a:alpha val="60000"/>
                      </a:srgbClr>
                    </a:solidFill>
                    <a:ln>
                      <a:noFill/>
                    </a:ln>
                    <a:effectLst/>
                  </c15:spPr>
                  <c15:invertIfNegative val="0"/>
                  <c15:bubble3D val="0"/>
                </c15:categoryFilterException>
                <c15:categoryFilterException>
                  <c15:sqref>'H08'!$D$142</c15:sqref>
                  <c15:spPr xmlns:c15="http://schemas.microsoft.com/office/drawing/2012/chart">
                    <a:solidFill>
                      <a:srgbClr val="008B39">
                        <a:alpha val="60000"/>
                      </a:srgbClr>
                    </a:solidFill>
                    <a:ln>
                      <a:noFill/>
                    </a:ln>
                    <a:effectLst/>
                  </c15:spPr>
                  <c15:invertIfNegative val="0"/>
                  <c15:bubble3D val="0"/>
                </c15:categoryFilterException>
                <c15:categoryFilterException>
                  <c15:sqref>'H08'!$D$144</c15:sqref>
                  <c15:spPr xmlns:c15="http://schemas.microsoft.com/office/drawing/2012/chart">
                    <a:solidFill>
                      <a:srgbClr val="008B39">
                        <a:alpha val="60000"/>
                      </a:srgbClr>
                    </a:solidFill>
                    <a:ln>
                      <a:noFill/>
                    </a:ln>
                    <a:effectLst/>
                  </c15:spPr>
                  <c15:invertIfNegative val="0"/>
                  <c15:bubble3D val="0"/>
                </c15:categoryFilterException>
                <c15:categoryFilterException>
                  <c15:sqref>'H08'!$D$146</c15:sqref>
                  <c15:spPr xmlns:c15="http://schemas.microsoft.com/office/drawing/2012/chart">
                    <a:solidFill>
                      <a:srgbClr val="008B39">
                        <a:alpha val="60000"/>
                      </a:srgbClr>
                    </a:solidFill>
                    <a:ln>
                      <a:noFill/>
                    </a:ln>
                    <a:effectLst/>
                  </c15:spPr>
                  <c15:invertIfNegative val="0"/>
                  <c15:bubble3D val="0"/>
                </c15:categoryFilterException>
                <c15:categoryFilterException>
                  <c15:sqref>'H08'!$D$151</c15:sqref>
                  <c15:spPr xmlns:c15="http://schemas.microsoft.com/office/drawing/2012/chart">
                    <a:solidFill>
                      <a:srgbClr val="008B39">
                        <a:alpha val="60000"/>
                      </a:srgbClr>
                    </a:solidFill>
                    <a:ln>
                      <a:noFill/>
                    </a:ln>
                    <a:effectLst/>
                  </c15:spPr>
                  <c15:invertIfNegative val="0"/>
                  <c15:bubble3D val="0"/>
                </c15:categoryFilterException>
                <c15:categoryFilterException>
                  <c15:sqref>'H08'!$D$153</c15:sqref>
                  <c15:spPr xmlns:c15="http://schemas.microsoft.com/office/drawing/2012/chart">
                    <a:solidFill>
                      <a:srgbClr val="008B39">
                        <a:alpha val="60000"/>
                      </a:srgbClr>
                    </a:solidFill>
                    <a:ln>
                      <a:noFill/>
                    </a:ln>
                    <a:effectLst/>
                  </c15:spPr>
                  <c15:invertIfNegative val="0"/>
                  <c15:bubble3D val="0"/>
                </c15:categoryFilterException>
                <c15:categoryFilterException>
                  <c15:sqref>'H08'!$D$155</c15:sqref>
                  <c15:spPr xmlns:c15="http://schemas.microsoft.com/office/drawing/2012/chart">
                    <a:solidFill>
                      <a:srgbClr val="008B39">
                        <a:alpha val="60000"/>
                      </a:srgbClr>
                    </a:solidFill>
                    <a:ln>
                      <a:noFill/>
                    </a:ln>
                    <a:effectLst/>
                  </c15:spPr>
                  <c15:invertIfNegative val="0"/>
                  <c15:bubble3D val="0"/>
                </c15:categoryFilterException>
                <c15:categoryFilterException>
                  <c15:sqref>'H08'!$D$157</c15:sqref>
                  <c15:spPr xmlns:c15="http://schemas.microsoft.com/office/drawing/2012/chart">
                    <a:solidFill>
                      <a:srgbClr val="008B39">
                        <a:alpha val="60000"/>
                      </a:srgbClr>
                    </a:solidFill>
                    <a:ln>
                      <a:noFill/>
                    </a:ln>
                    <a:effectLst/>
                  </c15:spPr>
                  <c15:invertIfNegative val="0"/>
                  <c15:bubble3D val="0"/>
                </c15:categoryFilterException>
                <c15:categoryFilterException>
                  <c15:sqref>'H08'!$D$159</c15:sqref>
                  <c15:spPr xmlns:c15="http://schemas.microsoft.com/office/drawing/2012/chart">
                    <a:solidFill>
                      <a:srgbClr val="008B39">
                        <a:alpha val="60000"/>
                      </a:srgbClr>
                    </a:solidFill>
                    <a:ln>
                      <a:noFill/>
                    </a:ln>
                    <a:effectLst/>
                  </c15:spPr>
                  <c15:invertIfNegative val="0"/>
                  <c15:bubble3D val="0"/>
                </c15:categoryFilterException>
                <c15:categoryFilterException>
                  <c15:sqref>'H08'!$D$161</c15:sqref>
                  <c15:spPr xmlns:c15="http://schemas.microsoft.com/office/drawing/2012/chart">
                    <a:solidFill>
                      <a:srgbClr val="008B39">
                        <a:alpha val="60000"/>
                      </a:srgbClr>
                    </a:solidFill>
                    <a:ln>
                      <a:noFill/>
                    </a:ln>
                    <a:effectLst/>
                  </c15:spPr>
                  <c15:invertIfNegative val="0"/>
                  <c15:bubble3D val="0"/>
                </c15:categoryFilterException>
                <c15:categoryFilterException>
                  <c15:sqref>'H08'!$D$163</c15:sqref>
                  <c15:spPr xmlns:c15="http://schemas.microsoft.com/office/drawing/2012/chart">
                    <a:solidFill>
                      <a:srgbClr val="008B39">
                        <a:alpha val="60000"/>
                      </a:srgbClr>
                    </a:solidFill>
                    <a:ln>
                      <a:noFill/>
                    </a:ln>
                    <a:effectLst/>
                  </c15:spPr>
                  <c15:invertIfNegative val="0"/>
                  <c15:bubble3D val="0"/>
                </c15:categoryFilterException>
                <c15:categoryFilterException>
                  <c15:sqref>'H08'!$D$165</c15:sqref>
                  <c15:spPr xmlns:c15="http://schemas.microsoft.com/office/drawing/2012/chart">
                    <a:solidFill>
                      <a:srgbClr val="008B39">
                        <a:alpha val="60000"/>
                      </a:srgbClr>
                    </a:solidFill>
                    <a:ln>
                      <a:noFill/>
                    </a:ln>
                    <a:effectLst/>
                  </c15:spPr>
                  <c15:invertIfNegative val="0"/>
                  <c15:bubble3D val="0"/>
                </c15:categoryFilterException>
                <c15:categoryFilterException>
                  <c15:sqref>'H08'!$D$167</c15:sqref>
                  <c15:spPr xmlns:c15="http://schemas.microsoft.com/office/drawing/2012/chart">
                    <a:solidFill>
                      <a:srgbClr val="008B39">
                        <a:alpha val="60000"/>
                      </a:srgbClr>
                    </a:solidFill>
                    <a:ln>
                      <a:noFill/>
                    </a:ln>
                    <a:effectLst/>
                  </c15:spPr>
                  <c15:invertIfNegative val="0"/>
                  <c15:bubble3D val="0"/>
                </c15:categoryFilterException>
                <c15:categoryFilterException>
                  <c15:sqref>'H08'!$D$169</c15:sqref>
                  <c15:spPr xmlns:c15="http://schemas.microsoft.com/office/drawing/2012/chart">
                    <a:solidFill>
                      <a:srgbClr val="008B39">
                        <a:alpha val="60000"/>
                      </a:srgbClr>
                    </a:solidFill>
                    <a:ln>
                      <a:noFill/>
                    </a:ln>
                    <a:effectLst/>
                  </c15:spPr>
                  <c15:invertIfNegative val="0"/>
                  <c15:bubble3D val="0"/>
                </c15:categoryFilterException>
                <c15:categoryFilterException>
                  <c15:sqref>'H08'!$D$171</c15:sqref>
                  <c15:spPr xmlns:c15="http://schemas.microsoft.com/office/drawing/2012/chart">
                    <a:solidFill>
                      <a:srgbClr val="008B39">
                        <a:alpha val="60000"/>
                      </a:srgbClr>
                    </a:solidFill>
                    <a:ln>
                      <a:noFill/>
                    </a:ln>
                    <a:effectLst/>
                  </c15:spPr>
                  <c15:invertIfNegative val="0"/>
                  <c15:bubble3D val="0"/>
                </c15:categoryFilterException>
                <c15:categoryFilterException>
                  <c15:sqref>'H08'!$D$173</c15:sqref>
                  <c15:spPr xmlns:c15="http://schemas.microsoft.com/office/drawing/2012/chart">
                    <a:solidFill>
                      <a:srgbClr val="008B39">
                        <a:alpha val="60000"/>
                      </a:srgbClr>
                    </a:solidFill>
                    <a:ln>
                      <a:noFill/>
                    </a:ln>
                    <a:effectLst/>
                  </c15:spPr>
                  <c15:invertIfNegative val="0"/>
                  <c15:bubble3D val="0"/>
                </c15:categoryFilterException>
                <c15:categoryFilterException>
                  <c15:sqref>'H08'!$D$175</c15:sqref>
                  <c15:spPr xmlns:c15="http://schemas.microsoft.com/office/drawing/2012/chart">
                    <a:solidFill>
                      <a:srgbClr val="008B39">
                        <a:alpha val="60000"/>
                      </a:srgbClr>
                    </a:solidFill>
                    <a:ln>
                      <a:noFill/>
                    </a:ln>
                    <a:effectLst/>
                  </c15:spPr>
                  <c15:invertIfNegative val="0"/>
                  <c15:bubble3D val="0"/>
                </c15:categoryFilterException>
                <c15:categoryFilterException>
                  <c15:sqref>'H08'!$D$177</c15:sqref>
                  <c15:spPr xmlns:c15="http://schemas.microsoft.com/office/drawing/2012/chart">
                    <a:solidFill>
                      <a:srgbClr val="008B39">
                        <a:alpha val="60000"/>
                      </a:srgbClr>
                    </a:solidFill>
                    <a:ln>
                      <a:noFill/>
                    </a:ln>
                    <a:effectLst/>
                  </c15:spPr>
                  <c15:invertIfNegative val="0"/>
                  <c15:bubble3D val="0"/>
                </c15:categoryFilterException>
                <c15:categoryFilterException>
                  <c15:sqref>'H08'!$D$179</c15:sqref>
                  <c15:spPr xmlns:c15="http://schemas.microsoft.com/office/drawing/2012/chart">
                    <a:solidFill>
                      <a:srgbClr val="008B39">
                        <a:alpha val="60000"/>
                      </a:srgbClr>
                    </a:solidFill>
                    <a:ln>
                      <a:noFill/>
                    </a:ln>
                    <a:effectLst/>
                  </c15:spPr>
                  <c15:invertIfNegative val="0"/>
                  <c15:bubble3D val="0"/>
                </c15:categoryFilterException>
                <c15:categoryFilterException>
                  <c15:sqref>'H08'!$D$181</c15:sqref>
                  <c15:spPr xmlns:c15="http://schemas.microsoft.com/office/drawing/2012/chart">
                    <a:solidFill>
                      <a:srgbClr val="008B39">
                        <a:alpha val="60000"/>
                      </a:srgbClr>
                    </a:solidFill>
                    <a:ln>
                      <a:noFill/>
                    </a:ln>
                    <a:effectLst/>
                  </c15:spPr>
                  <c15:invertIfNegative val="0"/>
                  <c15:bubble3D val="0"/>
                </c15:categoryFilterException>
                <c15:categoryFilterException>
                  <c15:sqref>'H08'!$D$183</c15:sqref>
                  <c15:spPr xmlns:c15="http://schemas.microsoft.com/office/drawing/2012/chart">
                    <a:solidFill>
                      <a:srgbClr val="008B39">
                        <a:alpha val="60000"/>
                      </a:srgbClr>
                    </a:solidFill>
                    <a:ln>
                      <a:noFill/>
                    </a:ln>
                    <a:effectLst/>
                  </c15:spPr>
                  <c15:invertIfNegative val="0"/>
                  <c15:bubble3D val="0"/>
                </c15:categoryFilterException>
                <c15:categoryFilterException>
                  <c15:sqref>'H08'!$D$188</c15:sqref>
                  <c15:spPr xmlns:c15="http://schemas.microsoft.com/office/drawing/2012/chart">
                    <a:solidFill>
                      <a:srgbClr val="008B39">
                        <a:alpha val="60000"/>
                      </a:srgbClr>
                    </a:solidFill>
                    <a:ln>
                      <a:noFill/>
                    </a:ln>
                    <a:effectLst/>
                  </c15:spPr>
                  <c15:invertIfNegative val="0"/>
                  <c15:bubble3D val="0"/>
                </c15:categoryFilterException>
                <c15:categoryFilterException>
                  <c15:sqref>'H08'!$D$190</c15:sqref>
                  <c15:spPr xmlns:c15="http://schemas.microsoft.com/office/drawing/2012/chart">
                    <a:solidFill>
                      <a:srgbClr val="008B39">
                        <a:alpha val="60000"/>
                      </a:srgbClr>
                    </a:solidFill>
                    <a:ln>
                      <a:noFill/>
                    </a:ln>
                    <a:effectLst/>
                  </c15:spPr>
                  <c15:invertIfNegative val="0"/>
                  <c15:bubble3D val="0"/>
                </c15:categoryFilterException>
                <c15:categoryFilterException>
                  <c15:sqref>'H08'!$D$192</c15:sqref>
                  <c15:spPr xmlns:c15="http://schemas.microsoft.com/office/drawing/2012/chart">
                    <a:solidFill>
                      <a:srgbClr val="008B39">
                        <a:alpha val="60000"/>
                      </a:srgbClr>
                    </a:solidFill>
                    <a:ln>
                      <a:noFill/>
                    </a:ln>
                    <a:effectLst/>
                  </c15:spPr>
                  <c15:invertIfNegative val="0"/>
                  <c15:bubble3D val="0"/>
                </c15:categoryFilterException>
                <c15:categoryFilterException>
                  <c15:sqref>'H08'!$D$194</c15:sqref>
                  <c15:spPr xmlns:c15="http://schemas.microsoft.com/office/drawing/2012/chart">
                    <a:solidFill>
                      <a:srgbClr val="008B39">
                        <a:alpha val="60000"/>
                      </a:srgbClr>
                    </a:solidFill>
                    <a:ln>
                      <a:noFill/>
                    </a:ln>
                    <a:effectLst/>
                  </c15:spPr>
                  <c15:invertIfNegative val="0"/>
                  <c15:bubble3D val="0"/>
                </c15:categoryFilterException>
                <c15:categoryFilterException>
                  <c15:sqref>'H08'!$D$196</c15:sqref>
                  <c15:spPr xmlns:c15="http://schemas.microsoft.com/office/drawing/2012/chart">
                    <a:solidFill>
                      <a:srgbClr val="008B39">
                        <a:alpha val="60000"/>
                      </a:srgbClr>
                    </a:solidFill>
                    <a:ln>
                      <a:noFill/>
                    </a:ln>
                    <a:effectLst/>
                  </c15:spPr>
                  <c15:invertIfNegative val="0"/>
                  <c15:bubble3D val="0"/>
                </c15:categoryFilterException>
                <c15:categoryFilterException>
                  <c15:sqref>'H08'!$D$198</c15:sqref>
                  <c15:spPr xmlns:c15="http://schemas.microsoft.com/office/drawing/2012/chart">
                    <a:solidFill>
                      <a:srgbClr val="008B39">
                        <a:alpha val="60000"/>
                      </a:srgbClr>
                    </a:solidFill>
                    <a:ln>
                      <a:noFill/>
                    </a:ln>
                    <a:effectLst/>
                  </c15:spPr>
                  <c15:invertIfNegative val="0"/>
                  <c15:bubble3D val="0"/>
                </c15:categoryFilterException>
                <c15:categoryFilterException>
                  <c15:sqref>'H08'!$D$200</c15:sqref>
                  <c15:spPr xmlns:c15="http://schemas.microsoft.com/office/drawing/2012/chart">
                    <a:solidFill>
                      <a:srgbClr val="008B39">
                        <a:alpha val="60000"/>
                      </a:srgbClr>
                    </a:solidFill>
                    <a:ln>
                      <a:noFill/>
                    </a:ln>
                    <a:effectLst/>
                  </c15:spPr>
                  <c15:invertIfNegative val="0"/>
                  <c15:bubble3D val="0"/>
                </c15:categoryFilterException>
                <c15:categoryFilterException>
                  <c15:sqref>'H08'!$D$202</c15:sqref>
                  <c15:spPr xmlns:c15="http://schemas.microsoft.com/office/drawing/2012/chart">
                    <a:solidFill>
                      <a:srgbClr val="008B39">
                        <a:alpha val="60000"/>
                      </a:srgbClr>
                    </a:solidFill>
                    <a:ln>
                      <a:noFill/>
                    </a:ln>
                    <a:effectLst/>
                  </c15:spPr>
                  <c15:invertIfNegative val="0"/>
                  <c15:bubble3D val="0"/>
                </c15:categoryFilterException>
                <c15:categoryFilterException>
                  <c15:sqref>'H08'!$D$204</c15:sqref>
                  <c15:spPr xmlns:c15="http://schemas.microsoft.com/office/drawing/2012/chart">
                    <a:solidFill>
                      <a:srgbClr val="008B39">
                        <a:alpha val="60000"/>
                      </a:srgbClr>
                    </a:solidFill>
                    <a:ln>
                      <a:noFill/>
                    </a:ln>
                    <a:effectLst/>
                  </c15:spPr>
                  <c15:invertIfNegative val="0"/>
                  <c15:bubble3D val="0"/>
                </c15:categoryFilterException>
                <c15:categoryFilterException>
                  <c15:sqref>'H08'!$D$207</c15:sqref>
                  <c15:spPr xmlns:c15="http://schemas.microsoft.com/office/drawing/2012/chart">
                    <a:solidFill>
                      <a:srgbClr val="008B39">
                        <a:alpha val="60000"/>
                      </a:srgbClr>
                    </a:solidFill>
                    <a:ln>
                      <a:noFill/>
                    </a:ln>
                    <a:effectLst/>
                  </c15:spPr>
                  <c15:invertIfNegative val="0"/>
                  <c15:bubble3D val="0"/>
                </c15:categoryFilterException>
                <c15:categoryFilterException>
                  <c15:sqref>'H08'!$D$209</c15:sqref>
                  <c15:spPr xmlns:c15="http://schemas.microsoft.com/office/drawing/2012/chart">
                    <a:solidFill>
                      <a:srgbClr val="008B39">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60-2555-41F9-813F-D8002B6301D6}"/>
            </c:ext>
          </c:extLst>
        </c:ser>
        <c:ser>
          <c:idx val="1"/>
          <c:order val="1"/>
          <c:tx>
            <c:strRef>
              <c:f>'H08'!$E$118</c:f>
              <c:strCache>
                <c:ptCount val="1"/>
                <c:pt idx="0">
                  <c:v>Ibland</c:v>
                </c:pt>
              </c:strCache>
            </c:strRef>
          </c:tx>
          <c:spPr>
            <a:solidFill>
              <a:srgbClr val="FFCC66"/>
            </a:solidFill>
            <a:ln>
              <a:noFill/>
            </a:ln>
            <a:effectLst/>
          </c:spPr>
          <c:invertIfNegative val="0"/>
          <c:dPt>
            <c:idx val="1"/>
            <c:invertIfNegative val="0"/>
            <c:bubble3D val="0"/>
            <c:spPr>
              <a:solidFill>
                <a:srgbClr val="FFCC66">
                  <a:alpha val="60000"/>
                </a:srgbClr>
              </a:solidFill>
              <a:ln>
                <a:noFill/>
              </a:ln>
              <a:effectLst/>
            </c:spPr>
            <c:extLst>
              <c:ext xmlns:c16="http://schemas.microsoft.com/office/drawing/2014/chart" uri="{C3380CC4-5D6E-409C-BE32-E72D297353CC}">
                <c16:uniqueId val="{0000007E-2555-41F9-813F-D8002B6301D6}"/>
              </c:ext>
            </c:extLst>
          </c:dPt>
          <c:dPt>
            <c:idx val="4"/>
            <c:invertIfNegative val="0"/>
            <c:bubble3D val="0"/>
            <c:spPr>
              <a:solidFill>
                <a:srgbClr val="FFCC66">
                  <a:alpha val="60000"/>
                </a:srgbClr>
              </a:solidFill>
              <a:ln>
                <a:noFill/>
              </a:ln>
              <a:effectLst/>
            </c:spPr>
            <c:extLst>
              <c:ext xmlns:c16="http://schemas.microsoft.com/office/drawing/2014/chart" uri="{C3380CC4-5D6E-409C-BE32-E72D297353CC}">
                <c16:uniqueId val="{000000A2-2555-41F9-813F-D8002B6301D6}"/>
              </c:ext>
            </c:extLst>
          </c:dPt>
          <c:dPt>
            <c:idx val="7"/>
            <c:invertIfNegative val="0"/>
            <c:bubble3D val="0"/>
            <c:spPr>
              <a:solidFill>
                <a:srgbClr val="FFCC66">
                  <a:alpha val="60000"/>
                </a:srgbClr>
              </a:solidFill>
              <a:ln>
                <a:noFill/>
              </a:ln>
              <a:effectLst/>
            </c:spPr>
            <c:extLst>
              <c:ext xmlns:c16="http://schemas.microsoft.com/office/drawing/2014/chart" uri="{C3380CC4-5D6E-409C-BE32-E72D297353CC}">
                <c16:uniqueId val="{000000BA-2555-41F9-813F-D8002B6301D6}"/>
              </c:ext>
            </c:extLst>
          </c:dPt>
          <c:dPt>
            <c:idx val="10"/>
            <c:invertIfNegative val="0"/>
            <c:bubble3D val="0"/>
            <c:spPr>
              <a:solidFill>
                <a:srgbClr val="FFCC66">
                  <a:alpha val="60000"/>
                </a:srgbClr>
              </a:solidFill>
              <a:ln>
                <a:noFill/>
              </a:ln>
              <a:effectLst/>
            </c:spPr>
            <c:extLst>
              <c:ext xmlns:c16="http://schemas.microsoft.com/office/drawing/2014/chart" uri="{C3380CC4-5D6E-409C-BE32-E72D297353CC}">
                <c16:uniqueId val="{000000BC-2555-41F9-813F-D8002B6301D6}"/>
              </c:ext>
            </c:extLst>
          </c:dPt>
          <c:dPt>
            <c:idx val="12"/>
            <c:invertIfNegative val="0"/>
            <c:bubble3D val="0"/>
            <c:spPr>
              <a:solidFill>
                <a:srgbClr val="FFCC66">
                  <a:alpha val="60000"/>
                </a:srgbClr>
              </a:solidFill>
              <a:ln>
                <a:noFill/>
              </a:ln>
              <a:effectLst/>
            </c:spPr>
            <c:extLst>
              <c:ext xmlns:c16="http://schemas.microsoft.com/office/drawing/2014/chart" uri="{C3380CC4-5D6E-409C-BE32-E72D297353CC}">
                <c16:uniqueId val="{000000BE-2555-41F9-813F-D8002B6301D6}"/>
              </c:ext>
            </c:extLst>
          </c:dPt>
          <c:dPt>
            <c:idx val="14"/>
            <c:invertIfNegative val="0"/>
            <c:bubble3D val="0"/>
            <c:spPr>
              <a:solidFill>
                <a:srgbClr val="FFCC66">
                  <a:alpha val="60000"/>
                </a:srgbClr>
              </a:solidFill>
              <a:ln>
                <a:noFill/>
              </a:ln>
              <a:effectLst/>
            </c:spPr>
            <c:extLst>
              <c:ext xmlns:c16="http://schemas.microsoft.com/office/drawing/2014/chart" uri="{C3380CC4-5D6E-409C-BE32-E72D297353CC}">
                <c16:uniqueId val="{000000C0-2555-41F9-813F-D8002B6301D6}"/>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'H08'!$A$119:$C$218</c15:sqref>
                  </c15:fullRef>
                </c:ext>
              </c:extLst>
              <c:f>('H08'!$A$147:$C$149,'H08'!$A$184:$C$186,'H08'!$A$210:$C$218)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'H08'!$E$119:$E$218</c15:sqref>
                  </c15:fullRef>
                </c:ext>
              </c:extLst>
              <c:f>('H08'!$E$147:$E$149,'H08'!$E$184:$E$186,'H08'!$E$210:$E$218)</c:f>
              <c:numCache>
                <c:formatCode>0;;;</c:formatCode>
                <c:ptCount val="15"/>
                <c:pt idx="0">
                  <c:v>36.363636363636367</c:v>
                </c:pt>
                <c:pt idx="1">
                  <c:v>25</c:v>
                </c:pt>
                <c:pt idx="3">
                  <c:v>24.489795918367346</c:v>
                </c:pt>
                <c:pt idx="4">
                  <c:v>7.4074074074074074</c:v>
                </c:pt>
                <c:pt idx="6">
                  <c:v>26.315789473684209</c:v>
                </c:pt>
                <c:pt idx="7">
                  <c:v>21.739130434782609</c:v>
                </c:pt>
                <c:pt idx="9">
                  <c:v>31.746031746031747</c:v>
                </c:pt>
                <c:pt idx="10">
                  <c:v>11.428571428571429</c:v>
                </c:pt>
                <c:pt idx="11">
                  <c:v>21.495327102803738</c:v>
                </c:pt>
                <c:pt idx="12">
                  <c:v>21.666666666666668</c:v>
                </c:pt>
                <c:pt idx="13">
                  <c:v>25.714285714285715</c:v>
                </c:pt>
                <c:pt idx="14">
                  <c:v>18</c:v>
                </c:pt>
              </c:numCache>
            </c:numRef>
          </c:val>
          <c:extLst>
            <c:ext xmlns:c15="http://schemas.microsoft.com/office/drawing/2012/chart" uri="{02D57815-91ED-43cb-92C2-25804820EDAC}">
              <c15:categoryFilterExceptions>
                <c15:categoryFilterException>
                  <c15:sqref>'H08'!$E$120</c15:sqref>
                  <c15:spPr xmlns:c15="http://schemas.microsoft.com/office/drawing/2012/chart">
                    <a:solidFill>
                      <a:srgbClr val="FFCC66">
                        <a:alpha val="60000"/>
                      </a:srgbClr>
                    </a:solidFill>
                    <a:ln>
                      <a:noFill/>
                    </a:ln>
                    <a:effectLst/>
                  </c15:spPr>
                  <c15:invertIfNegative val="0"/>
                  <c15:bubble3D val="0"/>
                </c15:categoryFilterException>
                <c15:categoryFilterException>
                  <c15:sqref>'H08'!$E$122</c15:sqref>
                  <c15:spPr xmlns:c15="http://schemas.microsoft.com/office/drawing/2012/chart">
                    <a:solidFill>
                      <a:srgbClr val="FFCC66">
                        <a:alpha val="60000"/>
                      </a:srgbClr>
                    </a:solidFill>
                    <a:ln>
                      <a:noFill/>
                    </a:ln>
                    <a:effectLst/>
                  </c15:spPr>
                  <c15:invertIfNegative val="0"/>
                  <c15:bubble3D val="0"/>
                </c15:categoryFilterException>
                <c15:categoryFilterException>
                  <c15:sqref>'H08'!$E$124</c15:sqref>
                  <c15:spPr xmlns:c15="http://schemas.microsoft.com/office/drawing/2012/chart">
                    <a:solidFill>
                      <a:srgbClr val="FFCC66">
                        <a:alpha val="60000"/>
                      </a:srgbClr>
                    </a:solidFill>
                    <a:ln>
                      <a:noFill/>
                    </a:ln>
                    <a:effectLst/>
                  </c15:spPr>
                  <c15:invertIfNegative val="0"/>
                  <c15:bubble3D val="0"/>
                </c15:categoryFilterException>
                <c15:categoryFilterException>
                  <c15:sqref>'H08'!$E$126</c15:sqref>
                  <c15:spPr xmlns:c15="http://schemas.microsoft.com/office/drawing/2012/chart">
                    <a:solidFill>
                      <a:srgbClr val="FFCC66">
                        <a:alpha val="60000"/>
                      </a:srgbClr>
                    </a:solidFill>
                    <a:ln>
                      <a:noFill/>
                    </a:ln>
                    <a:effectLst/>
                  </c15:spPr>
                  <c15:invertIfNegative val="0"/>
                  <c15:bubble3D val="0"/>
                </c15:categoryFilterException>
                <c15:categoryFilterException>
                  <c15:sqref>'H08'!$E$128</c15:sqref>
                  <c15:spPr xmlns:c15="http://schemas.microsoft.com/office/drawing/2012/chart">
                    <a:solidFill>
                      <a:srgbClr val="FFCC66">
                        <a:alpha val="60000"/>
                      </a:srgbClr>
                    </a:solidFill>
                    <a:ln>
                      <a:noFill/>
                    </a:ln>
                    <a:effectLst/>
                  </c15:spPr>
                  <c15:invertIfNegative val="0"/>
                  <c15:bubble3D val="0"/>
                </c15:categoryFilterException>
                <c15:categoryFilterException>
                  <c15:sqref>'H08'!$E$130</c15:sqref>
                  <c15:spPr xmlns:c15="http://schemas.microsoft.com/office/drawing/2012/chart">
                    <a:solidFill>
                      <a:srgbClr val="FFCC66">
                        <a:alpha val="60000"/>
                      </a:srgbClr>
                    </a:solidFill>
                    <a:ln>
                      <a:noFill/>
                    </a:ln>
                    <a:effectLst/>
                  </c15:spPr>
                  <c15:invertIfNegative val="0"/>
                  <c15:bubble3D val="0"/>
                </c15:categoryFilterException>
                <c15:categoryFilterException>
                  <c15:sqref>'H08'!$E$132</c15:sqref>
                  <c15:spPr xmlns:c15="http://schemas.microsoft.com/office/drawing/2012/chart">
                    <a:solidFill>
                      <a:srgbClr val="FFCC66">
                        <a:alpha val="60000"/>
                      </a:srgbClr>
                    </a:solidFill>
                    <a:ln>
                      <a:noFill/>
                    </a:ln>
                    <a:effectLst/>
                  </c15:spPr>
                  <c15:invertIfNegative val="0"/>
                  <c15:bubble3D val="0"/>
                </c15:categoryFilterException>
                <c15:categoryFilterException>
                  <c15:sqref>'H08'!$E$134</c15:sqref>
                  <c15:spPr xmlns:c15="http://schemas.microsoft.com/office/drawing/2012/chart">
                    <a:solidFill>
                      <a:srgbClr val="FFCC66">
                        <a:alpha val="60000"/>
                      </a:srgbClr>
                    </a:solidFill>
                    <a:ln>
                      <a:noFill/>
                    </a:ln>
                    <a:effectLst/>
                  </c15:spPr>
                  <c15:invertIfNegative val="0"/>
                  <c15:bubble3D val="0"/>
                </c15:categoryFilterException>
                <c15:categoryFilterException>
                  <c15:sqref>'H08'!$E$136</c15:sqref>
                  <c15:spPr xmlns:c15="http://schemas.microsoft.com/office/drawing/2012/chart">
                    <a:solidFill>
                      <a:srgbClr val="FFCC66">
                        <a:alpha val="60000"/>
                      </a:srgbClr>
                    </a:solidFill>
                    <a:ln>
                      <a:noFill/>
                    </a:ln>
                    <a:effectLst/>
                  </c15:spPr>
                  <c15:invertIfNegative val="0"/>
                  <c15:bubble3D val="0"/>
                </c15:categoryFilterException>
                <c15:categoryFilterException>
                  <c15:sqref>'H08'!$E$138</c15:sqref>
                  <c15:spPr xmlns:c15="http://schemas.microsoft.com/office/drawing/2012/chart">
                    <a:solidFill>
                      <a:srgbClr val="FFCC66">
                        <a:alpha val="60000"/>
                      </a:srgbClr>
                    </a:solidFill>
                    <a:ln>
                      <a:noFill/>
                    </a:ln>
                    <a:effectLst/>
                  </c15:spPr>
                  <c15:invertIfNegative val="0"/>
                  <c15:bubble3D val="0"/>
                </c15:categoryFilterException>
                <c15:categoryFilterException>
                  <c15:sqref>'H08'!$E$140</c15:sqref>
                  <c15:spPr xmlns:c15="http://schemas.microsoft.com/office/drawing/2012/chart">
                    <a:solidFill>
                      <a:srgbClr val="FFCC66">
                        <a:alpha val="60000"/>
                      </a:srgbClr>
                    </a:solidFill>
                    <a:ln>
                      <a:noFill/>
                    </a:ln>
                    <a:effectLst/>
                  </c15:spPr>
                  <c15:invertIfNegative val="0"/>
                  <c15:bubble3D val="0"/>
                </c15:categoryFilterException>
                <c15:categoryFilterException>
                  <c15:sqref>'H08'!$E$142</c15:sqref>
                  <c15:spPr xmlns:c15="http://schemas.microsoft.com/office/drawing/2012/chart">
                    <a:solidFill>
                      <a:srgbClr val="FFCC66">
                        <a:alpha val="60000"/>
                      </a:srgbClr>
                    </a:solidFill>
                    <a:ln>
                      <a:noFill/>
                    </a:ln>
                    <a:effectLst/>
                  </c15:spPr>
                  <c15:invertIfNegative val="0"/>
                  <c15:bubble3D val="0"/>
                </c15:categoryFilterException>
                <c15:categoryFilterException>
                  <c15:sqref>'H08'!$E$144</c15:sqref>
                  <c15:spPr xmlns:c15="http://schemas.microsoft.com/office/drawing/2012/chart">
                    <a:solidFill>
                      <a:srgbClr val="FFCC66">
                        <a:alpha val="60000"/>
                      </a:srgbClr>
                    </a:solidFill>
                    <a:ln>
                      <a:noFill/>
                    </a:ln>
                    <a:effectLst/>
                  </c15:spPr>
                  <c15:invertIfNegative val="0"/>
                  <c15:bubble3D val="0"/>
                </c15:categoryFilterException>
                <c15:categoryFilterException>
                  <c15:sqref>'H08'!$E$146</c15:sqref>
                  <c15:spPr xmlns:c15="http://schemas.microsoft.com/office/drawing/2012/chart">
                    <a:solidFill>
                      <a:srgbClr val="FFCC66">
                        <a:alpha val="60000"/>
                      </a:srgbClr>
                    </a:solidFill>
                    <a:ln>
                      <a:noFill/>
                    </a:ln>
                    <a:effectLst/>
                  </c15:spPr>
                  <c15:invertIfNegative val="0"/>
                  <c15:bubble3D val="0"/>
                </c15:categoryFilterException>
                <c15:categoryFilterException>
                  <c15:sqref>'H08'!$E$151</c15:sqref>
                  <c15:spPr xmlns:c15="http://schemas.microsoft.com/office/drawing/2012/chart">
                    <a:solidFill>
                      <a:srgbClr val="FFCC66">
                        <a:alpha val="60000"/>
                      </a:srgbClr>
                    </a:solidFill>
                    <a:ln>
                      <a:noFill/>
                    </a:ln>
                    <a:effectLst/>
                  </c15:spPr>
                  <c15:invertIfNegative val="0"/>
                  <c15:bubble3D val="0"/>
                </c15:categoryFilterException>
                <c15:categoryFilterException>
                  <c15:sqref>'H08'!$E$153</c15:sqref>
                  <c15:spPr xmlns:c15="http://schemas.microsoft.com/office/drawing/2012/chart">
                    <a:solidFill>
                      <a:srgbClr val="FFCC66">
                        <a:alpha val="60000"/>
                      </a:srgbClr>
                    </a:solidFill>
                    <a:ln>
                      <a:noFill/>
                    </a:ln>
                    <a:effectLst/>
                  </c15:spPr>
                  <c15:invertIfNegative val="0"/>
                  <c15:bubble3D val="0"/>
                </c15:categoryFilterException>
                <c15:categoryFilterException>
                  <c15:sqref>'H08'!$E$155</c15:sqref>
                  <c15:spPr xmlns:c15="http://schemas.microsoft.com/office/drawing/2012/chart">
                    <a:solidFill>
                      <a:srgbClr val="FFCC66">
                        <a:alpha val="60000"/>
                      </a:srgbClr>
                    </a:solidFill>
                    <a:ln>
                      <a:noFill/>
                    </a:ln>
                    <a:effectLst/>
                  </c15:spPr>
                  <c15:invertIfNegative val="0"/>
                  <c15:bubble3D val="0"/>
                </c15:categoryFilterException>
                <c15:categoryFilterException>
                  <c15:sqref>'H08'!$E$157</c15:sqref>
                  <c15:spPr xmlns:c15="http://schemas.microsoft.com/office/drawing/2012/chart">
                    <a:solidFill>
                      <a:srgbClr val="FFCC66">
                        <a:alpha val="60000"/>
                      </a:srgbClr>
                    </a:solidFill>
                    <a:ln>
                      <a:noFill/>
                    </a:ln>
                    <a:effectLst/>
                  </c15:spPr>
                  <c15:invertIfNegative val="0"/>
                  <c15:bubble3D val="0"/>
                </c15:categoryFilterException>
                <c15:categoryFilterException>
                  <c15:sqref>'H08'!$E$159</c15:sqref>
                  <c15:spPr xmlns:c15="http://schemas.microsoft.com/office/drawing/2012/chart">
                    <a:solidFill>
                      <a:srgbClr val="FFCC66">
                        <a:alpha val="60000"/>
                      </a:srgbClr>
                    </a:solidFill>
                    <a:ln>
                      <a:noFill/>
                    </a:ln>
                    <a:effectLst/>
                  </c15:spPr>
                  <c15:invertIfNegative val="0"/>
                  <c15:bubble3D val="0"/>
                </c15:categoryFilterException>
                <c15:categoryFilterException>
                  <c15:sqref>'H08'!$E$161</c15:sqref>
                  <c15:spPr xmlns:c15="http://schemas.microsoft.com/office/drawing/2012/chart">
                    <a:solidFill>
                      <a:srgbClr val="FFCC66">
                        <a:alpha val="60000"/>
                      </a:srgbClr>
                    </a:solidFill>
                    <a:ln>
                      <a:noFill/>
                    </a:ln>
                    <a:effectLst/>
                  </c15:spPr>
                  <c15:invertIfNegative val="0"/>
                  <c15:bubble3D val="0"/>
                </c15:categoryFilterException>
                <c15:categoryFilterException>
                  <c15:sqref>'H08'!$E$163</c15:sqref>
                  <c15:spPr xmlns:c15="http://schemas.microsoft.com/office/drawing/2012/chart">
                    <a:solidFill>
                      <a:srgbClr val="FFCC66">
                        <a:alpha val="60000"/>
                      </a:srgbClr>
                    </a:solidFill>
                    <a:ln>
                      <a:noFill/>
                    </a:ln>
                    <a:effectLst/>
                  </c15:spPr>
                  <c15:invertIfNegative val="0"/>
                  <c15:bubble3D val="0"/>
                </c15:categoryFilterException>
                <c15:categoryFilterException>
                  <c15:sqref>'H08'!$E$165</c15:sqref>
                  <c15:spPr xmlns:c15="http://schemas.microsoft.com/office/drawing/2012/chart">
                    <a:solidFill>
                      <a:srgbClr val="FFCC66">
                        <a:alpha val="60000"/>
                      </a:srgbClr>
                    </a:solidFill>
                    <a:ln>
                      <a:noFill/>
                    </a:ln>
                    <a:effectLst/>
                  </c15:spPr>
                  <c15:invertIfNegative val="0"/>
                  <c15:bubble3D val="0"/>
                </c15:categoryFilterException>
                <c15:categoryFilterException>
                  <c15:sqref>'H08'!$E$167</c15:sqref>
                  <c15:spPr xmlns:c15="http://schemas.microsoft.com/office/drawing/2012/chart">
                    <a:solidFill>
                      <a:srgbClr val="FFCC66">
                        <a:alpha val="60000"/>
                      </a:srgbClr>
                    </a:solidFill>
                    <a:ln>
                      <a:noFill/>
                    </a:ln>
                    <a:effectLst/>
                  </c15:spPr>
                  <c15:invertIfNegative val="0"/>
                  <c15:bubble3D val="0"/>
                </c15:categoryFilterException>
                <c15:categoryFilterException>
                  <c15:sqref>'H08'!$E$169</c15:sqref>
                  <c15:spPr xmlns:c15="http://schemas.microsoft.com/office/drawing/2012/chart">
                    <a:solidFill>
                      <a:srgbClr val="FFCC66">
                        <a:alpha val="60000"/>
                      </a:srgbClr>
                    </a:solidFill>
                    <a:ln>
                      <a:noFill/>
                    </a:ln>
                    <a:effectLst/>
                  </c15:spPr>
                  <c15:invertIfNegative val="0"/>
                  <c15:bubble3D val="0"/>
                </c15:categoryFilterException>
                <c15:categoryFilterException>
                  <c15:sqref>'H08'!$E$171</c15:sqref>
                  <c15:spPr xmlns:c15="http://schemas.microsoft.com/office/drawing/2012/chart">
                    <a:solidFill>
                      <a:srgbClr val="FFCC66">
                        <a:alpha val="60000"/>
                      </a:srgbClr>
                    </a:solidFill>
                    <a:ln>
                      <a:noFill/>
                    </a:ln>
                    <a:effectLst/>
                  </c15:spPr>
                  <c15:invertIfNegative val="0"/>
                  <c15:bubble3D val="0"/>
                </c15:categoryFilterException>
                <c15:categoryFilterException>
                  <c15:sqref>'H08'!$E$173</c15:sqref>
                  <c15:spPr xmlns:c15="http://schemas.microsoft.com/office/drawing/2012/chart">
                    <a:solidFill>
                      <a:srgbClr val="FFCC66">
                        <a:alpha val="60000"/>
                      </a:srgbClr>
                    </a:solidFill>
                    <a:ln>
                      <a:noFill/>
                    </a:ln>
                    <a:effectLst/>
                  </c15:spPr>
                  <c15:invertIfNegative val="0"/>
                  <c15:bubble3D val="0"/>
                </c15:categoryFilterException>
                <c15:categoryFilterException>
                  <c15:sqref>'H08'!$E$175</c15:sqref>
                  <c15:spPr xmlns:c15="http://schemas.microsoft.com/office/drawing/2012/chart">
                    <a:solidFill>
                      <a:srgbClr val="FFCC66">
                        <a:alpha val="60000"/>
                      </a:srgbClr>
                    </a:solidFill>
                    <a:ln>
                      <a:noFill/>
                    </a:ln>
                    <a:effectLst/>
                  </c15:spPr>
                  <c15:invertIfNegative val="0"/>
                  <c15:bubble3D val="0"/>
                </c15:categoryFilterException>
                <c15:categoryFilterException>
                  <c15:sqref>'H08'!$E$177</c15:sqref>
                  <c15:spPr xmlns:c15="http://schemas.microsoft.com/office/drawing/2012/chart">
                    <a:solidFill>
                      <a:srgbClr val="FFCC66">
                        <a:alpha val="60000"/>
                      </a:srgbClr>
                    </a:solidFill>
                    <a:ln>
                      <a:noFill/>
                    </a:ln>
                    <a:effectLst/>
                  </c15:spPr>
                  <c15:invertIfNegative val="0"/>
                  <c15:bubble3D val="0"/>
                </c15:categoryFilterException>
                <c15:categoryFilterException>
                  <c15:sqref>'H08'!$E$179</c15:sqref>
                  <c15:spPr xmlns:c15="http://schemas.microsoft.com/office/drawing/2012/chart">
                    <a:solidFill>
                      <a:srgbClr val="FFCC66">
                        <a:alpha val="60000"/>
                      </a:srgbClr>
                    </a:solidFill>
                    <a:ln>
                      <a:noFill/>
                    </a:ln>
                    <a:effectLst/>
                  </c15:spPr>
                  <c15:invertIfNegative val="0"/>
                  <c15:bubble3D val="0"/>
                </c15:categoryFilterException>
                <c15:categoryFilterException>
                  <c15:sqref>'H08'!$E$181</c15:sqref>
                  <c15:spPr xmlns:c15="http://schemas.microsoft.com/office/drawing/2012/chart">
                    <a:solidFill>
                      <a:srgbClr val="FFCC66">
                        <a:alpha val="60000"/>
                      </a:srgbClr>
                    </a:solidFill>
                    <a:ln>
                      <a:noFill/>
                    </a:ln>
                    <a:effectLst/>
                  </c15:spPr>
                  <c15:invertIfNegative val="0"/>
                  <c15:bubble3D val="0"/>
                </c15:categoryFilterException>
                <c15:categoryFilterException>
                  <c15:sqref>'H08'!$E$183</c15:sqref>
                  <c15:spPr xmlns:c15="http://schemas.microsoft.com/office/drawing/2012/chart">
                    <a:solidFill>
                      <a:srgbClr val="FFCC66">
                        <a:alpha val="60000"/>
                      </a:srgbClr>
                    </a:solidFill>
                    <a:ln>
                      <a:noFill/>
                    </a:ln>
                    <a:effectLst/>
                  </c15:spPr>
                  <c15:invertIfNegative val="0"/>
                  <c15:bubble3D val="0"/>
                </c15:categoryFilterException>
                <c15:categoryFilterException>
                  <c15:sqref>'H08'!$E$188</c15:sqref>
                  <c15:spPr xmlns:c15="http://schemas.microsoft.com/office/drawing/2012/chart">
                    <a:solidFill>
                      <a:srgbClr val="FFCC66">
                        <a:alpha val="60000"/>
                      </a:srgbClr>
                    </a:solidFill>
                    <a:ln>
                      <a:noFill/>
                    </a:ln>
                    <a:effectLst/>
                  </c15:spPr>
                  <c15:invertIfNegative val="0"/>
                  <c15:bubble3D val="0"/>
                </c15:categoryFilterException>
                <c15:categoryFilterException>
                  <c15:sqref>'H08'!$E$190</c15:sqref>
                  <c15:spPr xmlns:c15="http://schemas.microsoft.com/office/drawing/2012/chart">
                    <a:solidFill>
                      <a:srgbClr val="FFCC66">
                        <a:alpha val="60000"/>
                      </a:srgbClr>
                    </a:solidFill>
                    <a:ln>
                      <a:noFill/>
                    </a:ln>
                    <a:effectLst/>
                  </c15:spPr>
                  <c15:invertIfNegative val="0"/>
                  <c15:bubble3D val="0"/>
                </c15:categoryFilterException>
                <c15:categoryFilterException>
                  <c15:sqref>'H08'!$E$192</c15:sqref>
                  <c15:spPr xmlns:c15="http://schemas.microsoft.com/office/drawing/2012/chart">
                    <a:solidFill>
                      <a:srgbClr val="FFCC66">
                        <a:alpha val="60000"/>
                      </a:srgbClr>
                    </a:solidFill>
                    <a:ln>
                      <a:noFill/>
                    </a:ln>
                    <a:effectLst/>
                  </c15:spPr>
                  <c15:invertIfNegative val="0"/>
                  <c15:bubble3D val="0"/>
                </c15:categoryFilterException>
                <c15:categoryFilterException>
                  <c15:sqref>'H08'!$E$194</c15:sqref>
                  <c15:spPr xmlns:c15="http://schemas.microsoft.com/office/drawing/2012/chart">
                    <a:solidFill>
                      <a:srgbClr val="FFCC66">
                        <a:alpha val="60000"/>
                      </a:srgbClr>
                    </a:solidFill>
                    <a:ln>
                      <a:noFill/>
                    </a:ln>
                    <a:effectLst/>
                  </c15:spPr>
                  <c15:invertIfNegative val="0"/>
                  <c15:bubble3D val="0"/>
                </c15:categoryFilterException>
                <c15:categoryFilterException>
                  <c15:sqref>'H08'!$E$196</c15:sqref>
                  <c15:spPr xmlns:c15="http://schemas.microsoft.com/office/drawing/2012/chart">
                    <a:solidFill>
                      <a:srgbClr val="FFCC66">
                        <a:alpha val="60000"/>
                      </a:srgbClr>
                    </a:solidFill>
                    <a:ln>
                      <a:noFill/>
                    </a:ln>
                    <a:effectLst/>
                  </c15:spPr>
                  <c15:invertIfNegative val="0"/>
                  <c15:bubble3D val="0"/>
                </c15:categoryFilterException>
                <c15:categoryFilterException>
                  <c15:sqref>'H08'!$E$198</c15:sqref>
                  <c15:spPr xmlns:c15="http://schemas.microsoft.com/office/drawing/2012/chart">
                    <a:solidFill>
                      <a:srgbClr val="FFCC66">
                        <a:alpha val="60000"/>
                      </a:srgbClr>
                    </a:solidFill>
                    <a:ln>
                      <a:noFill/>
                    </a:ln>
                    <a:effectLst/>
                  </c15:spPr>
                  <c15:invertIfNegative val="0"/>
                  <c15:bubble3D val="0"/>
                </c15:categoryFilterException>
                <c15:categoryFilterException>
                  <c15:sqref>'H08'!$E$200</c15:sqref>
                  <c15:spPr xmlns:c15="http://schemas.microsoft.com/office/drawing/2012/chart">
                    <a:solidFill>
                      <a:srgbClr val="FFCC66">
                        <a:alpha val="60000"/>
                      </a:srgbClr>
                    </a:solidFill>
                    <a:ln>
                      <a:noFill/>
                    </a:ln>
                    <a:effectLst/>
                  </c15:spPr>
                  <c15:invertIfNegative val="0"/>
                  <c15:bubble3D val="0"/>
                </c15:categoryFilterException>
                <c15:categoryFilterException>
                  <c15:sqref>'H08'!$E$202</c15:sqref>
                  <c15:spPr xmlns:c15="http://schemas.microsoft.com/office/drawing/2012/chart">
                    <a:solidFill>
                      <a:srgbClr val="FFCC66">
                        <a:alpha val="60000"/>
                      </a:srgbClr>
                    </a:solidFill>
                    <a:ln>
                      <a:noFill/>
                    </a:ln>
                    <a:effectLst/>
                  </c15:spPr>
                  <c15:invertIfNegative val="0"/>
                  <c15:bubble3D val="0"/>
                </c15:categoryFilterException>
                <c15:categoryFilterException>
                  <c15:sqref>'H08'!$E$204</c15:sqref>
                  <c15:spPr xmlns:c15="http://schemas.microsoft.com/office/drawing/2012/chart">
                    <a:solidFill>
                      <a:srgbClr val="FFCC66">
                        <a:alpha val="60000"/>
                      </a:srgbClr>
                    </a:solidFill>
                    <a:ln>
                      <a:noFill/>
                    </a:ln>
                    <a:effectLst/>
                  </c15:spPr>
                  <c15:invertIfNegative val="0"/>
                  <c15:bubble3D val="0"/>
                </c15:categoryFilterException>
                <c15:categoryFilterException>
                  <c15:sqref>'H08'!$E$207</c15:sqref>
                  <c15:spPr xmlns:c15="http://schemas.microsoft.com/office/drawing/2012/chart">
                    <a:solidFill>
                      <a:srgbClr val="FFCC66">
                        <a:alpha val="60000"/>
                      </a:srgbClr>
                    </a:solidFill>
                    <a:ln>
                      <a:noFill/>
                    </a:ln>
                    <a:effectLst/>
                  </c15:spPr>
                  <c15:invertIfNegative val="0"/>
                  <c15:bubble3D val="0"/>
                </c15:categoryFilterException>
                <c15:categoryFilterException>
                  <c15:sqref>'H08'!$E$209</c15:sqref>
                  <c15:spPr xmlns:c15="http://schemas.microsoft.com/office/drawing/2012/chart">
                    <a:solidFill>
                      <a:srgbClr val="FFCC66">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C1-2555-41F9-813F-D8002B6301D6}"/>
            </c:ext>
          </c:extLst>
        </c:ser>
        <c:ser>
          <c:idx val="2"/>
          <c:order val="2"/>
          <c:tx>
            <c:strRef>
              <c:f>'H08'!$F$118</c:f>
              <c:strCache>
                <c:ptCount val="1"/>
                <c:pt idx="0">
                  <c:v>Sällan</c:v>
                </c:pt>
              </c:strCache>
            </c:strRef>
          </c:tx>
          <c:spPr>
            <a:solidFill>
              <a:srgbClr val="E63900"/>
            </a:solidFill>
            <a:ln>
              <a:noFill/>
            </a:ln>
            <a:effectLst/>
          </c:spPr>
          <c:invertIfNegative val="0"/>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DF-2555-41F9-813F-D8002B6301D6}"/>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103-2555-41F9-813F-D8002B6301D6}"/>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11B-2555-41F9-813F-D8002B6301D6}"/>
              </c:ext>
            </c:extLst>
          </c:dPt>
          <c:dPt>
            <c:idx val="10"/>
            <c:invertIfNegative val="0"/>
            <c:bubble3D val="0"/>
            <c:spPr>
              <a:solidFill>
                <a:srgbClr val="E63900">
                  <a:alpha val="60000"/>
                </a:srgbClr>
              </a:solidFill>
              <a:ln>
                <a:noFill/>
              </a:ln>
              <a:effectLst/>
            </c:spPr>
            <c:extLst>
              <c:ext xmlns:c16="http://schemas.microsoft.com/office/drawing/2014/chart" uri="{C3380CC4-5D6E-409C-BE32-E72D297353CC}">
                <c16:uniqueId val="{0000011D-2555-41F9-813F-D8002B6301D6}"/>
              </c:ext>
            </c:extLst>
          </c:dPt>
          <c:dPt>
            <c:idx val="12"/>
            <c:invertIfNegative val="0"/>
            <c:bubble3D val="0"/>
            <c:spPr>
              <a:solidFill>
                <a:srgbClr val="E63900">
                  <a:alpha val="60000"/>
                </a:srgbClr>
              </a:solidFill>
              <a:ln>
                <a:noFill/>
              </a:ln>
              <a:effectLst/>
            </c:spPr>
            <c:extLst>
              <c:ext xmlns:c16="http://schemas.microsoft.com/office/drawing/2014/chart" uri="{C3380CC4-5D6E-409C-BE32-E72D297353CC}">
                <c16:uniqueId val="{0000011F-2555-41F9-813F-D8002B6301D6}"/>
              </c:ext>
            </c:extLst>
          </c:dPt>
          <c:dPt>
            <c:idx val="14"/>
            <c:invertIfNegative val="0"/>
            <c:bubble3D val="0"/>
            <c:spPr>
              <a:solidFill>
                <a:srgbClr val="E63900">
                  <a:alpha val="60000"/>
                </a:srgbClr>
              </a:solidFill>
              <a:ln>
                <a:noFill/>
              </a:ln>
              <a:effectLst/>
            </c:spPr>
            <c:extLst>
              <c:ext xmlns:c16="http://schemas.microsoft.com/office/drawing/2014/chart" uri="{C3380CC4-5D6E-409C-BE32-E72D297353CC}">
                <c16:uniqueId val="{00000121-2555-41F9-813F-D8002B6301D6}"/>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'H08'!$A$119:$C$218</c15:sqref>
                  </c15:fullRef>
                </c:ext>
              </c:extLst>
              <c:f>('H08'!$A$147:$C$149,'H08'!$A$184:$C$186,'H08'!$A$210:$C$218)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'H08'!$F$119:$F$218</c15:sqref>
                  </c15:fullRef>
                </c:ext>
              </c:extLst>
              <c:f>('H08'!$F$147:$F$149,'H08'!$F$184:$F$186,'H08'!$F$210:$F$218)</c:f>
              <c:numCache>
                <c:formatCode>0;;;</c:formatCode>
                <c:ptCount val="15"/>
                <c:pt idx="0">
                  <c:v>9.0909090909090917</c:v>
                </c:pt>
                <c:pt idx="1">
                  <c:v>25</c:v>
                </c:pt>
                <c:pt idx="3">
                  <c:v>18.367346938775512</c:v>
                </c:pt>
                <c:pt idx="4">
                  <c:v>44.444444444444443</c:v>
                </c:pt>
                <c:pt idx="6">
                  <c:v>21.05263157894737</c:v>
                </c:pt>
                <c:pt idx="7">
                  <c:v>15.217391304347826</c:v>
                </c:pt>
                <c:pt idx="9">
                  <c:v>19.047619047619047</c:v>
                </c:pt>
                <c:pt idx="10">
                  <c:v>31.428571428571427</c:v>
                </c:pt>
                <c:pt idx="11">
                  <c:v>21.495327102803738</c:v>
                </c:pt>
                <c:pt idx="12">
                  <c:v>28.333333333333332</c:v>
                </c:pt>
                <c:pt idx="13">
                  <c:v>20</c:v>
                </c:pt>
                <c:pt idx="14">
                  <c:v>28</c:v>
                </c:pt>
              </c:numCache>
            </c:numRef>
          </c:val>
          <c:extLst xmlns:c15="http://schemas.microsoft.com/office/drawing/2012/chart">
            <c:ext xmlns:c15="http://schemas.microsoft.com/office/drawing/2012/chart" uri="{02D57815-91ED-43cb-92C2-25804820EDAC}">
              <c15:categoryFilterExceptions>
                <c15:categoryFilterException>
                  <c15:sqref>'H08'!$F$120</c15:sqref>
                  <c15:spPr xmlns:c15="http://schemas.microsoft.com/office/drawing/2012/chart">
                    <a:solidFill>
                      <a:srgbClr val="E63900">
                        <a:alpha val="60000"/>
                      </a:srgbClr>
                    </a:solidFill>
                    <a:ln>
                      <a:noFill/>
                    </a:ln>
                    <a:effectLst/>
                  </c15:spPr>
                  <c15:invertIfNegative val="0"/>
                  <c15:bubble3D val="0"/>
                </c15:categoryFilterException>
                <c15:categoryFilterException>
                  <c15:sqref>'H08'!$F$122</c15:sqref>
                  <c15:spPr xmlns:c15="http://schemas.microsoft.com/office/drawing/2012/chart">
                    <a:solidFill>
                      <a:srgbClr val="E63900">
                        <a:alpha val="60000"/>
                      </a:srgbClr>
                    </a:solidFill>
                    <a:ln>
                      <a:noFill/>
                    </a:ln>
                    <a:effectLst/>
                  </c15:spPr>
                  <c15:invertIfNegative val="0"/>
                  <c15:bubble3D val="0"/>
                </c15:categoryFilterException>
                <c15:categoryFilterException>
                  <c15:sqref>'H08'!$F$124</c15:sqref>
                  <c15:spPr xmlns:c15="http://schemas.microsoft.com/office/drawing/2012/chart">
                    <a:solidFill>
                      <a:srgbClr val="E63900">
                        <a:alpha val="60000"/>
                      </a:srgbClr>
                    </a:solidFill>
                    <a:ln>
                      <a:noFill/>
                    </a:ln>
                    <a:effectLst/>
                  </c15:spPr>
                  <c15:invertIfNegative val="0"/>
                  <c15:bubble3D val="0"/>
                </c15:categoryFilterException>
                <c15:categoryFilterException>
                  <c15:sqref>'H08'!$F$126</c15:sqref>
                  <c15:spPr xmlns:c15="http://schemas.microsoft.com/office/drawing/2012/chart">
                    <a:solidFill>
                      <a:srgbClr val="E63900">
                        <a:alpha val="60000"/>
                      </a:srgbClr>
                    </a:solidFill>
                    <a:ln>
                      <a:noFill/>
                    </a:ln>
                    <a:effectLst/>
                  </c15:spPr>
                  <c15:invertIfNegative val="0"/>
                  <c15:bubble3D val="0"/>
                </c15:categoryFilterException>
                <c15:categoryFilterException>
                  <c15:sqref>'H08'!$F$128</c15:sqref>
                  <c15:spPr xmlns:c15="http://schemas.microsoft.com/office/drawing/2012/chart">
                    <a:solidFill>
                      <a:srgbClr val="E63900">
                        <a:alpha val="60000"/>
                      </a:srgbClr>
                    </a:solidFill>
                    <a:ln>
                      <a:noFill/>
                    </a:ln>
                    <a:effectLst/>
                  </c15:spPr>
                  <c15:invertIfNegative val="0"/>
                  <c15:bubble3D val="0"/>
                </c15:categoryFilterException>
                <c15:categoryFilterException>
                  <c15:sqref>'H08'!$F$130</c15:sqref>
                  <c15:spPr xmlns:c15="http://schemas.microsoft.com/office/drawing/2012/chart">
                    <a:solidFill>
                      <a:srgbClr val="E63900">
                        <a:alpha val="60000"/>
                      </a:srgbClr>
                    </a:solidFill>
                    <a:ln>
                      <a:noFill/>
                    </a:ln>
                    <a:effectLst/>
                  </c15:spPr>
                  <c15:invertIfNegative val="0"/>
                  <c15:bubble3D val="0"/>
                </c15:categoryFilterException>
                <c15:categoryFilterException>
                  <c15:sqref>'H08'!$F$132</c15:sqref>
                  <c15:spPr xmlns:c15="http://schemas.microsoft.com/office/drawing/2012/chart">
                    <a:solidFill>
                      <a:srgbClr val="E63900">
                        <a:alpha val="60000"/>
                      </a:srgbClr>
                    </a:solidFill>
                    <a:ln>
                      <a:noFill/>
                    </a:ln>
                    <a:effectLst/>
                  </c15:spPr>
                  <c15:invertIfNegative val="0"/>
                  <c15:bubble3D val="0"/>
                </c15:categoryFilterException>
                <c15:categoryFilterException>
                  <c15:sqref>'H08'!$F$134</c15:sqref>
                  <c15:spPr xmlns:c15="http://schemas.microsoft.com/office/drawing/2012/chart">
                    <a:solidFill>
                      <a:srgbClr val="E63900">
                        <a:alpha val="60000"/>
                      </a:srgbClr>
                    </a:solidFill>
                    <a:ln>
                      <a:noFill/>
                    </a:ln>
                    <a:effectLst/>
                  </c15:spPr>
                  <c15:invertIfNegative val="0"/>
                  <c15:bubble3D val="0"/>
                </c15:categoryFilterException>
                <c15:categoryFilterException>
                  <c15:sqref>'H08'!$F$136</c15:sqref>
                  <c15:spPr xmlns:c15="http://schemas.microsoft.com/office/drawing/2012/chart">
                    <a:solidFill>
                      <a:srgbClr val="E63900">
                        <a:alpha val="60000"/>
                      </a:srgbClr>
                    </a:solidFill>
                    <a:ln>
                      <a:noFill/>
                    </a:ln>
                    <a:effectLst/>
                  </c15:spPr>
                  <c15:invertIfNegative val="0"/>
                  <c15:bubble3D val="0"/>
                </c15:categoryFilterException>
                <c15:categoryFilterException>
                  <c15:sqref>'H08'!$F$138</c15:sqref>
                  <c15:spPr xmlns:c15="http://schemas.microsoft.com/office/drawing/2012/chart">
                    <a:solidFill>
                      <a:srgbClr val="E63900">
                        <a:alpha val="60000"/>
                      </a:srgbClr>
                    </a:solidFill>
                    <a:ln>
                      <a:noFill/>
                    </a:ln>
                    <a:effectLst/>
                  </c15:spPr>
                  <c15:invertIfNegative val="0"/>
                  <c15:bubble3D val="0"/>
                </c15:categoryFilterException>
                <c15:categoryFilterException>
                  <c15:sqref>'H08'!$F$140</c15:sqref>
                  <c15:spPr xmlns:c15="http://schemas.microsoft.com/office/drawing/2012/chart">
                    <a:solidFill>
                      <a:srgbClr val="E63900">
                        <a:alpha val="60000"/>
                      </a:srgbClr>
                    </a:solidFill>
                    <a:ln>
                      <a:noFill/>
                    </a:ln>
                    <a:effectLst/>
                  </c15:spPr>
                  <c15:invertIfNegative val="0"/>
                  <c15:bubble3D val="0"/>
                </c15:categoryFilterException>
                <c15:categoryFilterException>
                  <c15:sqref>'H08'!$F$142</c15:sqref>
                  <c15:spPr xmlns:c15="http://schemas.microsoft.com/office/drawing/2012/chart">
                    <a:solidFill>
                      <a:srgbClr val="E63900">
                        <a:alpha val="60000"/>
                      </a:srgbClr>
                    </a:solidFill>
                    <a:ln>
                      <a:noFill/>
                    </a:ln>
                    <a:effectLst/>
                  </c15:spPr>
                  <c15:invertIfNegative val="0"/>
                  <c15:bubble3D val="0"/>
                </c15:categoryFilterException>
                <c15:categoryFilterException>
                  <c15:sqref>'H08'!$F$144</c15:sqref>
                  <c15:spPr xmlns:c15="http://schemas.microsoft.com/office/drawing/2012/chart">
                    <a:solidFill>
                      <a:srgbClr val="E63900">
                        <a:alpha val="60000"/>
                      </a:srgbClr>
                    </a:solidFill>
                    <a:ln>
                      <a:noFill/>
                    </a:ln>
                    <a:effectLst/>
                  </c15:spPr>
                  <c15:invertIfNegative val="0"/>
                  <c15:bubble3D val="0"/>
                </c15:categoryFilterException>
                <c15:categoryFilterException>
                  <c15:sqref>'H08'!$F$146</c15:sqref>
                  <c15:spPr xmlns:c15="http://schemas.microsoft.com/office/drawing/2012/chart">
                    <a:solidFill>
                      <a:srgbClr val="E63900">
                        <a:alpha val="60000"/>
                      </a:srgbClr>
                    </a:solidFill>
                    <a:ln>
                      <a:noFill/>
                    </a:ln>
                    <a:effectLst/>
                  </c15:spPr>
                  <c15:invertIfNegative val="0"/>
                  <c15:bubble3D val="0"/>
                </c15:categoryFilterException>
                <c15:categoryFilterException>
                  <c15:sqref>'H08'!$F$151</c15:sqref>
                  <c15:spPr xmlns:c15="http://schemas.microsoft.com/office/drawing/2012/chart">
                    <a:solidFill>
                      <a:srgbClr val="E63900">
                        <a:alpha val="60000"/>
                      </a:srgbClr>
                    </a:solidFill>
                    <a:ln>
                      <a:noFill/>
                    </a:ln>
                    <a:effectLst/>
                  </c15:spPr>
                  <c15:invertIfNegative val="0"/>
                  <c15:bubble3D val="0"/>
                </c15:categoryFilterException>
                <c15:categoryFilterException>
                  <c15:sqref>'H08'!$F$153</c15:sqref>
                  <c15:spPr xmlns:c15="http://schemas.microsoft.com/office/drawing/2012/chart">
                    <a:solidFill>
                      <a:srgbClr val="E63900">
                        <a:alpha val="60000"/>
                      </a:srgbClr>
                    </a:solidFill>
                    <a:ln>
                      <a:noFill/>
                    </a:ln>
                    <a:effectLst/>
                  </c15:spPr>
                  <c15:invertIfNegative val="0"/>
                  <c15:bubble3D val="0"/>
                </c15:categoryFilterException>
                <c15:categoryFilterException>
                  <c15:sqref>'H08'!$F$155</c15:sqref>
                  <c15:spPr xmlns:c15="http://schemas.microsoft.com/office/drawing/2012/chart">
                    <a:solidFill>
                      <a:srgbClr val="E63900">
                        <a:alpha val="60000"/>
                      </a:srgbClr>
                    </a:solidFill>
                    <a:ln>
                      <a:noFill/>
                    </a:ln>
                    <a:effectLst/>
                  </c15:spPr>
                  <c15:invertIfNegative val="0"/>
                  <c15:bubble3D val="0"/>
                </c15:categoryFilterException>
                <c15:categoryFilterException>
                  <c15:sqref>'H08'!$F$157</c15:sqref>
                  <c15:spPr xmlns:c15="http://schemas.microsoft.com/office/drawing/2012/chart">
                    <a:solidFill>
                      <a:srgbClr val="E63900">
                        <a:alpha val="60000"/>
                      </a:srgbClr>
                    </a:solidFill>
                    <a:ln>
                      <a:noFill/>
                    </a:ln>
                    <a:effectLst/>
                  </c15:spPr>
                  <c15:invertIfNegative val="0"/>
                  <c15:bubble3D val="0"/>
                </c15:categoryFilterException>
                <c15:categoryFilterException>
                  <c15:sqref>'H08'!$F$159</c15:sqref>
                  <c15:spPr xmlns:c15="http://schemas.microsoft.com/office/drawing/2012/chart">
                    <a:solidFill>
                      <a:srgbClr val="E63900">
                        <a:alpha val="60000"/>
                      </a:srgbClr>
                    </a:solidFill>
                    <a:ln>
                      <a:noFill/>
                    </a:ln>
                    <a:effectLst/>
                  </c15:spPr>
                  <c15:invertIfNegative val="0"/>
                  <c15:bubble3D val="0"/>
                </c15:categoryFilterException>
                <c15:categoryFilterException>
                  <c15:sqref>'H08'!$F$161</c15:sqref>
                  <c15:spPr xmlns:c15="http://schemas.microsoft.com/office/drawing/2012/chart">
                    <a:solidFill>
                      <a:srgbClr val="E63900">
                        <a:alpha val="60000"/>
                      </a:srgbClr>
                    </a:solidFill>
                    <a:ln>
                      <a:noFill/>
                    </a:ln>
                    <a:effectLst/>
                  </c15:spPr>
                  <c15:invertIfNegative val="0"/>
                  <c15:bubble3D val="0"/>
                </c15:categoryFilterException>
                <c15:categoryFilterException>
                  <c15:sqref>'H08'!$F$163</c15:sqref>
                  <c15:spPr xmlns:c15="http://schemas.microsoft.com/office/drawing/2012/chart">
                    <a:solidFill>
                      <a:srgbClr val="E63900">
                        <a:alpha val="60000"/>
                      </a:srgbClr>
                    </a:solidFill>
                    <a:ln>
                      <a:noFill/>
                    </a:ln>
                    <a:effectLst/>
                  </c15:spPr>
                  <c15:invertIfNegative val="0"/>
                  <c15:bubble3D val="0"/>
                </c15:categoryFilterException>
                <c15:categoryFilterException>
                  <c15:sqref>'H08'!$F$165</c15:sqref>
                  <c15:spPr xmlns:c15="http://schemas.microsoft.com/office/drawing/2012/chart">
                    <a:solidFill>
                      <a:srgbClr val="E63900">
                        <a:alpha val="60000"/>
                      </a:srgbClr>
                    </a:solidFill>
                    <a:ln>
                      <a:noFill/>
                    </a:ln>
                    <a:effectLst/>
                  </c15:spPr>
                  <c15:invertIfNegative val="0"/>
                  <c15:bubble3D val="0"/>
                </c15:categoryFilterException>
                <c15:categoryFilterException>
                  <c15:sqref>'H08'!$F$167</c15:sqref>
                  <c15:spPr xmlns:c15="http://schemas.microsoft.com/office/drawing/2012/chart">
                    <a:solidFill>
                      <a:srgbClr val="E63900">
                        <a:alpha val="60000"/>
                      </a:srgbClr>
                    </a:solidFill>
                    <a:ln>
                      <a:noFill/>
                    </a:ln>
                    <a:effectLst/>
                  </c15:spPr>
                  <c15:invertIfNegative val="0"/>
                  <c15:bubble3D val="0"/>
                </c15:categoryFilterException>
                <c15:categoryFilterException>
                  <c15:sqref>'H08'!$F$169</c15:sqref>
                  <c15:spPr xmlns:c15="http://schemas.microsoft.com/office/drawing/2012/chart">
                    <a:solidFill>
                      <a:srgbClr val="E63900">
                        <a:alpha val="60000"/>
                      </a:srgbClr>
                    </a:solidFill>
                    <a:ln>
                      <a:noFill/>
                    </a:ln>
                    <a:effectLst/>
                  </c15:spPr>
                  <c15:invertIfNegative val="0"/>
                  <c15:bubble3D val="0"/>
                </c15:categoryFilterException>
                <c15:categoryFilterException>
                  <c15:sqref>'H08'!$F$171</c15:sqref>
                  <c15:spPr xmlns:c15="http://schemas.microsoft.com/office/drawing/2012/chart">
                    <a:solidFill>
                      <a:srgbClr val="E63900">
                        <a:alpha val="60000"/>
                      </a:srgbClr>
                    </a:solidFill>
                    <a:ln>
                      <a:noFill/>
                    </a:ln>
                    <a:effectLst/>
                  </c15:spPr>
                  <c15:invertIfNegative val="0"/>
                  <c15:bubble3D val="0"/>
                </c15:categoryFilterException>
                <c15:categoryFilterException>
                  <c15:sqref>'H08'!$F$173</c15:sqref>
                  <c15:spPr xmlns:c15="http://schemas.microsoft.com/office/drawing/2012/chart">
                    <a:solidFill>
                      <a:srgbClr val="E63900">
                        <a:alpha val="60000"/>
                      </a:srgbClr>
                    </a:solidFill>
                    <a:ln>
                      <a:noFill/>
                    </a:ln>
                    <a:effectLst/>
                  </c15:spPr>
                  <c15:invertIfNegative val="0"/>
                  <c15:bubble3D val="0"/>
                </c15:categoryFilterException>
                <c15:categoryFilterException>
                  <c15:sqref>'H08'!$F$175</c15:sqref>
                  <c15:spPr xmlns:c15="http://schemas.microsoft.com/office/drawing/2012/chart">
                    <a:solidFill>
                      <a:srgbClr val="E63900">
                        <a:alpha val="60000"/>
                      </a:srgbClr>
                    </a:solidFill>
                    <a:ln>
                      <a:noFill/>
                    </a:ln>
                    <a:effectLst/>
                  </c15:spPr>
                  <c15:invertIfNegative val="0"/>
                  <c15:bubble3D val="0"/>
                </c15:categoryFilterException>
                <c15:categoryFilterException>
                  <c15:sqref>'H08'!$F$177</c15:sqref>
                  <c15:spPr xmlns:c15="http://schemas.microsoft.com/office/drawing/2012/chart">
                    <a:solidFill>
                      <a:srgbClr val="E63900">
                        <a:alpha val="60000"/>
                      </a:srgbClr>
                    </a:solidFill>
                    <a:ln>
                      <a:noFill/>
                    </a:ln>
                    <a:effectLst/>
                  </c15:spPr>
                  <c15:invertIfNegative val="0"/>
                  <c15:bubble3D val="0"/>
                </c15:categoryFilterException>
                <c15:categoryFilterException>
                  <c15:sqref>'H08'!$F$179</c15:sqref>
                  <c15:spPr xmlns:c15="http://schemas.microsoft.com/office/drawing/2012/chart">
                    <a:solidFill>
                      <a:srgbClr val="E63900">
                        <a:alpha val="60000"/>
                      </a:srgbClr>
                    </a:solidFill>
                    <a:ln>
                      <a:noFill/>
                    </a:ln>
                    <a:effectLst/>
                  </c15:spPr>
                  <c15:invertIfNegative val="0"/>
                  <c15:bubble3D val="0"/>
                </c15:categoryFilterException>
                <c15:categoryFilterException>
                  <c15:sqref>'H08'!$F$181</c15:sqref>
                  <c15:spPr xmlns:c15="http://schemas.microsoft.com/office/drawing/2012/chart">
                    <a:solidFill>
                      <a:srgbClr val="E63900">
                        <a:alpha val="60000"/>
                      </a:srgbClr>
                    </a:solidFill>
                    <a:ln>
                      <a:noFill/>
                    </a:ln>
                    <a:effectLst/>
                  </c15:spPr>
                  <c15:invertIfNegative val="0"/>
                  <c15:bubble3D val="0"/>
                </c15:categoryFilterException>
                <c15:categoryFilterException>
                  <c15:sqref>'H08'!$F$183</c15:sqref>
                  <c15:spPr xmlns:c15="http://schemas.microsoft.com/office/drawing/2012/chart">
                    <a:solidFill>
                      <a:srgbClr val="E63900">
                        <a:alpha val="60000"/>
                      </a:srgbClr>
                    </a:solidFill>
                    <a:ln>
                      <a:noFill/>
                    </a:ln>
                    <a:effectLst/>
                  </c15:spPr>
                  <c15:invertIfNegative val="0"/>
                  <c15:bubble3D val="0"/>
                </c15:categoryFilterException>
                <c15:categoryFilterException>
                  <c15:sqref>'H08'!$F$188</c15:sqref>
                  <c15:spPr xmlns:c15="http://schemas.microsoft.com/office/drawing/2012/chart">
                    <a:solidFill>
                      <a:srgbClr val="E63900">
                        <a:alpha val="60000"/>
                      </a:srgbClr>
                    </a:solidFill>
                    <a:ln>
                      <a:noFill/>
                    </a:ln>
                    <a:effectLst/>
                  </c15:spPr>
                  <c15:invertIfNegative val="0"/>
                  <c15:bubble3D val="0"/>
                </c15:categoryFilterException>
                <c15:categoryFilterException>
                  <c15:sqref>'H08'!$F$190</c15:sqref>
                  <c15:spPr xmlns:c15="http://schemas.microsoft.com/office/drawing/2012/chart">
                    <a:solidFill>
                      <a:srgbClr val="E63900">
                        <a:alpha val="60000"/>
                      </a:srgbClr>
                    </a:solidFill>
                    <a:ln>
                      <a:noFill/>
                    </a:ln>
                    <a:effectLst/>
                  </c15:spPr>
                  <c15:invertIfNegative val="0"/>
                  <c15:bubble3D val="0"/>
                </c15:categoryFilterException>
                <c15:categoryFilterException>
                  <c15:sqref>'H08'!$F$192</c15:sqref>
                  <c15:spPr xmlns:c15="http://schemas.microsoft.com/office/drawing/2012/chart">
                    <a:solidFill>
                      <a:srgbClr val="E63900">
                        <a:alpha val="60000"/>
                      </a:srgbClr>
                    </a:solidFill>
                    <a:ln>
                      <a:noFill/>
                    </a:ln>
                    <a:effectLst/>
                  </c15:spPr>
                  <c15:invertIfNegative val="0"/>
                  <c15:bubble3D val="0"/>
                </c15:categoryFilterException>
                <c15:categoryFilterException>
                  <c15:sqref>'H08'!$F$194</c15:sqref>
                  <c15:spPr xmlns:c15="http://schemas.microsoft.com/office/drawing/2012/chart">
                    <a:solidFill>
                      <a:srgbClr val="E63900">
                        <a:alpha val="60000"/>
                      </a:srgbClr>
                    </a:solidFill>
                    <a:ln>
                      <a:noFill/>
                    </a:ln>
                    <a:effectLst/>
                  </c15:spPr>
                  <c15:invertIfNegative val="0"/>
                  <c15:bubble3D val="0"/>
                </c15:categoryFilterException>
                <c15:categoryFilterException>
                  <c15:sqref>'H08'!$F$196</c15:sqref>
                  <c15:spPr xmlns:c15="http://schemas.microsoft.com/office/drawing/2012/chart">
                    <a:solidFill>
                      <a:srgbClr val="E63900">
                        <a:alpha val="60000"/>
                      </a:srgbClr>
                    </a:solidFill>
                    <a:ln>
                      <a:noFill/>
                    </a:ln>
                    <a:effectLst/>
                  </c15:spPr>
                  <c15:invertIfNegative val="0"/>
                  <c15:bubble3D val="0"/>
                </c15:categoryFilterException>
                <c15:categoryFilterException>
                  <c15:sqref>'H08'!$F$198</c15:sqref>
                  <c15:spPr xmlns:c15="http://schemas.microsoft.com/office/drawing/2012/chart">
                    <a:solidFill>
                      <a:srgbClr val="E63900">
                        <a:alpha val="60000"/>
                      </a:srgbClr>
                    </a:solidFill>
                    <a:ln>
                      <a:noFill/>
                    </a:ln>
                    <a:effectLst/>
                  </c15:spPr>
                  <c15:invertIfNegative val="0"/>
                  <c15:bubble3D val="0"/>
                </c15:categoryFilterException>
                <c15:categoryFilterException>
                  <c15:sqref>'H08'!$F$200</c15:sqref>
                  <c15:spPr xmlns:c15="http://schemas.microsoft.com/office/drawing/2012/chart">
                    <a:solidFill>
                      <a:srgbClr val="E63900">
                        <a:alpha val="60000"/>
                      </a:srgbClr>
                    </a:solidFill>
                    <a:ln>
                      <a:noFill/>
                    </a:ln>
                    <a:effectLst/>
                  </c15:spPr>
                  <c15:invertIfNegative val="0"/>
                  <c15:bubble3D val="0"/>
                </c15:categoryFilterException>
                <c15:categoryFilterException>
                  <c15:sqref>'H08'!$F$202</c15:sqref>
                  <c15:spPr xmlns:c15="http://schemas.microsoft.com/office/drawing/2012/chart">
                    <a:solidFill>
                      <a:srgbClr val="E63900">
                        <a:alpha val="60000"/>
                      </a:srgbClr>
                    </a:solidFill>
                    <a:ln>
                      <a:noFill/>
                    </a:ln>
                    <a:effectLst/>
                  </c15:spPr>
                  <c15:invertIfNegative val="0"/>
                  <c15:bubble3D val="0"/>
                </c15:categoryFilterException>
                <c15:categoryFilterException>
                  <c15:sqref>'H08'!$F$204</c15:sqref>
                  <c15:spPr xmlns:c15="http://schemas.microsoft.com/office/drawing/2012/chart">
                    <a:solidFill>
                      <a:srgbClr val="E63900">
                        <a:alpha val="60000"/>
                      </a:srgbClr>
                    </a:solidFill>
                    <a:ln>
                      <a:noFill/>
                    </a:ln>
                    <a:effectLst/>
                  </c15:spPr>
                  <c15:invertIfNegative val="0"/>
                  <c15:bubble3D val="0"/>
                </c15:categoryFilterException>
                <c15:categoryFilterException>
                  <c15:sqref>'H08'!$F$207</c15:sqref>
                  <c15:spPr xmlns:c15="http://schemas.microsoft.com/office/drawing/2012/chart">
                    <a:solidFill>
                      <a:srgbClr val="E63900">
                        <a:alpha val="60000"/>
                      </a:srgbClr>
                    </a:solidFill>
                    <a:ln>
                      <a:noFill/>
                    </a:ln>
                    <a:effectLst/>
                  </c15:spPr>
                  <c15:invertIfNegative val="0"/>
                  <c15:bubble3D val="0"/>
                </c15:categoryFilterException>
                <c15:categoryFilterException>
                  <c15:sqref>'H08'!$F$209</c15:sqref>
                  <c15:spPr xmlns:c15="http://schemas.microsoft.com/office/drawing/2012/chart">
                    <a:solidFill>
                      <a:srgbClr val="E63900">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122-2555-41F9-813F-D8002B6301D6}"/>
            </c:ext>
          </c:extLst>
        </c:ser>
        <c:dLbls>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'H09'!$A$2</c:f>
          <c:strCache>
            <c:ptCount val="1"/>
            <c:pt idx="0">
              <c:v>Är du glad?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9.4916444444444442E-2"/>
          <c:y val="0.21761725058239589"/>
          <c:w val="0.87543255555555555"/>
          <c:h val="0.5797554202316435"/>
        </c:manualLayout>
      </c:layout>
      <c:barChart>
        <c:barDir val="bar"/>
        <c:grouping val="stacked"/>
        <c:varyColors val="0"/>
        <c:ser>
          <c:idx val="0"/>
          <c:order val="0"/>
          <c:tx>
            <c:strRef>
              <c:f>'H09'!$C$37</c:f>
              <c:strCache>
                <c:ptCount val="1"/>
                <c:pt idx="0">
                  <c:v>Ofta</c:v>
                </c:pt>
              </c:strCache>
            </c:strRef>
          </c:tx>
          <c:spPr>
            <a:solidFill>
              <a:srgbClr val="008B39"/>
            </a:solidFill>
            <a:ln>
              <a:noFill/>
            </a:ln>
            <a:effectLst/>
          </c:spPr>
          <c:invertIfNegative val="0"/>
          <c:dPt>
            <c:idx val="0"/>
            <c:invertIfNegative val="0"/>
            <c:bubble3D val="0"/>
            <c:spPr>
              <a:solidFill>
                <a:srgbClr val="008B39"/>
              </a:solidFill>
              <a:ln>
                <a:noFill/>
              </a:ln>
              <a:effectLst/>
            </c:spPr>
            <c:extLst>
              <c:ext xmlns:c16="http://schemas.microsoft.com/office/drawing/2014/chart" uri="{C3380CC4-5D6E-409C-BE32-E72D297353CC}">
                <c16:uniqueId val="{00000001-17AF-47FA-AA67-A2264D4D5A32}"/>
              </c:ext>
            </c:extLst>
          </c:dPt>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03-17AF-47FA-AA67-A2264D4D5A32}"/>
              </c:ext>
            </c:extLst>
          </c:dPt>
          <c:dPt>
            <c:idx val="3"/>
            <c:invertIfNegative val="0"/>
            <c:bubble3D val="0"/>
            <c:spPr>
              <a:solidFill>
                <a:srgbClr val="008B39"/>
              </a:solidFill>
              <a:ln>
                <a:noFill/>
              </a:ln>
              <a:effectLst/>
            </c:spPr>
            <c:extLst>
              <c:ext xmlns:c16="http://schemas.microsoft.com/office/drawing/2014/chart" uri="{C3380CC4-5D6E-409C-BE32-E72D297353CC}">
                <c16:uniqueId val="{00000005-17AF-47FA-AA67-A2264D4D5A32}"/>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07-17AF-47FA-AA67-A2264D4D5A32}"/>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09-17AF-47FA-AA67-A2264D4D5A32}"/>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'H09'!$A$38:$B$45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'H09'!$C$38:$C$45</c:f>
              <c:numCache>
                <c:formatCode>0;;;</c:formatCode>
                <c:ptCount val="8"/>
                <c:pt idx="0">
                  <c:v>57.142857142857146</c:v>
                </c:pt>
                <c:pt idx="1">
                  <c:v>59.45945945945946</c:v>
                </c:pt>
                <c:pt idx="3">
                  <c:v>56.363636363636367</c:v>
                </c:pt>
                <c:pt idx="4">
                  <c:v>58.730158730158728</c:v>
                </c:pt>
                <c:pt idx="6">
                  <c:v>57.386363636363633</c:v>
                </c:pt>
                <c:pt idx="7">
                  <c:v>59.047619047619051</c:v>
                </c:pt>
              </c:numCache>
            </c:numRef>
          </c:val>
          <c:extLst>
            <c:ext xmlns:c16="http://schemas.microsoft.com/office/drawing/2014/chart" uri="{C3380CC4-5D6E-409C-BE32-E72D297353CC}">
              <c16:uniqueId val="{0000000A-17AF-47FA-AA67-A2264D4D5A32}"/>
            </c:ext>
          </c:extLst>
        </c:ser>
        <c:ser>
          <c:idx val="1"/>
          <c:order val="1"/>
          <c:tx>
            <c:strRef>
              <c:f>'H09'!$D$37</c:f>
              <c:strCache>
                <c:ptCount val="1"/>
                <c:pt idx="0">
                  <c:v>Ibland</c:v>
                </c:pt>
              </c:strCache>
            </c:strRef>
          </c:tx>
          <c:spPr>
            <a:solidFill>
              <a:srgbClr val="FFCC66"/>
            </a:solidFill>
            <a:ln>
              <a:noFill/>
            </a:ln>
            <a:effectLst/>
          </c:spPr>
          <c:invertIfNegative val="0"/>
          <c:dPt>
            <c:idx val="0"/>
            <c:invertIfNegative val="0"/>
            <c:bubble3D val="0"/>
            <c:spPr>
              <a:solidFill>
                <a:srgbClr val="FFCC66"/>
              </a:solidFill>
              <a:ln>
                <a:noFill/>
              </a:ln>
              <a:effectLst/>
            </c:spPr>
            <c:extLst>
              <c:ext xmlns:c16="http://schemas.microsoft.com/office/drawing/2014/chart" uri="{C3380CC4-5D6E-409C-BE32-E72D297353CC}">
                <c16:uniqueId val="{0000000C-17AF-47FA-AA67-A2264D4D5A32}"/>
              </c:ext>
            </c:extLst>
          </c:dPt>
          <c:dPt>
            <c:idx val="1"/>
            <c:invertIfNegative val="0"/>
            <c:bubble3D val="0"/>
            <c:spPr>
              <a:solidFill>
                <a:srgbClr val="FFCC66">
                  <a:alpha val="60000"/>
                </a:srgbClr>
              </a:solidFill>
              <a:ln>
                <a:noFill/>
              </a:ln>
              <a:effectLst/>
            </c:spPr>
            <c:extLst>
              <c:ext xmlns:c16="http://schemas.microsoft.com/office/drawing/2014/chart" uri="{C3380CC4-5D6E-409C-BE32-E72D297353CC}">
                <c16:uniqueId val="{0000000E-17AF-47FA-AA67-A2264D4D5A32}"/>
              </c:ext>
            </c:extLst>
          </c:dPt>
          <c:dPt>
            <c:idx val="3"/>
            <c:invertIfNegative val="0"/>
            <c:bubble3D val="0"/>
            <c:spPr>
              <a:solidFill>
                <a:srgbClr val="FFCC66"/>
              </a:solidFill>
              <a:ln>
                <a:noFill/>
              </a:ln>
              <a:effectLst/>
            </c:spPr>
            <c:extLst>
              <c:ext xmlns:c16="http://schemas.microsoft.com/office/drawing/2014/chart" uri="{C3380CC4-5D6E-409C-BE32-E72D297353CC}">
                <c16:uniqueId val="{00000010-17AF-47FA-AA67-A2264D4D5A32}"/>
              </c:ext>
            </c:extLst>
          </c:dPt>
          <c:dPt>
            <c:idx val="4"/>
            <c:invertIfNegative val="0"/>
            <c:bubble3D val="0"/>
            <c:spPr>
              <a:solidFill>
                <a:srgbClr val="FFCC66">
                  <a:alpha val="60000"/>
                </a:srgbClr>
              </a:solidFill>
              <a:ln>
                <a:noFill/>
              </a:ln>
              <a:effectLst/>
            </c:spPr>
            <c:extLst>
              <c:ext xmlns:c16="http://schemas.microsoft.com/office/drawing/2014/chart" uri="{C3380CC4-5D6E-409C-BE32-E72D297353CC}">
                <c16:uniqueId val="{00000012-17AF-47FA-AA67-A2264D4D5A32}"/>
              </c:ext>
            </c:extLst>
          </c:dPt>
          <c:dPt>
            <c:idx val="7"/>
            <c:invertIfNegative val="0"/>
            <c:bubble3D val="0"/>
            <c:spPr>
              <a:solidFill>
                <a:srgbClr val="FFCC66">
                  <a:alpha val="60000"/>
                </a:srgbClr>
              </a:solidFill>
              <a:ln>
                <a:noFill/>
              </a:ln>
              <a:effectLst/>
            </c:spPr>
            <c:extLst>
              <c:ext xmlns:c16="http://schemas.microsoft.com/office/drawing/2014/chart" uri="{C3380CC4-5D6E-409C-BE32-E72D297353CC}">
                <c16:uniqueId val="{00000014-17AF-47FA-AA67-A2264D4D5A32}"/>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'H09'!$A$38:$B$45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'H09'!$D$38:$D$45</c:f>
              <c:numCache>
                <c:formatCode>0;;;</c:formatCode>
                <c:ptCount val="8"/>
                <c:pt idx="0">
                  <c:v>33.333333333333336</c:v>
                </c:pt>
                <c:pt idx="1">
                  <c:v>29.72972972972973</c:v>
                </c:pt>
                <c:pt idx="3">
                  <c:v>29.09090909090909</c:v>
                </c:pt>
                <c:pt idx="4">
                  <c:v>23.80952380952381</c:v>
                </c:pt>
                <c:pt idx="6">
                  <c:v>30.113636363636363</c:v>
                </c:pt>
                <c:pt idx="7">
                  <c:v>24.761904761904763</c:v>
                </c:pt>
              </c:numCache>
            </c:numRef>
          </c:val>
          <c:extLst>
            <c:ext xmlns:c16="http://schemas.microsoft.com/office/drawing/2014/chart" uri="{C3380CC4-5D6E-409C-BE32-E72D297353CC}">
              <c16:uniqueId val="{00000015-17AF-47FA-AA67-A2264D4D5A32}"/>
            </c:ext>
          </c:extLst>
        </c:ser>
        <c:ser>
          <c:idx val="2"/>
          <c:order val="2"/>
          <c:tx>
            <c:strRef>
              <c:f>'H09'!$E$37</c:f>
              <c:strCache>
                <c:ptCount val="1"/>
                <c:pt idx="0">
                  <c:v>Sällan</c:v>
                </c:pt>
              </c:strCache>
            </c:strRef>
          </c:tx>
          <c:spPr>
            <a:solidFill>
              <a:srgbClr val="E63900"/>
            </a:solidFill>
            <a:ln>
              <a:noFill/>
            </a:ln>
            <a:effectLst/>
          </c:spPr>
          <c:invertIfNegative val="0"/>
          <c:dPt>
            <c:idx val="0"/>
            <c:invertIfNegative val="0"/>
            <c:bubble3D val="0"/>
            <c:spPr>
              <a:solidFill>
                <a:srgbClr val="E63900"/>
              </a:solidFill>
              <a:ln>
                <a:noFill/>
              </a:ln>
              <a:effectLst/>
            </c:spPr>
            <c:extLst>
              <c:ext xmlns:c16="http://schemas.microsoft.com/office/drawing/2014/chart" uri="{C3380CC4-5D6E-409C-BE32-E72D297353CC}">
                <c16:uniqueId val="{00000017-17AF-47FA-AA67-A2264D4D5A32}"/>
              </c:ext>
            </c:extLst>
          </c:dPt>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19-17AF-47FA-AA67-A2264D4D5A32}"/>
              </c:ext>
            </c:extLst>
          </c:dPt>
          <c:dPt>
            <c:idx val="3"/>
            <c:invertIfNegative val="0"/>
            <c:bubble3D val="0"/>
            <c:spPr>
              <a:solidFill>
                <a:srgbClr val="E63900"/>
              </a:solidFill>
              <a:ln>
                <a:noFill/>
              </a:ln>
              <a:effectLst/>
            </c:spPr>
            <c:extLst>
              <c:ext xmlns:c16="http://schemas.microsoft.com/office/drawing/2014/chart" uri="{C3380CC4-5D6E-409C-BE32-E72D297353CC}">
                <c16:uniqueId val="{0000001B-17AF-47FA-AA67-A2264D4D5A32}"/>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01D-17AF-47FA-AA67-A2264D4D5A32}"/>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01F-17AF-47FA-AA67-A2264D4D5A32}"/>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'H09'!$A$38:$B$45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'H09'!$E$38:$E$45</c:f>
              <c:numCache>
                <c:formatCode>0;;;</c:formatCode>
                <c:ptCount val="8"/>
                <c:pt idx="0">
                  <c:v>9.5238095238095237</c:v>
                </c:pt>
                <c:pt idx="1">
                  <c:v>10.810810810810811</c:v>
                </c:pt>
                <c:pt idx="3">
                  <c:v>14.545454545454545</c:v>
                </c:pt>
                <c:pt idx="4">
                  <c:v>17.460317460317459</c:v>
                </c:pt>
                <c:pt idx="6">
                  <c:v>12.5</c:v>
                </c:pt>
                <c:pt idx="7">
                  <c:v>16.19047619047619</c:v>
                </c:pt>
              </c:numCache>
            </c:numRef>
          </c:val>
          <c:extLst xmlns:c15="http://schemas.microsoft.com/office/drawing/2012/chart">
            <c:ext xmlns:c16="http://schemas.microsoft.com/office/drawing/2014/chart" uri="{C3380CC4-5D6E-409C-BE32-E72D297353CC}">
              <c16:uniqueId val="{00000020-17AF-47FA-AA67-A2264D4D5A32}"/>
            </c:ext>
          </c:extLst>
        </c:ser>
        <c:dLbls>
          <c:dLblPos val="inBase"/>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'H09'!$A$51</c:f>
          <c:strCache>
            <c:ptCount val="1"/>
            <c:pt idx="0">
              <c:v>Är du glad?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0.16657627944764605"/>
          <c:y val="9.7365257885068168E-2"/>
          <c:w val="0.80891562270300321"/>
          <c:h val="0.78984434959811578"/>
        </c:manualLayout>
      </c:layout>
      <c:barChart>
        <c:barDir val="bar"/>
        <c:grouping val="stacked"/>
        <c:varyColors val="0"/>
        <c:ser>
          <c:idx val="0"/>
          <c:order val="0"/>
          <c:tx>
            <c:strRef>
              <c:f>'H09'!$D$118</c:f>
              <c:strCache>
                <c:ptCount val="1"/>
                <c:pt idx="0">
                  <c:v>Ofta</c:v>
                </c:pt>
              </c:strCache>
            </c:strRef>
          </c:tx>
          <c:spPr>
            <a:solidFill>
              <a:srgbClr val="008B39"/>
            </a:solidFill>
            <a:ln>
              <a:noFill/>
            </a:ln>
            <a:effectLst/>
          </c:spPr>
          <c:invertIfNegative val="0"/>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1D-9793-41E4-B765-78790EBB497A}"/>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41-9793-41E4-B765-78790EBB497A}"/>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59-9793-41E4-B765-78790EBB497A}"/>
              </c:ext>
            </c:extLst>
          </c:dPt>
          <c:dPt>
            <c:idx val="10"/>
            <c:invertIfNegative val="0"/>
            <c:bubble3D val="0"/>
            <c:spPr>
              <a:solidFill>
                <a:srgbClr val="008B39">
                  <a:alpha val="60000"/>
                </a:srgbClr>
              </a:solidFill>
              <a:ln>
                <a:noFill/>
              </a:ln>
              <a:effectLst/>
            </c:spPr>
            <c:extLst>
              <c:ext xmlns:c16="http://schemas.microsoft.com/office/drawing/2014/chart" uri="{C3380CC4-5D6E-409C-BE32-E72D297353CC}">
                <c16:uniqueId val="{0000005B-9793-41E4-B765-78790EBB497A}"/>
              </c:ext>
            </c:extLst>
          </c:dPt>
          <c:dPt>
            <c:idx val="12"/>
            <c:invertIfNegative val="0"/>
            <c:bubble3D val="0"/>
            <c:spPr>
              <a:solidFill>
                <a:srgbClr val="008B39">
                  <a:alpha val="60000"/>
                </a:srgbClr>
              </a:solidFill>
              <a:ln>
                <a:noFill/>
              </a:ln>
              <a:effectLst/>
            </c:spPr>
            <c:extLst>
              <c:ext xmlns:c16="http://schemas.microsoft.com/office/drawing/2014/chart" uri="{C3380CC4-5D6E-409C-BE32-E72D297353CC}">
                <c16:uniqueId val="{0000005D-9793-41E4-B765-78790EBB497A}"/>
              </c:ext>
            </c:extLst>
          </c:dPt>
          <c:dPt>
            <c:idx val="14"/>
            <c:invertIfNegative val="0"/>
            <c:bubble3D val="0"/>
            <c:spPr>
              <a:solidFill>
                <a:srgbClr val="008B39">
                  <a:alpha val="60000"/>
                </a:srgbClr>
              </a:solidFill>
              <a:ln>
                <a:noFill/>
              </a:ln>
              <a:effectLst/>
            </c:spPr>
            <c:extLst>
              <c:ext xmlns:c16="http://schemas.microsoft.com/office/drawing/2014/chart" uri="{C3380CC4-5D6E-409C-BE32-E72D297353CC}">
                <c16:uniqueId val="{0000005F-9793-41E4-B765-78790EBB497A}"/>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'H09'!$A$119:$C$218</c15:sqref>
                  </c15:fullRef>
                </c:ext>
              </c:extLst>
              <c:f>('H09'!$A$147:$C$149,'H09'!$A$184:$C$186,'H09'!$A$210:$C$218)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'H09'!$D$119:$D$218</c15:sqref>
                  </c15:fullRef>
                </c:ext>
              </c:extLst>
              <c:f>('H09'!$D$147:$D$149,'H09'!$D$184:$D$186,'H09'!$D$210:$D$218)</c:f>
              <c:numCache>
                <c:formatCode>0;;;</c:formatCode>
                <c:ptCount val="15"/>
                <c:pt idx="0">
                  <c:v>63.636363636363633</c:v>
                </c:pt>
                <c:pt idx="1">
                  <c:v>55</c:v>
                </c:pt>
                <c:pt idx="3">
                  <c:v>48.07692307692308</c:v>
                </c:pt>
                <c:pt idx="4">
                  <c:v>64.285714285714292</c:v>
                </c:pt>
                <c:pt idx="6">
                  <c:v>59.13978494623656</c:v>
                </c:pt>
                <c:pt idx="7">
                  <c:v>56</c:v>
                </c:pt>
                <c:pt idx="9">
                  <c:v>57.142857142857146</c:v>
                </c:pt>
                <c:pt idx="10">
                  <c:v>59.45945945945946</c:v>
                </c:pt>
                <c:pt idx="11">
                  <c:v>56.363636363636367</c:v>
                </c:pt>
                <c:pt idx="12">
                  <c:v>58.730158730158728</c:v>
                </c:pt>
                <c:pt idx="13">
                  <c:v>57.386363636363633</c:v>
                </c:pt>
                <c:pt idx="14">
                  <c:v>59.047619047619051</c:v>
                </c:pt>
              </c:numCache>
            </c:numRef>
          </c:val>
          <c:extLst>
            <c:ext xmlns:c15="http://schemas.microsoft.com/office/drawing/2012/chart" uri="{02D57815-91ED-43cb-92C2-25804820EDAC}">
              <c15:categoryFilterExceptions>
                <c15:categoryFilterException>
                  <c15:sqref>'H09'!$D$120</c15:sqref>
                  <c15:spPr xmlns:c15="http://schemas.microsoft.com/office/drawing/2012/chart">
                    <a:solidFill>
                      <a:srgbClr val="008B39">
                        <a:alpha val="60000"/>
                      </a:srgbClr>
                    </a:solidFill>
                    <a:ln>
                      <a:noFill/>
                    </a:ln>
                    <a:effectLst/>
                  </c15:spPr>
                  <c15:invertIfNegative val="0"/>
                  <c15:bubble3D val="0"/>
                </c15:categoryFilterException>
                <c15:categoryFilterException>
                  <c15:sqref>'H09'!$D$122</c15:sqref>
                  <c15:spPr xmlns:c15="http://schemas.microsoft.com/office/drawing/2012/chart">
                    <a:solidFill>
                      <a:srgbClr val="008B39">
                        <a:alpha val="60000"/>
                      </a:srgbClr>
                    </a:solidFill>
                    <a:ln>
                      <a:noFill/>
                    </a:ln>
                    <a:effectLst/>
                  </c15:spPr>
                  <c15:invertIfNegative val="0"/>
                  <c15:bubble3D val="0"/>
                </c15:categoryFilterException>
                <c15:categoryFilterException>
                  <c15:sqref>'H09'!$D$124</c15:sqref>
                  <c15:spPr xmlns:c15="http://schemas.microsoft.com/office/drawing/2012/chart">
                    <a:solidFill>
                      <a:srgbClr val="008B39">
                        <a:alpha val="60000"/>
                      </a:srgbClr>
                    </a:solidFill>
                    <a:ln>
                      <a:noFill/>
                    </a:ln>
                    <a:effectLst/>
                  </c15:spPr>
                  <c15:invertIfNegative val="0"/>
                  <c15:bubble3D val="0"/>
                </c15:categoryFilterException>
                <c15:categoryFilterException>
                  <c15:sqref>'H09'!$D$126</c15:sqref>
                  <c15:spPr xmlns:c15="http://schemas.microsoft.com/office/drawing/2012/chart">
                    <a:solidFill>
                      <a:srgbClr val="008B39">
                        <a:alpha val="60000"/>
                      </a:srgbClr>
                    </a:solidFill>
                    <a:ln>
                      <a:noFill/>
                    </a:ln>
                    <a:effectLst/>
                  </c15:spPr>
                  <c15:invertIfNegative val="0"/>
                  <c15:bubble3D val="0"/>
                </c15:categoryFilterException>
                <c15:categoryFilterException>
                  <c15:sqref>'H09'!$D$128</c15:sqref>
                  <c15:spPr xmlns:c15="http://schemas.microsoft.com/office/drawing/2012/chart">
                    <a:solidFill>
                      <a:srgbClr val="008B39">
                        <a:alpha val="60000"/>
                      </a:srgbClr>
                    </a:solidFill>
                    <a:ln>
                      <a:noFill/>
                    </a:ln>
                    <a:effectLst/>
                  </c15:spPr>
                  <c15:invertIfNegative val="0"/>
                  <c15:bubble3D val="0"/>
                </c15:categoryFilterException>
                <c15:categoryFilterException>
                  <c15:sqref>'H09'!$D$130</c15:sqref>
                  <c15:spPr xmlns:c15="http://schemas.microsoft.com/office/drawing/2012/chart">
                    <a:solidFill>
                      <a:srgbClr val="008B39">
                        <a:alpha val="60000"/>
                      </a:srgbClr>
                    </a:solidFill>
                    <a:ln>
                      <a:noFill/>
                    </a:ln>
                    <a:effectLst/>
                  </c15:spPr>
                  <c15:invertIfNegative val="0"/>
                  <c15:bubble3D val="0"/>
                </c15:categoryFilterException>
                <c15:categoryFilterException>
                  <c15:sqref>'H09'!$D$132</c15:sqref>
                  <c15:spPr xmlns:c15="http://schemas.microsoft.com/office/drawing/2012/chart">
                    <a:solidFill>
                      <a:srgbClr val="008B39">
                        <a:alpha val="60000"/>
                      </a:srgbClr>
                    </a:solidFill>
                    <a:ln>
                      <a:noFill/>
                    </a:ln>
                    <a:effectLst/>
                  </c15:spPr>
                  <c15:invertIfNegative val="0"/>
                  <c15:bubble3D val="0"/>
                </c15:categoryFilterException>
                <c15:categoryFilterException>
                  <c15:sqref>'H09'!$D$134</c15:sqref>
                  <c15:spPr xmlns:c15="http://schemas.microsoft.com/office/drawing/2012/chart">
                    <a:solidFill>
                      <a:srgbClr val="008B39">
                        <a:alpha val="60000"/>
                      </a:srgbClr>
                    </a:solidFill>
                    <a:ln>
                      <a:noFill/>
                    </a:ln>
                    <a:effectLst/>
                  </c15:spPr>
                  <c15:invertIfNegative val="0"/>
                  <c15:bubble3D val="0"/>
                </c15:categoryFilterException>
                <c15:categoryFilterException>
                  <c15:sqref>'H09'!$D$136</c15:sqref>
                  <c15:spPr xmlns:c15="http://schemas.microsoft.com/office/drawing/2012/chart">
                    <a:solidFill>
                      <a:srgbClr val="008B39">
                        <a:alpha val="60000"/>
                      </a:srgbClr>
                    </a:solidFill>
                    <a:ln>
                      <a:noFill/>
                    </a:ln>
                    <a:effectLst/>
                  </c15:spPr>
                  <c15:invertIfNegative val="0"/>
                  <c15:bubble3D val="0"/>
                </c15:categoryFilterException>
                <c15:categoryFilterException>
                  <c15:sqref>'H09'!$D$138</c15:sqref>
                  <c15:spPr xmlns:c15="http://schemas.microsoft.com/office/drawing/2012/chart">
                    <a:solidFill>
                      <a:srgbClr val="008B39">
                        <a:alpha val="60000"/>
                      </a:srgbClr>
                    </a:solidFill>
                    <a:ln>
                      <a:noFill/>
                    </a:ln>
                    <a:effectLst/>
                  </c15:spPr>
                  <c15:invertIfNegative val="0"/>
                  <c15:bubble3D val="0"/>
                </c15:categoryFilterException>
                <c15:categoryFilterException>
                  <c15:sqref>'H09'!$D$140</c15:sqref>
                  <c15:spPr xmlns:c15="http://schemas.microsoft.com/office/drawing/2012/chart">
                    <a:solidFill>
                      <a:srgbClr val="008B39">
                        <a:alpha val="60000"/>
                      </a:srgbClr>
                    </a:solidFill>
                    <a:ln>
                      <a:noFill/>
                    </a:ln>
                    <a:effectLst/>
                  </c15:spPr>
                  <c15:invertIfNegative val="0"/>
                  <c15:bubble3D val="0"/>
                </c15:categoryFilterException>
                <c15:categoryFilterException>
                  <c15:sqref>'H09'!$D$142</c15:sqref>
                  <c15:spPr xmlns:c15="http://schemas.microsoft.com/office/drawing/2012/chart">
                    <a:solidFill>
                      <a:srgbClr val="008B39">
                        <a:alpha val="60000"/>
                      </a:srgbClr>
                    </a:solidFill>
                    <a:ln>
                      <a:noFill/>
                    </a:ln>
                    <a:effectLst/>
                  </c15:spPr>
                  <c15:invertIfNegative val="0"/>
                  <c15:bubble3D val="0"/>
                </c15:categoryFilterException>
                <c15:categoryFilterException>
                  <c15:sqref>'H09'!$D$144</c15:sqref>
                  <c15:spPr xmlns:c15="http://schemas.microsoft.com/office/drawing/2012/chart">
                    <a:solidFill>
                      <a:srgbClr val="008B39">
                        <a:alpha val="60000"/>
                      </a:srgbClr>
                    </a:solidFill>
                    <a:ln>
                      <a:noFill/>
                    </a:ln>
                    <a:effectLst/>
                  </c15:spPr>
                  <c15:invertIfNegative val="0"/>
                  <c15:bubble3D val="0"/>
                </c15:categoryFilterException>
                <c15:categoryFilterException>
                  <c15:sqref>'H09'!$D$146</c15:sqref>
                  <c15:spPr xmlns:c15="http://schemas.microsoft.com/office/drawing/2012/chart">
                    <a:solidFill>
                      <a:srgbClr val="008B39">
                        <a:alpha val="60000"/>
                      </a:srgbClr>
                    </a:solidFill>
                    <a:ln>
                      <a:noFill/>
                    </a:ln>
                    <a:effectLst/>
                  </c15:spPr>
                  <c15:invertIfNegative val="0"/>
                  <c15:bubble3D val="0"/>
                </c15:categoryFilterException>
                <c15:categoryFilterException>
                  <c15:sqref>'H09'!$D$151</c15:sqref>
                  <c15:spPr xmlns:c15="http://schemas.microsoft.com/office/drawing/2012/chart">
                    <a:solidFill>
                      <a:srgbClr val="008B39">
                        <a:alpha val="60000"/>
                      </a:srgbClr>
                    </a:solidFill>
                    <a:ln>
                      <a:noFill/>
                    </a:ln>
                    <a:effectLst/>
                  </c15:spPr>
                  <c15:invertIfNegative val="0"/>
                  <c15:bubble3D val="0"/>
                </c15:categoryFilterException>
                <c15:categoryFilterException>
                  <c15:sqref>'H09'!$D$153</c15:sqref>
                  <c15:spPr xmlns:c15="http://schemas.microsoft.com/office/drawing/2012/chart">
                    <a:solidFill>
                      <a:srgbClr val="008B39">
                        <a:alpha val="60000"/>
                      </a:srgbClr>
                    </a:solidFill>
                    <a:ln>
                      <a:noFill/>
                    </a:ln>
                    <a:effectLst/>
                  </c15:spPr>
                  <c15:invertIfNegative val="0"/>
                  <c15:bubble3D val="0"/>
                </c15:categoryFilterException>
                <c15:categoryFilterException>
                  <c15:sqref>'H09'!$D$155</c15:sqref>
                  <c15:spPr xmlns:c15="http://schemas.microsoft.com/office/drawing/2012/chart">
                    <a:solidFill>
                      <a:srgbClr val="008B39">
                        <a:alpha val="60000"/>
                      </a:srgbClr>
                    </a:solidFill>
                    <a:ln>
                      <a:noFill/>
                    </a:ln>
                    <a:effectLst/>
                  </c15:spPr>
                  <c15:invertIfNegative val="0"/>
                  <c15:bubble3D val="0"/>
                </c15:categoryFilterException>
                <c15:categoryFilterException>
                  <c15:sqref>'H09'!$D$157</c15:sqref>
                  <c15:spPr xmlns:c15="http://schemas.microsoft.com/office/drawing/2012/chart">
                    <a:solidFill>
                      <a:srgbClr val="008B39">
                        <a:alpha val="60000"/>
                      </a:srgbClr>
                    </a:solidFill>
                    <a:ln>
                      <a:noFill/>
                    </a:ln>
                    <a:effectLst/>
                  </c15:spPr>
                  <c15:invertIfNegative val="0"/>
                  <c15:bubble3D val="0"/>
                </c15:categoryFilterException>
                <c15:categoryFilterException>
                  <c15:sqref>'H09'!$D$159</c15:sqref>
                  <c15:spPr xmlns:c15="http://schemas.microsoft.com/office/drawing/2012/chart">
                    <a:solidFill>
                      <a:srgbClr val="008B39">
                        <a:alpha val="60000"/>
                      </a:srgbClr>
                    </a:solidFill>
                    <a:ln>
                      <a:noFill/>
                    </a:ln>
                    <a:effectLst/>
                  </c15:spPr>
                  <c15:invertIfNegative val="0"/>
                  <c15:bubble3D val="0"/>
                </c15:categoryFilterException>
                <c15:categoryFilterException>
                  <c15:sqref>'H09'!$D$161</c15:sqref>
                  <c15:spPr xmlns:c15="http://schemas.microsoft.com/office/drawing/2012/chart">
                    <a:solidFill>
                      <a:srgbClr val="008B39">
                        <a:alpha val="60000"/>
                      </a:srgbClr>
                    </a:solidFill>
                    <a:ln>
                      <a:noFill/>
                    </a:ln>
                    <a:effectLst/>
                  </c15:spPr>
                  <c15:invertIfNegative val="0"/>
                  <c15:bubble3D val="0"/>
                </c15:categoryFilterException>
                <c15:categoryFilterException>
                  <c15:sqref>'H09'!$D$163</c15:sqref>
                  <c15:spPr xmlns:c15="http://schemas.microsoft.com/office/drawing/2012/chart">
                    <a:solidFill>
                      <a:srgbClr val="008B39">
                        <a:alpha val="60000"/>
                      </a:srgbClr>
                    </a:solidFill>
                    <a:ln>
                      <a:noFill/>
                    </a:ln>
                    <a:effectLst/>
                  </c15:spPr>
                  <c15:invertIfNegative val="0"/>
                  <c15:bubble3D val="0"/>
                </c15:categoryFilterException>
                <c15:categoryFilterException>
                  <c15:sqref>'H09'!$D$165</c15:sqref>
                  <c15:spPr xmlns:c15="http://schemas.microsoft.com/office/drawing/2012/chart">
                    <a:solidFill>
                      <a:srgbClr val="008B39">
                        <a:alpha val="60000"/>
                      </a:srgbClr>
                    </a:solidFill>
                    <a:ln>
                      <a:noFill/>
                    </a:ln>
                    <a:effectLst/>
                  </c15:spPr>
                  <c15:invertIfNegative val="0"/>
                  <c15:bubble3D val="0"/>
                </c15:categoryFilterException>
                <c15:categoryFilterException>
                  <c15:sqref>'H09'!$D$167</c15:sqref>
                  <c15:spPr xmlns:c15="http://schemas.microsoft.com/office/drawing/2012/chart">
                    <a:solidFill>
                      <a:srgbClr val="008B39">
                        <a:alpha val="60000"/>
                      </a:srgbClr>
                    </a:solidFill>
                    <a:ln>
                      <a:noFill/>
                    </a:ln>
                    <a:effectLst/>
                  </c15:spPr>
                  <c15:invertIfNegative val="0"/>
                  <c15:bubble3D val="0"/>
                </c15:categoryFilterException>
                <c15:categoryFilterException>
                  <c15:sqref>'H09'!$D$169</c15:sqref>
                  <c15:spPr xmlns:c15="http://schemas.microsoft.com/office/drawing/2012/chart">
                    <a:solidFill>
                      <a:srgbClr val="008B39">
                        <a:alpha val="60000"/>
                      </a:srgbClr>
                    </a:solidFill>
                    <a:ln>
                      <a:noFill/>
                    </a:ln>
                    <a:effectLst/>
                  </c15:spPr>
                  <c15:invertIfNegative val="0"/>
                  <c15:bubble3D val="0"/>
                </c15:categoryFilterException>
                <c15:categoryFilterException>
                  <c15:sqref>'H09'!$D$171</c15:sqref>
                  <c15:spPr xmlns:c15="http://schemas.microsoft.com/office/drawing/2012/chart">
                    <a:solidFill>
                      <a:srgbClr val="008B39">
                        <a:alpha val="60000"/>
                      </a:srgbClr>
                    </a:solidFill>
                    <a:ln>
                      <a:noFill/>
                    </a:ln>
                    <a:effectLst/>
                  </c15:spPr>
                  <c15:invertIfNegative val="0"/>
                  <c15:bubble3D val="0"/>
                </c15:categoryFilterException>
                <c15:categoryFilterException>
                  <c15:sqref>'H09'!$D$173</c15:sqref>
                  <c15:spPr xmlns:c15="http://schemas.microsoft.com/office/drawing/2012/chart">
                    <a:solidFill>
                      <a:srgbClr val="008B39">
                        <a:alpha val="60000"/>
                      </a:srgbClr>
                    </a:solidFill>
                    <a:ln>
                      <a:noFill/>
                    </a:ln>
                    <a:effectLst/>
                  </c15:spPr>
                  <c15:invertIfNegative val="0"/>
                  <c15:bubble3D val="0"/>
                </c15:categoryFilterException>
                <c15:categoryFilterException>
                  <c15:sqref>'H09'!$D$175</c15:sqref>
                  <c15:spPr xmlns:c15="http://schemas.microsoft.com/office/drawing/2012/chart">
                    <a:solidFill>
                      <a:srgbClr val="008B39">
                        <a:alpha val="60000"/>
                      </a:srgbClr>
                    </a:solidFill>
                    <a:ln>
                      <a:noFill/>
                    </a:ln>
                    <a:effectLst/>
                  </c15:spPr>
                  <c15:invertIfNegative val="0"/>
                  <c15:bubble3D val="0"/>
                </c15:categoryFilterException>
                <c15:categoryFilterException>
                  <c15:sqref>'H09'!$D$177</c15:sqref>
                  <c15:spPr xmlns:c15="http://schemas.microsoft.com/office/drawing/2012/chart">
                    <a:solidFill>
                      <a:srgbClr val="008B39">
                        <a:alpha val="60000"/>
                      </a:srgbClr>
                    </a:solidFill>
                    <a:ln>
                      <a:noFill/>
                    </a:ln>
                    <a:effectLst/>
                  </c15:spPr>
                  <c15:invertIfNegative val="0"/>
                  <c15:bubble3D val="0"/>
                </c15:categoryFilterException>
                <c15:categoryFilterException>
                  <c15:sqref>'H09'!$D$179</c15:sqref>
                  <c15:spPr xmlns:c15="http://schemas.microsoft.com/office/drawing/2012/chart">
                    <a:solidFill>
                      <a:srgbClr val="008B39">
                        <a:alpha val="60000"/>
                      </a:srgbClr>
                    </a:solidFill>
                    <a:ln>
                      <a:noFill/>
                    </a:ln>
                    <a:effectLst/>
                  </c15:spPr>
                  <c15:invertIfNegative val="0"/>
                  <c15:bubble3D val="0"/>
                </c15:categoryFilterException>
                <c15:categoryFilterException>
                  <c15:sqref>'H09'!$D$181</c15:sqref>
                  <c15:spPr xmlns:c15="http://schemas.microsoft.com/office/drawing/2012/chart">
                    <a:solidFill>
                      <a:srgbClr val="008B39">
                        <a:alpha val="60000"/>
                      </a:srgbClr>
                    </a:solidFill>
                    <a:ln>
                      <a:noFill/>
                    </a:ln>
                    <a:effectLst/>
                  </c15:spPr>
                  <c15:invertIfNegative val="0"/>
                  <c15:bubble3D val="0"/>
                </c15:categoryFilterException>
                <c15:categoryFilterException>
                  <c15:sqref>'H09'!$D$183</c15:sqref>
                  <c15:spPr xmlns:c15="http://schemas.microsoft.com/office/drawing/2012/chart">
                    <a:solidFill>
                      <a:srgbClr val="008B39">
                        <a:alpha val="60000"/>
                      </a:srgbClr>
                    </a:solidFill>
                    <a:ln>
                      <a:noFill/>
                    </a:ln>
                    <a:effectLst/>
                  </c15:spPr>
                  <c15:invertIfNegative val="0"/>
                  <c15:bubble3D val="0"/>
                </c15:categoryFilterException>
                <c15:categoryFilterException>
                  <c15:sqref>'H09'!$D$188</c15:sqref>
                  <c15:spPr xmlns:c15="http://schemas.microsoft.com/office/drawing/2012/chart">
                    <a:solidFill>
                      <a:srgbClr val="008B39">
                        <a:alpha val="60000"/>
                      </a:srgbClr>
                    </a:solidFill>
                    <a:ln>
                      <a:noFill/>
                    </a:ln>
                    <a:effectLst/>
                  </c15:spPr>
                  <c15:invertIfNegative val="0"/>
                  <c15:bubble3D val="0"/>
                </c15:categoryFilterException>
                <c15:categoryFilterException>
                  <c15:sqref>'H09'!$D$190</c15:sqref>
                  <c15:spPr xmlns:c15="http://schemas.microsoft.com/office/drawing/2012/chart">
                    <a:solidFill>
                      <a:srgbClr val="008B39">
                        <a:alpha val="60000"/>
                      </a:srgbClr>
                    </a:solidFill>
                    <a:ln>
                      <a:noFill/>
                    </a:ln>
                    <a:effectLst/>
                  </c15:spPr>
                  <c15:invertIfNegative val="0"/>
                  <c15:bubble3D val="0"/>
                </c15:categoryFilterException>
                <c15:categoryFilterException>
                  <c15:sqref>'H09'!$D$192</c15:sqref>
                  <c15:spPr xmlns:c15="http://schemas.microsoft.com/office/drawing/2012/chart">
                    <a:solidFill>
                      <a:srgbClr val="008B39">
                        <a:alpha val="60000"/>
                      </a:srgbClr>
                    </a:solidFill>
                    <a:ln>
                      <a:noFill/>
                    </a:ln>
                    <a:effectLst/>
                  </c15:spPr>
                  <c15:invertIfNegative val="0"/>
                  <c15:bubble3D val="0"/>
                </c15:categoryFilterException>
                <c15:categoryFilterException>
                  <c15:sqref>'H09'!$D$194</c15:sqref>
                  <c15:spPr xmlns:c15="http://schemas.microsoft.com/office/drawing/2012/chart">
                    <a:solidFill>
                      <a:srgbClr val="008B39">
                        <a:alpha val="60000"/>
                      </a:srgbClr>
                    </a:solidFill>
                    <a:ln>
                      <a:noFill/>
                    </a:ln>
                    <a:effectLst/>
                  </c15:spPr>
                  <c15:invertIfNegative val="0"/>
                  <c15:bubble3D val="0"/>
                </c15:categoryFilterException>
                <c15:categoryFilterException>
                  <c15:sqref>'H09'!$D$196</c15:sqref>
                  <c15:spPr xmlns:c15="http://schemas.microsoft.com/office/drawing/2012/chart">
                    <a:solidFill>
                      <a:srgbClr val="008B39">
                        <a:alpha val="60000"/>
                      </a:srgbClr>
                    </a:solidFill>
                    <a:ln>
                      <a:noFill/>
                    </a:ln>
                    <a:effectLst/>
                  </c15:spPr>
                  <c15:invertIfNegative val="0"/>
                  <c15:bubble3D val="0"/>
                </c15:categoryFilterException>
                <c15:categoryFilterException>
                  <c15:sqref>'H09'!$D$198</c15:sqref>
                  <c15:spPr xmlns:c15="http://schemas.microsoft.com/office/drawing/2012/chart">
                    <a:solidFill>
                      <a:srgbClr val="008B39">
                        <a:alpha val="60000"/>
                      </a:srgbClr>
                    </a:solidFill>
                    <a:ln>
                      <a:noFill/>
                    </a:ln>
                    <a:effectLst/>
                  </c15:spPr>
                  <c15:invertIfNegative val="0"/>
                  <c15:bubble3D val="0"/>
                </c15:categoryFilterException>
                <c15:categoryFilterException>
                  <c15:sqref>'H09'!$D$200</c15:sqref>
                  <c15:spPr xmlns:c15="http://schemas.microsoft.com/office/drawing/2012/chart">
                    <a:solidFill>
                      <a:srgbClr val="008B39">
                        <a:alpha val="60000"/>
                      </a:srgbClr>
                    </a:solidFill>
                    <a:ln>
                      <a:noFill/>
                    </a:ln>
                    <a:effectLst/>
                  </c15:spPr>
                  <c15:invertIfNegative val="0"/>
                  <c15:bubble3D val="0"/>
                </c15:categoryFilterException>
                <c15:categoryFilterException>
                  <c15:sqref>'H09'!$D$202</c15:sqref>
                  <c15:spPr xmlns:c15="http://schemas.microsoft.com/office/drawing/2012/chart">
                    <a:solidFill>
                      <a:srgbClr val="008B39">
                        <a:alpha val="60000"/>
                      </a:srgbClr>
                    </a:solidFill>
                    <a:ln>
                      <a:noFill/>
                    </a:ln>
                    <a:effectLst/>
                  </c15:spPr>
                  <c15:invertIfNegative val="0"/>
                  <c15:bubble3D val="0"/>
                </c15:categoryFilterException>
                <c15:categoryFilterException>
                  <c15:sqref>'H09'!$D$204</c15:sqref>
                  <c15:spPr xmlns:c15="http://schemas.microsoft.com/office/drawing/2012/chart">
                    <a:solidFill>
                      <a:srgbClr val="008B39">
                        <a:alpha val="60000"/>
                      </a:srgbClr>
                    </a:solidFill>
                    <a:ln>
                      <a:noFill/>
                    </a:ln>
                    <a:effectLst/>
                  </c15:spPr>
                  <c15:invertIfNegative val="0"/>
                  <c15:bubble3D val="0"/>
                </c15:categoryFilterException>
                <c15:categoryFilterException>
                  <c15:sqref>'H09'!$D$207</c15:sqref>
                  <c15:spPr xmlns:c15="http://schemas.microsoft.com/office/drawing/2012/chart">
                    <a:solidFill>
                      <a:srgbClr val="008B39">
                        <a:alpha val="60000"/>
                      </a:srgbClr>
                    </a:solidFill>
                    <a:ln>
                      <a:noFill/>
                    </a:ln>
                    <a:effectLst/>
                  </c15:spPr>
                  <c15:invertIfNegative val="0"/>
                  <c15:bubble3D val="0"/>
                </c15:categoryFilterException>
                <c15:categoryFilterException>
                  <c15:sqref>'H09'!$D$209</c15:sqref>
                  <c15:spPr xmlns:c15="http://schemas.microsoft.com/office/drawing/2012/chart">
                    <a:solidFill>
                      <a:srgbClr val="008B39">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60-9793-41E4-B765-78790EBB497A}"/>
            </c:ext>
          </c:extLst>
        </c:ser>
        <c:ser>
          <c:idx val="1"/>
          <c:order val="1"/>
          <c:tx>
            <c:strRef>
              <c:f>'H09'!$E$118</c:f>
              <c:strCache>
                <c:ptCount val="1"/>
                <c:pt idx="0">
                  <c:v>Ibland</c:v>
                </c:pt>
              </c:strCache>
            </c:strRef>
          </c:tx>
          <c:spPr>
            <a:solidFill>
              <a:srgbClr val="FFCC66"/>
            </a:solidFill>
            <a:ln>
              <a:noFill/>
            </a:ln>
            <a:effectLst/>
          </c:spPr>
          <c:invertIfNegative val="0"/>
          <c:dPt>
            <c:idx val="1"/>
            <c:invertIfNegative val="0"/>
            <c:bubble3D val="0"/>
            <c:spPr>
              <a:solidFill>
                <a:srgbClr val="FFCC66">
                  <a:alpha val="60000"/>
                </a:srgbClr>
              </a:solidFill>
              <a:ln>
                <a:noFill/>
              </a:ln>
              <a:effectLst/>
            </c:spPr>
            <c:extLst>
              <c:ext xmlns:c16="http://schemas.microsoft.com/office/drawing/2014/chart" uri="{C3380CC4-5D6E-409C-BE32-E72D297353CC}">
                <c16:uniqueId val="{0000007E-9793-41E4-B765-78790EBB497A}"/>
              </c:ext>
            </c:extLst>
          </c:dPt>
          <c:dPt>
            <c:idx val="4"/>
            <c:invertIfNegative val="0"/>
            <c:bubble3D val="0"/>
            <c:spPr>
              <a:solidFill>
                <a:srgbClr val="FFCC66">
                  <a:alpha val="60000"/>
                </a:srgbClr>
              </a:solidFill>
              <a:ln>
                <a:noFill/>
              </a:ln>
              <a:effectLst/>
            </c:spPr>
            <c:extLst>
              <c:ext xmlns:c16="http://schemas.microsoft.com/office/drawing/2014/chart" uri="{C3380CC4-5D6E-409C-BE32-E72D297353CC}">
                <c16:uniqueId val="{000000A2-9793-41E4-B765-78790EBB497A}"/>
              </c:ext>
            </c:extLst>
          </c:dPt>
          <c:dPt>
            <c:idx val="7"/>
            <c:invertIfNegative val="0"/>
            <c:bubble3D val="0"/>
            <c:spPr>
              <a:solidFill>
                <a:srgbClr val="FFCC66">
                  <a:alpha val="60000"/>
                </a:srgbClr>
              </a:solidFill>
              <a:ln>
                <a:noFill/>
              </a:ln>
              <a:effectLst/>
            </c:spPr>
            <c:extLst>
              <c:ext xmlns:c16="http://schemas.microsoft.com/office/drawing/2014/chart" uri="{C3380CC4-5D6E-409C-BE32-E72D297353CC}">
                <c16:uniqueId val="{000000BA-9793-41E4-B765-78790EBB497A}"/>
              </c:ext>
            </c:extLst>
          </c:dPt>
          <c:dPt>
            <c:idx val="10"/>
            <c:invertIfNegative val="0"/>
            <c:bubble3D val="0"/>
            <c:spPr>
              <a:solidFill>
                <a:srgbClr val="FFCC66">
                  <a:alpha val="60000"/>
                </a:srgbClr>
              </a:solidFill>
              <a:ln>
                <a:noFill/>
              </a:ln>
              <a:effectLst/>
            </c:spPr>
            <c:extLst>
              <c:ext xmlns:c16="http://schemas.microsoft.com/office/drawing/2014/chart" uri="{C3380CC4-5D6E-409C-BE32-E72D297353CC}">
                <c16:uniqueId val="{000000BC-9793-41E4-B765-78790EBB497A}"/>
              </c:ext>
            </c:extLst>
          </c:dPt>
          <c:dPt>
            <c:idx val="12"/>
            <c:invertIfNegative val="0"/>
            <c:bubble3D val="0"/>
            <c:spPr>
              <a:solidFill>
                <a:srgbClr val="FFCC66">
                  <a:alpha val="60000"/>
                </a:srgbClr>
              </a:solidFill>
              <a:ln>
                <a:noFill/>
              </a:ln>
              <a:effectLst/>
            </c:spPr>
            <c:extLst>
              <c:ext xmlns:c16="http://schemas.microsoft.com/office/drawing/2014/chart" uri="{C3380CC4-5D6E-409C-BE32-E72D297353CC}">
                <c16:uniqueId val="{000000BE-9793-41E4-B765-78790EBB497A}"/>
              </c:ext>
            </c:extLst>
          </c:dPt>
          <c:dPt>
            <c:idx val="14"/>
            <c:invertIfNegative val="0"/>
            <c:bubble3D val="0"/>
            <c:spPr>
              <a:solidFill>
                <a:srgbClr val="FFCC66">
                  <a:alpha val="60000"/>
                </a:srgbClr>
              </a:solidFill>
              <a:ln>
                <a:noFill/>
              </a:ln>
              <a:effectLst/>
            </c:spPr>
            <c:extLst>
              <c:ext xmlns:c16="http://schemas.microsoft.com/office/drawing/2014/chart" uri="{C3380CC4-5D6E-409C-BE32-E72D297353CC}">
                <c16:uniqueId val="{000000C0-9793-41E4-B765-78790EBB497A}"/>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'H09'!$A$119:$C$218</c15:sqref>
                  </c15:fullRef>
                </c:ext>
              </c:extLst>
              <c:f>('H09'!$A$147:$C$149,'H09'!$A$184:$C$186,'H09'!$A$210:$C$218)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'H09'!$E$119:$E$218</c15:sqref>
                  </c15:fullRef>
                </c:ext>
              </c:extLst>
              <c:f>('H09'!$E$147:$E$149,'H09'!$E$184:$E$186,'H09'!$E$210:$E$218)</c:f>
              <c:numCache>
                <c:formatCode>0;;;</c:formatCode>
                <c:ptCount val="15"/>
                <c:pt idx="0">
                  <c:v>18.181818181818183</c:v>
                </c:pt>
                <c:pt idx="1">
                  <c:v>35</c:v>
                </c:pt>
                <c:pt idx="3">
                  <c:v>32.692307692307693</c:v>
                </c:pt>
                <c:pt idx="4">
                  <c:v>14.285714285714286</c:v>
                </c:pt>
                <c:pt idx="6">
                  <c:v>31.182795698924732</c:v>
                </c:pt>
                <c:pt idx="7">
                  <c:v>30</c:v>
                </c:pt>
                <c:pt idx="9">
                  <c:v>33.333333333333336</c:v>
                </c:pt>
                <c:pt idx="10">
                  <c:v>29.72972972972973</c:v>
                </c:pt>
                <c:pt idx="11">
                  <c:v>29.09090909090909</c:v>
                </c:pt>
                <c:pt idx="12">
                  <c:v>23.80952380952381</c:v>
                </c:pt>
                <c:pt idx="13">
                  <c:v>30.113636363636363</c:v>
                </c:pt>
                <c:pt idx="14">
                  <c:v>24.761904761904763</c:v>
                </c:pt>
              </c:numCache>
            </c:numRef>
          </c:val>
          <c:extLst>
            <c:ext xmlns:c15="http://schemas.microsoft.com/office/drawing/2012/chart" uri="{02D57815-91ED-43cb-92C2-25804820EDAC}">
              <c15:categoryFilterExceptions>
                <c15:categoryFilterException>
                  <c15:sqref>'H09'!$E$120</c15:sqref>
                  <c15:spPr xmlns:c15="http://schemas.microsoft.com/office/drawing/2012/chart">
                    <a:solidFill>
                      <a:srgbClr val="FFCC66">
                        <a:alpha val="60000"/>
                      </a:srgbClr>
                    </a:solidFill>
                    <a:ln>
                      <a:noFill/>
                    </a:ln>
                    <a:effectLst/>
                  </c15:spPr>
                  <c15:invertIfNegative val="0"/>
                  <c15:bubble3D val="0"/>
                </c15:categoryFilterException>
                <c15:categoryFilterException>
                  <c15:sqref>'H09'!$E$122</c15:sqref>
                  <c15:spPr xmlns:c15="http://schemas.microsoft.com/office/drawing/2012/chart">
                    <a:solidFill>
                      <a:srgbClr val="FFCC66">
                        <a:alpha val="60000"/>
                      </a:srgbClr>
                    </a:solidFill>
                    <a:ln>
                      <a:noFill/>
                    </a:ln>
                    <a:effectLst/>
                  </c15:spPr>
                  <c15:invertIfNegative val="0"/>
                  <c15:bubble3D val="0"/>
                </c15:categoryFilterException>
                <c15:categoryFilterException>
                  <c15:sqref>'H09'!$E$124</c15:sqref>
                  <c15:spPr xmlns:c15="http://schemas.microsoft.com/office/drawing/2012/chart">
                    <a:solidFill>
                      <a:srgbClr val="FFCC66">
                        <a:alpha val="60000"/>
                      </a:srgbClr>
                    </a:solidFill>
                    <a:ln>
                      <a:noFill/>
                    </a:ln>
                    <a:effectLst/>
                  </c15:spPr>
                  <c15:invertIfNegative val="0"/>
                  <c15:bubble3D val="0"/>
                </c15:categoryFilterException>
                <c15:categoryFilterException>
                  <c15:sqref>'H09'!$E$126</c15:sqref>
                  <c15:spPr xmlns:c15="http://schemas.microsoft.com/office/drawing/2012/chart">
                    <a:solidFill>
                      <a:srgbClr val="FFCC66">
                        <a:alpha val="60000"/>
                      </a:srgbClr>
                    </a:solidFill>
                    <a:ln>
                      <a:noFill/>
                    </a:ln>
                    <a:effectLst/>
                  </c15:spPr>
                  <c15:invertIfNegative val="0"/>
                  <c15:bubble3D val="0"/>
                </c15:categoryFilterException>
                <c15:categoryFilterException>
                  <c15:sqref>'H09'!$E$128</c15:sqref>
                  <c15:spPr xmlns:c15="http://schemas.microsoft.com/office/drawing/2012/chart">
                    <a:solidFill>
                      <a:srgbClr val="FFCC66">
                        <a:alpha val="60000"/>
                      </a:srgbClr>
                    </a:solidFill>
                    <a:ln>
                      <a:noFill/>
                    </a:ln>
                    <a:effectLst/>
                  </c15:spPr>
                  <c15:invertIfNegative val="0"/>
                  <c15:bubble3D val="0"/>
                </c15:categoryFilterException>
                <c15:categoryFilterException>
                  <c15:sqref>'H09'!$E$130</c15:sqref>
                  <c15:spPr xmlns:c15="http://schemas.microsoft.com/office/drawing/2012/chart">
                    <a:solidFill>
                      <a:srgbClr val="FFCC66">
                        <a:alpha val="60000"/>
                      </a:srgbClr>
                    </a:solidFill>
                    <a:ln>
                      <a:noFill/>
                    </a:ln>
                    <a:effectLst/>
                  </c15:spPr>
                  <c15:invertIfNegative val="0"/>
                  <c15:bubble3D val="0"/>
                </c15:categoryFilterException>
                <c15:categoryFilterException>
                  <c15:sqref>'H09'!$E$132</c15:sqref>
                  <c15:spPr xmlns:c15="http://schemas.microsoft.com/office/drawing/2012/chart">
                    <a:solidFill>
                      <a:srgbClr val="FFCC66">
                        <a:alpha val="60000"/>
                      </a:srgbClr>
                    </a:solidFill>
                    <a:ln>
                      <a:noFill/>
                    </a:ln>
                    <a:effectLst/>
                  </c15:spPr>
                  <c15:invertIfNegative val="0"/>
                  <c15:bubble3D val="0"/>
                </c15:categoryFilterException>
                <c15:categoryFilterException>
                  <c15:sqref>'H09'!$E$134</c15:sqref>
                  <c15:spPr xmlns:c15="http://schemas.microsoft.com/office/drawing/2012/chart">
                    <a:solidFill>
                      <a:srgbClr val="FFCC66">
                        <a:alpha val="60000"/>
                      </a:srgbClr>
                    </a:solidFill>
                    <a:ln>
                      <a:noFill/>
                    </a:ln>
                    <a:effectLst/>
                  </c15:spPr>
                  <c15:invertIfNegative val="0"/>
                  <c15:bubble3D val="0"/>
                </c15:categoryFilterException>
                <c15:categoryFilterException>
                  <c15:sqref>'H09'!$E$136</c15:sqref>
                  <c15:spPr xmlns:c15="http://schemas.microsoft.com/office/drawing/2012/chart">
                    <a:solidFill>
                      <a:srgbClr val="FFCC66">
                        <a:alpha val="60000"/>
                      </a:srgbClr>
                    </a:solidFill>
                    <a:ln>
                      <a:noFill/>
                    </a:ln>
                    <a:effectLst/>
                  </c15:spPr>
                  <c15:invertIfNegative val="0"/>
                  <c15:bubble3D val="0"/>
                </c15:categoryFilterException>
                <c15:categoryFilterException>
                  <c15:sqref>'H09'!$E$138</c15:sqref>
                  <c15:spPr xmlns:c15="http://schemas.microsoft.com/office/drawing/2012/chart">
                    <a:solidFill>
                      <a:srgbClr val="FFCC66">
                        <a:alpha val="60000"/>
                      </a:srgbClr>
                    </a:solidFill>
                    <a:ln>
                      <a:noFill/>
                    </a:ln>
                    <a:effectLst/>
                  </c15:spPr>
                  <c15:invertIfNegative val="0"/>
                  <c15:bubble3D val="0"/>
                </c15:categoryFilterException>
                <c15:categoryFilterException>
                  <c15:sqref>'H09'!$E$140</c15:sqref>
                  <c15:spPr xmlns:c15="http://schemas.microsoft.com/office/drawing/2012/chart">
                    <a:solidFill>
                      <a:srgbClr val="FFCC66">
                        <a:alpha val="60000"/>
                      </a:srgbClr>
                    </a:solidFill>
                    <a:ln>
                      <a:noFill/>
                    </a:ln>
                    <a:effectLst/>
                  </c15:spPr>
                  <c15:invertIfNegative val="0"/>
                  <c15:bubble3D val="0"/>
                </c15:categoryFilterException>
                <c15:categoryFilterException>
                  <c15:sqref>'H09'!$E$142</c15:sqref>
                  <c15:spPr xmlns:c15="http://schemas.microsoft.com/office/drawing/2012/chart">
                    <a:solidFill>
                      <a:srgbClr val="FFCC66">
                        <a:alpha val="60000"/>
                      </a:srgbClr>
                    </a:solidFill>
                    <a:ln>
                      <a:noFill/>
                    </a:ln>
                    <a:effectLst/>
                  </c15:spPr>
                  <c15:invertIfNegative val="0"/>
                  <c15:bubble3D val="0"/>
                </c15:categoryFilterException>
                <c15:categoryFilterException>
                  <c15:sqref>'H09'!$E$144</c15:sqref>
                  <c15:spPr xmlns:c15="http://schemas.microsoft.com/office/drawing/2012/chart">
                    <a:solidFill>
                      <a:srgbClr val="FFCC66">
                        <a:alpha val="60000"/>
                      </a:srgbClr>
                    </a:solidFill>
                    <a:ln>
                      <a:noFill/>
                    </a:ln>
                    <a:effectLst/>
                  </c15:spPr>
                  <c15:invertIfNegative val="0"/>
                  <c15:bubble3D val="0"/>
                </c15:categoryFilterException>
                <c15:categoryFilterException>
                  <c15:sqref>'H09'!$E$146</c15:sqref>
                  <c15:spPr xmlns:c15="http://schemas.microsoft.com/office/drawing/2012/chart">
                    <a:solidFill>
                      <a:srgbClr val="FFCC66">
                        <a:alpha val="60000"/>
                      </a:srgbClr>
                    </a:solidFill>
                    <a:ln>
                      <a:noFill/>
                    </a:ln>
                    <a:effectLst/>
                  </c15:spPr>
                  <c15:invertIfNegative val="0"/>
                  <c15:bubble3D val="0"/>
                </c15:categoryFilterException>
                <c15:categoryFilterException>
                  <c15:sqref>'H09'!$E$151</c15:sqref>
                  <c15:spPr xmlns:c15="http://schemas.microsoft.com/office/drawing/2012/chart">
                    <a:solidFill>
                      <a:srgbClr val="FFCC66">
                        <a:alpha val="60000"/>
                      </a:srgbClr>
                    </a:solidFill>
                    <a:ln>
                      <a:noFill/>
                    </a:ln>
                    <a:effectLst/>
                  </c15:spPr>
                  <c15:invertIfNegative val="0"/>
                  <c15:bubble3D val="0"/>
                </c15:categoryFilterException>
                <c15:categoryFilterException>
                  <c15:sqref>'H09'!$E$153</c15:sqref>
                  <c15:spPr xmlns:c15="http://schemas.microsoft.com/office/drawing/2012/chart">
                    <a:solidFill>
                      <a:srgbClr val="FFCC66">
                        <a:alpha val="60000"/>
                      </a:srgbClr>
                    </a:solidFill>
                    <a:ln>
                      <a:noFill/>
                    </a:ln>
                    <a:effectLst/>
                  </c15:spPr>
                  <c15:invertIfNegative val="0"/>
                  <c15:bubble3D val="0"/>
                </c15:categoryFilterException>
                <c15:categoryFilterException>
                  <c15:sqref>'H09'!$E$155</c15:sqref>
                  <c15:spPr xmlns:c15="http://schemas.microsoft.com/office/drawing/2012/chart">
                    <a:solidFill>
                      <a:srgbClr val="FFCC66">
                        <a:alpha val="60000"/>
                      </a:srgbClr>
                    </a:solidFill>
                    <a:ln>
                      <a:noFill/>
                    </a:ln>
                    <a:effectLst/>
                  </c15:spPr>
                  <c15:invertIfNegative val="0"/>
                  <c15:bubble3D val="0"/>
                </c15:categoryFilterException>
                <c15:categoryFilterException>
                  <c15:sqref>'H09'!$E$157</c15:sqref>
                  <c15:spPr xmlns:c15="http://schemas.microsoft.com/office/drawing/2012/chart">
                    <a:solidFill>
                      <a:srgbClr val="FFCC66">
                        <a:alpha val="60000"/>
                      </a:srgbClr>
                    </a:solidFill>
                    <a:ln>
                      <a:noFill/>
                    </a:ln>
                    <a:effectLst/>
                  </c15:spPr>
                  <c15:invertIfNegative val="0"/>
                  <c15:bubble3D val="0"/>
                </c15:categoryFilterException>
                <c15:categoryFilterException>
                  <c15:sqref>'H09'!$E$159</c15:sqref>
                  <c15:spPr xmlns:c15="http://schemas.microsoft.com/office/drawing/2012/chart">
                    <a:solidFill>
                      <a:srgbClr val="FFCC66">
                        <a:alpha val="60000"/>
                      </a:srgbClr>
                    </a:solidFill>
                    <a:ln>
                      <a:noFill/>
                    </a:ln>
                    <a:effectLst/>
                  </c15:spPr>
                  <c15:invertIfNegative val="0"/>
                  <c15:bubble3D val="0"/>
                </c15:categoryFilterException>
                <c15:categoryFilterException>
                  <c15:sqref>'H09'!$E$161</c15:sqref>
                  <c15:spPr xmlns:c15="http://schemas.microsoft.com/office/drawing/2012/chart">
                    <a:solidFill>
                      <a:srgbClr val="FFCC66">
                        <a:alpha val="60000"/>
                      </a:srgbClr>
                    </a:solidFill>
                    <a:ln>
                      <a:noFill/>
                    </a:ln>
                    <a:effectLst/>
                  </c15:spPr>
                  <c15:invertIfNegative val="0"/>
                  <c15:bubble3D val="0"/>
                </c15:categoryFilterException>
                <c15:categoryFilterException>
                  <c15:sqref>'H09'!$E$163</c15:sqref>
                  <c15:spPr xmlns:c15="http://schemas.microsoft.com/office/drawing/2012/chart">
                    <a:solidFill>
                      <a:srgbClr val="FFCC66">
                        <a:alpha val="60000"/>
                      </a:srgbClr>
                    </a:solidFill>
                    <a:ln>
                      <a:noFill/>
                    </a:ln>
                    <a:effectLst/>
                  </c15:spPr>
                  <c15:invertIfNegative val="0"/>
                  <c15:bubble3D val="0"/>
                </c15:categoryFilterException>
                <c15:categoryFilterException>
                  <c15:sqref>'H09'!$E$165</c15:sqref>
                  <c15:spPr xmlns:c15="http://schemas.microsoft.com/office/drawing/2012/chart">
                    <a:solidFill>
                      <a:srgbClr val="FFCC66">
                        <a:alpha val="60000"/>
                      </a:srgbClr>
                    </a:solidFill>
                    <a:ln>
                      <a:noFill/>
                    </a:ln>
                    <a:effectLst/>
                  </c15:spPr>
                  <c15:invertIfNegative val="0"/>
                  <c15:bubble3D val="0"/>
                </c15:categoryFilterException>
                <c15:categoryFilterException>
                  <c15:sqref>'H09'!$E$167</c15:sqref>
                  <c15:spPr xmlns:c15="http://schemas.microsoft.com/office/drawing/2012/chart">
                    <a:solidFill>
                      <a:srgbClr val="FFCC66">
                        <a:alpha val="60000"/>
                      </a:srgbClr>
                    </a:solidFill>
                    <a:ln>
                      <a:noFill/>
                    </a:ln>
                    <a:effectLst/>
                  </c15:spPr>
                  <c15:invertIfNegative val="0"/>
                  <c15:bubble3D val="0"/>
                </c15:categoryFilterException>
                <c15:categoryFilterException>
                  <c15:sqref>'H09'!$E$169</c15:sqref>
                  <c15:spPr xmlns:c15="http://schemas.microsoft.com/office/drawing/2012/chart">
                    <a:solidFill>
                      <a:srgbClr val="FFCC66">
                        <a:alpha val="60000"/>
                      </a:srgbClr>
                    </a:solidFill>
                    <a:ln>
                      <a:noFill/>
                    </a:ln>
                    <a:effectLst/>
                  </c15:spPr>
                  <c15:invertIfNegative val="0"/>
                  <c15:bubble3D val="0"/>
                </c15:categoryFilterException>
                <c15:categoryFilterException>
                  <c15:sqref>'H09'!$E$171</c15:sqref>
                  <c15:spPr xmlns:c15="http://schemas.microsoft.com/office/drawing/2012/chart">
                    <a:solidFill>
                      <a:srgbClr val="FFCC66">
                        <a:alpha val="60000"/>
                      </a:srgbClr>
                    </a:solidFill>
                    <a:ln>
                      <a:noFill/>
                    </a:ln>
                    <a:effectLst/>
                  </c15:spPr>
                  <c15:invertIfNegative val="0"/>
                  <c15:bubble3D val="0"/>
                </c15:categoryFilterException>
                <c15:categoryFilterException>
                  <c15:sqref>'H09'!$E$173</c15:sqref>
                  <c15:spPr xmlns:c15="http://schemas.microsoft.com/office/drawing/2012/chart">
                    <a:solidFill>
                      <a:srgbClr val="FFCC66">
                        <a:alpha val="60000"/>
                      </a:srgbClr>
                    </a:solidFill>
                    <a:ln>
                      <a:noFill/>
                    </a:ln>
                    <a:effectLst/>
                  </c15:spPr>
                  <c15:invertIfNegative val="0"/>
                  <c15:bubble3D val="0"/>
                </c15:categoryFilterException>
                <c15:categoryFilterException>
                  <c15:sqref>'H09'!$E$175</c15:sqref>
                  <c15:spPr xmlns:c15="http://schemas.microsoft.com/office/drawing/2012/chart">
                    <a:solidFill>
                      <a:srgbClr val="FFCC66">
                        <a:alpha val="60000"/>
                      </a:srgbClr>
                    </a:solidFill>
                    <a:ln>
                      <a:noFill/>
                    </a:ln>
                    <a:effectLst/>
                  </c15:spPr>
                  <c15:invertIfNegative val="0"/>
                  <c15:bubble3D val="0"/>
                </c15:categoryFilterException>
                <c15:categoryFilterException>
                  <c15:sqref>'H09'!$E$177</c15:sqref>
                  <c15:spPr xmlns:c15="http://schemas.microsoft.com/office/drawing/2012/chart">
                    <a:solidFill>
                      <a:srgbClr val="FFCC66">
                        <a:alpha val="60000"/>
                      </a:srgbClr>
                    </a:solidFill>
                    <a:ln>
                      <a:noFill/>
                    </a:ln>
                    <a:effectLst/>
                  </c15:spPr>
                  <c15:invertIfNegative val="0"/>
                  <c15:bubble3D val="0"/>
                </c15:categoryFilterException>
                <c15:categoryFilterException>
                  <c15:sqref>'H09'!$E$179</c15:sqref>
                  <c15:spPr xmlns:c15="http://schemas.microsoft.com/office/drawing/2012/chart">
                    <a:solidFill>
                      <a:srgbClr val="FFCC66">
                        <a:alpha val="60000"/>
                      </a:srgbClr>
                    </a:solidFill>
                    <a:ln>
                      <a:noFill/>
                    </a:ln>
                    <a:effectLst/>
                  </c15:spPr>
                  <c15:invertIfNegative val="0"/>
                  <c15:bubble3D val="0"/>
                </c15:categoryFilterException>
                <c15:categoryFilterException>
                  <c15:sqref>'H09'!$E$181</c15:sqref>
                  <c15:spPr xmlns:c15="http://schemas.microsoft.com/office/drawing/2012/chart">
                    <a:solidFill>
                      <a:srgbClr val="FFCC66">
                        <a:alpha val="60000"/>
                      </a:srgbClr>
                    </a:solidFill>
                    <a:ln>
                      <a:noFill/>
                    </a:ln>
                    <a:effectLst/>
                  </c15:spPr>
                  <c15:invertIfNegative val="0"/>
                  <c15:bubble3D val="0"/>
                </c15:categoryFilterException>
                <c15:categoryFilterException>
                  <c15:sqref>'H09'!$E$183</c15:sqref>
                  <c15:spPr xmlns:c15="http://schemas.microsoft.com/office/drawing/2012/chart">
                    <a:solidFill>
                      <a:srgbClr val="FFCC66">
                        <a:alpha val="60000"/>
                      </a:srgbClr>
                    </a:solidFill>
                    <a:ln>
                      <a:noFill/>
                    </a:ln>
                    <a:effectLst/>
                  </c15:spPr>
                  <c15:invertIfNegative val="0"/>
                  <c15:bubble3D val="0"/>
                </c15:categoryFilterException>
                <c15:categoryFilterException>
                  <c15:sqref>'H09'!$E$188</c15:sqref>
                  <c15:spPr xmlns:c15="http://schemas.microsoft.com/office/drawing/2012/chart">
                    <a:solidFill>
                      <a:srgbClr val="FFCC66">
                        <a:alpha val="60000"/>
                      </a:srgbClr>
                    </a:solidFill>
                    <a:ln>
                      <a:noFill/>
                    </a:ln>
                    <a:effectLst/>
                  </c15:spPr>
                  <c15:invertIfNegative val="0"/>
                  <c15:bubble3D val="0"/>
                </c15:categoryFilterException>
                <c15:categoryFilterException>
                  <c15:sqref>'H09'!$E$190</c15:sqref>
                  <c15:spPr xmlns:c15="http://schemas.microsoft.com/office/drawing/2012/chart">
                    <a:solidFill>
                      <a:srgbClr val="FFCC66">
                        <a:alpha val="60000"/>
                      </a:srgbClr>
                    </a:solidFill>
                    <a:ln>
                      <a:noFill/>
                    </a:ln>
                    <a:effectLst/>
                  </c15:spPr>
                  <c15:invertIfNegative val="0"/>
                  <c15:bubble3D val="0"/>
                </c15:categoryFilterException>
                <c15:categoryFilterException>
                  <c15:sqref>'H09'!$E$192</c15:sqref>
                  <c15:spPr xmlns:c15="http://schemas.microsoft.com/office/drawing/2012/chart">
                    <a:solidFill>
                      <a:srgbClr val="FFCC66">
                        <a:alpha val="60000"/>
                      </a:srgbClr>
                    </a:solidFill>
                    <a:ln>
                      <a:noFill/>
                    </a:ln>
                    <a:effectLst/>
                  </c15:spPr>
                  <c15:invertIfNegative val="0"/>
                  <c15:bubble3D val="0"/>
                </c15:categoryFilterException>
                <c15:categoryFilterException>
                  <c15:sqref>'H09'!$E$194</c15:sqref>
                  <c15:spPr xmlns:c15="http://schemas.microsoft.com/office/drawing/2012/chart">
                    <a:solidFill>
                      <a:srgbClr val="FFCC66">
                        <a:alpha val="60000"/>
                      </a:srgbClr>
                    </a:solidFill>
                    <a:ln>
                      <a:noFill/>
                    </a:ln>
                    <a:effectLst/>
                  </c15:spPr>
                  <c15:invertIfNegative val="0"/>
                  <c15:bubble3D val="0"/>
                </c15:categoryFilterException>
                <c15:categoryFilterException>
                  <c15:sqref>'H09'!$E$196</c15:sqref>
                  <c15:spPr xmlns:c15="http://schemas.microsoft.com/office/drawing/2012/chart">
                    <a:solidFill>
                      <a:srgbClr val="FFCC66">
                        <a:alpha val="60000"/>
                      </a:srgbClr>
                    </a:solidFill>
                    <a:ln>
                      <a:noFill/>
                    </a:ln>
                    <a:effectLst/>
                  </c15:spPr>
                  <c15:invertIfNegative val="0"/>
                  <c15:bubble3D val="0"/>
                </c15:categoryFilterException>
                <c15:categoryFilterException>
                  <c15:sqref>'H09'!$E$198</c15:sqref>
                  <c15:spPr xmlns:c15="http://schemas.microsoft.com/office/drawing/2012/chart">
                    <a:solidFill>
                      <a:srgbClr val="FFCC66">
                        <a:alpha val="60000"/>
                      </a:srgbClr>
                    </a:solidFill>
                    <a:ln>
                      <a:noFill/>
                    </a:ln>
                    <a:effectLst/>
                  </c15:spPr>
                  <c15:invertIfNegative val="0"/>
                  <c15:bubble3D val="0"/>
                </c15:categoryFilterException>
                <c15:categoryFilterException>
                  <c15:sqref>'H09'!$E$200</c15:sqref>
                  <c15:spPr xmlns:c15="http://schemas.microsoft.com/office/drawing/2012/chart">
                    <a:solidFill>
                      <a:srgbClr val="FFCC66">
                        <a:alpha val="60000"/>
                      </a:srgbClr>
                    </a:solidFill>
                    <a:ln>
                      <a:noFill/>
                    </a:ln>
                    <a:effectLst/>
                  </c15:spPr>
                  <c15:invertIfNegative val="0"/>
                  <c15:bubble3D val="0"/>
                </c15:categoryFilterException>
                <c15:categoryFilterException>
                  <c15:sqref>'H09'!$E$202</c15:sqref>
                  <c15:spPr xmlns:c15="http://schemas.microsoft.com/office/drawing/2012/chart">
                    <a:solidFill>
                      <a:srgbClr val="FFCC66">
                        <a:alpha val="60000"/>
                      </a:srgbClr>
                    </a:solidFill>
                    <a:ln>
                      <a:noFill/>
                    </a:ln>
                    <a:effectLst/>
                  </c15:spPr>
                  <c15:invertIfNegative val="0"/>
                  <c15:bubble3D val="0"/>
                </c15:categoryFilterException>
                <c15:categoryFilterException>
                  <c15:sqref>'H09'!$E$204</c15:sqref>
                  <c15:spPr xmlns:c15="http://schemas.microsoft.com/office/drawing/2012/chart">
                    <a:solidFill>
                      <a:srgbClr val="FFCC66">
                        <a:alpha val="60000"/>
                      </a:srgbClr>
                    </a:solidFill>
                    <a:ln>
                      <a:noFill/>
                    </a:ln>
                    <a:effectLst/>
                  </c15:spPr>
                  <c15:invertIfNegative val="0"/>
                  <c15:bubble3D val="0"/>
                </c15:categoryFilterException>
                <c15:categoryFilterException>
                  <c15:sqref>'H09'!$E$207</c15:sqref>
                  <c15:spPr xmlns:c15="http://schemas.microsoft.com/office/drawing/2012/chart">
                    <a:solidFill>
                      <a:srgbClr val="FFCC66">
                        <a:alpha val="60000"/>
                      </a:srgbClr>
                    </a:solidFill>
                    <a:ln>
                      <a:noFill/>
                    </a:ln>
                    <a:effectLst/>
                  </c15:spPr>
                  <c15:invertIfNegative val="0"/>
                  <c15:bubble3D val="0"/>
                </c15:categoryFilterException>
                <c15:categoryFilterException>
                  <c15:sqref>'H09'!$E$209</c15:sqref>
                  <c15:spPr xmlns:c15="http://schemas.microsoft.com/office/drawing/2012/chart">
                    <a:solidFill>
                      <a:srgbClr val="FFCC66">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C1-9793-41E4-B765-78790EBB497A}"/>
            </c:ext>
          </c:extLst>
        </c:ser>
        <c:ser>
          <c:idx val="2"/>
          <c:order val="2"/>
          <c:tx>
            <c:strRef>
              <c:f>'H09'!$F$118</c:f>
              <c:strCache>
                <c:ptCount val="1"/>
                <c:pt idx="0">
                  <c:v>Sällan</c:v>
                </c:pt>
              </c:strCache>
            </c:strRef>
          </c:tx>
          <c:spPr>
            <a:solidFill>
              <a:srgbClr val="E63900"/>
            </a:solidFill>
            <a:ln>
              <a:noFill/>
            </a:ln>
            <a:effectLst/>
          </c:spPr>
          <c:invertIfNegative val="0"/>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DF-9793-41E4-B765-78790EBB497A}"/>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103-9793-41E4-B765-78790EBB497A}"/>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11B-9793-41E4-B765-78790EBB497A}"/>
              </c:ext>
            </c:extLst>
          </c:dPt>
          <c:dPt>
            <c:idx val="10"/>
            <c:invertIfNegative val="0"/>
            <c:bubble3D val="0"/>
            <c:spPr>
              <a:solidFill>
                <a:srgbClr val="E63900">
                  <a:alpha val="60000"/>
                </a:srgbClr>
              </a:solidFill>
              <a:ln>
                <a:noFill/>
              </a:ln>
              <a:effectLst/>
            </c:spPr>
            <c:extLst>
              <c:ext xmlns:c16="http://schemas.microsoft.com/office/drawing/2014/chart" uri="{C3380CC4-5D6E-409C-BE32-E72D297353CC}">
                <c16:uniqueId val="{0000011D-9793-41E4-B765-78790EBB497A}"/>
              </c:ext>
            </c:extLst>
          </c:dPt>
          <c:dPt>
            <c:idx val="12"/>
            <c:invertIfNegative val="0"/>
            <c:bubble3D val="0"/>
            <c:spPr>
              <a:solidFill>
                <a:srgbClr val="E63900">
                  <a:alpha val="60000"/>
                </a:srgbClr>
              </a:solidFill>
              <a:ln>
                <a:noFill/>
              </a:ln>
              <a:effectLst/>
            </c:spPr>
            <c:extLst>
              <c:ext xmlns:c16="http://schemas.microsoft.com/office/drawing/2014/chart" uri="{C3380CC4-5D6E-409C-BE32-E72D297353CC}">
                <c16:uniqueId val="{0000011F-9793-41E4-B765-78790EBB497A}"/>
              </c:ext>
            </c:extLst>
          </c:dPt>
          <c:dPt>
            <c:idx val="14"/>
            <c:invertIfNegative val="0"/>
            <c:bubble3D val="0"/>
            <c:spPr>
              <a:solidFill>
                <a:srgbClr val="E63900">
                  <a:alpha val="60000"/>
                </a:srgbClr>
              </a:solidFill>
              <a:ln>
                <a:noFill/>
              </a:ln>
              <a:effectLst/>
            </c:spPr>
            <c:extLst>
              <c:ext xmlns:c16="http://schemas.microsoft.com/office/drawing/2014/chart" uri="{C3380CC4-5D6E-409C-BE32-E72D297353CC}">
                <c16:uniqueId val="{00000121-9793-41E4-B765-78790EBB497A}"/>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'H09'!$A$119:$C$218</c15:sqref>
                  </c15:fullRef>
                </c:ext>
              </c:extLst>
              <c:f>('H09'!$A$147:$C$149,'H09'!$A$184:$C$186,'H09'!$A$210:$C$218)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'H09'!$F$119:$F$218</c15:sqref>
                  </c15:fullRef>
                </c:ext>
              </c:extLst>
              <c:f>('H09'!$F$147:$F$149,'H09'!$F$184:$F$186,'H09'!$F$210:$F$218)</c:f>
              <c:numCache>
                <c:formatCode>0;;;</c:formatCode>
                <c:ptCount val="15"/>
                <c:pt idx="0">
                  <c:v>18.181818181818183</c:v>
                </c:pt>
                <c:pt idx="1">
                  <c:v>10</c:v>
                </c:pt>
                <c:pt idx="3">
                  <c:v>19.23076923076923</c:v>
                </c:pt>
                <c:pt idx="4">
                  <c:v>21.428571428571427</c:v>
                </c:pt>
                <c:pt idx="6">
                  <c:v>9.67741935483871</c:v>
                </c:pt>
                <c:pt idx="7">
                  <c:v>14</c:v>
                </c:pt>
                <c:pt idx="9">
                  <c:v>9.5238095238095237</c:v>
                </c:pt>
                <c:pt idx="10">
                  <c:v>10.810810810810811</c:v>
                </c:pt>
                <c:pt idx="11">
                  <c:v>14.545454545454545</c:v>
                </c:pt>
                <c:pt idx="12">
                  <c:v>17.460317460317459</c:v>
                </c:pt>
                <c:pt idx="13">
                  <c:v>12.5</c:v>
                </c:pt>
                <c:pt idx="14">
                  <c:v>16.19047619047619</c:v>
                </c:pt>
              </c:numCache>
            </c:numRef>
          </c:val>
          <c:extLst xmlns:c15="http://schemas.microsoft.com/office/drawing/2012/chart">
            <c:ext xmlns:c15="http://schemas.microsoft.com/office/drawing/2012/chart" uri="{02D57815-91ED-43cb-92C2-25804820EDAC}">
              <c15:categoryFilterExceptions>
                <c15:categoryFilterException>
                  <c15:sqref>'H09'!$F$120</c15:sqref>
                  <c15:spPr xmlns:c15="http://schemas.microsoft.com/office/drawing/2012/chart">
                    <a:solidFill>
                      <a:srgbClr val="E63900">
                        <a:alpha val="60000"/>
                      </a:srgbClr>
                    </a:solidFill>
                    <a:ln>
                      <a:noFill/>
                    </a:ln>
                    <a:effectLst/>
                  </c15:spPr>
                  <c15:invertIfNegative val="0"/>
                  <c15:bubble3D val="0"/>
                </c15:categoryFilterException>
                <c15:categoryFilterException>
                  <c15:sqref>'H09'!$F$122</c15:sqref>
                  <c15:spPr xmlns:c15="http://schemas.microsoft.com/office/drawing/2012/chart">
                    <a:solidFill>
                      <a:srgbClr val="E63900">
                        <a:alpha val="60000"/>
                      </a:srgbClr>
                    </a:solidFill>
                    <a:ln>
                      <a:noFill/>
                    </a:ln>
                    <a:effectLst/>
                  </c15:spPr>
                  <c15:invertIfNegative val="0"/>
                  <c15:bubble3D val="0"/>
                </c15:categoryFilterException>
                <c15:categoryFilterException>
                  <c15:sqref>'H09'!$F$124</c15:sqref>
                  <c15:spPr xmlns:c15="http://schemas.microsoft.com/office/drawing/2012/chart">
                    <a:solidFill>
                      <a:srgbClr val="E63900">
                        <a:alpha val="60000"/>
                      </a:srgbClr>
                    </a:solidFill>
                    <a:ln>
                      <a:noFill/>
                    </a:ln>
                    <a:effectLst/>
                  </c15:spPr>
                  <c15:invertIfNegative val="0"/>
                  <c15:bubble3D val="0"/>
                </c15:categoryFilterException>
                <c15:categoryFilterException>
                  <c15:sqref>'H09'!$F$126</c15:sqref>
                  <c15:spPr xmlns:c15="http://schemas.microsoft.com/office/drawing/2012/chart">
                    <a:solidFill>
                      <a:srgbClr val="E63900">
                        <a:alpha val="60000"/>
                      </a:srgbClr>
                    </a:solidFill>
                    <a:ln>
                      <a:noFill/>
                    </a:ln>
                    <a:effectLst/>
                  </c15:spPr>
                  <c15:invertIfNegative val="0"/>
                  <c15:bubble3D val="0"/>
                </c15:categoryFilterException>
                <c15:categoryFilterException>
                  <c15:sqref>'H09'!$F$128</c15:sqref>
                  <c15:spPr xmlns:c15="http://schemas.microsoft.com/office/drawing/2012/chart">
                    <a:solidFill>
                      <a:srgbClr val="E63900">
                        <a:alpha val="60000"/>
                      </a:srgbClr>
                    </a:solidFill>
                    <a:ln>
                      <a:noFill/>
                    </a:ln>
                    <a:effectLst/>
                  </c15:spPr>
                  <c15:invertIfNegative val="0"/>
                  <c15:bubble3D val="0"/>
                </c15:categoryFilterException>
                <c15:categoryFilterException>
                  <c15:sqref>'H09'!$F$130</c15:sqref>
                  <c15:spPr xmlns:c15="http://schemas.microsoft.com/office/drawing/2012/chart">
                    <a:solidFill>
                      <a:srgbClr val="E63900">
                        <a:alpha val="60000"/>
                      </a:srgbClr>
                    </a:solidFill>
                    <a:ln>
                      <a:noFill/>
                    </a:ln>
                    <a:effectLst/>
                  </c15:spPr>
                  <c15:invertIfNegative val="0"/>
                  <c15:bubble3D val="0"/>
                </c15:categoryFilterException>
                <c15:categoryFilterException>
                  <c15:sqref>'H09'!$F$132</c15:sqref>
                  <c15:spPr xmlns:c15="http://schemas.microsoft.com/office/drawing/2012/chart">
                    <a:solidFill>
                      <a:srgbClr val="E63900">
                        <a:alpha val="60000"/>
                      </a:srgbClr>
                    </a:solidFill>
                    <a:ln>
                      <a:noFill/>
                    </a:ln>
                    <a:effectLst/>
                  </c15:spPr>
                  <c15:invertIfNegative val="0"/>
                  <c15:bubble3D val="0"/>
                </c15:categoryFilterException>
                <c15:categoryFilterException>
                  <c15:sqref>'H09'!$F$134</c15:sqref>
                  <c15:spPr xmlns:c15="http://schemas.microsoft.com/office/drawing/2012/chart">
                    <a:solidFill>
                      <a:srgbClr val="E63900">
                        <a:alpha val="60000"/>
                      </a:srgbClr>
                    </a:solidFill>
                    <a:ln>
                      <a:noFill/>
                    </a:ln>
                    <a:effectLst/>
                  </c15:spPr>
                  <c15:invertIfNegative val="0"/>
                  <c15:bubble3D val="0"/>
                </c15:categoryFilterException>
                <c15:categoryFilterException>
                  <c15:sqref>'H09'!$F$136</c15:sqref>
                  <c15:spPr xmlns:c15="http://schemas.microsoft.com/office/drawing/2012/chart">
                    <a:solidFill>
                      <a:srgbClr val="E63900">
                        <a:alpha val="60000"/>
                      </a:srgbClr>
                    </a:solidFill>
                    <a:ln>
                      <a:noFill/>
                    </a:ln>
                    <a:effectLst/>
                  </c15:spPr>
                  <c15:invertIfNegative val="0"/>
                  <c15:bubble3D val="0"/>
                </c15:categoryFilterException>
                <c15:categoryFilterException>
                  <c15:sqref>'H09'!$F$138</c15:sqref>
                  <c15:spPr xmlns:c15="http://schemas.microsoft.com/office/drawing/2012/chart">
                    <a:solidFill>
                      <a:srgbClr val="E63900">
                        <a:alpha val="60000"/>
                      </a:srgbClr>
                    </a:solidFill>
                    <a:ln>
                      <a:noFill/>
                    </a:ln>
                    <a:effectLst/>
                  </c15:spPr>
                  <c15:invertIfNegative val="0"/>
                  <c15:bubble3D val="0"/>
                </c15:categoryFilterException>
                <c15:categoryFilterException>
                  <c15:sqref>'H09'!$F$140</c15:sqref>
                  <c15:spPr xmlns:c15="http://schemas.microsoft.com/office/drawing/2012/chart">
                    <a:solidFill>
                      <a:srgbClr val="E63900">
                        <a:alpha val="60000"/>
                      </a:srgbClr>
                    </a:solidFill>
                    <a:ln>
                      <a:noFill/>
                    </a:ln>
                    <a:effectLst/>
                  </c15:spPr>
                  <c15:invertIfNegative val="0"/>
                  <c15:bubble3D val="0"/>
                </c15:categoryFilterException>
                <c15:categoryFilterException>
                  <c15:sqref>'H09'!$F$142</c15:sqref>
                  <c15:spPr xmlns:c15="http://schemas.microsoft.com/office/drawing/2012/chart">
                    <a:solidFill>
                      <a:srgbClr val="E63900">
                        <a:alpha val="60000"/>
                      </a:srgbClr>
                    </a:solidFill>
                    <a:ln>
                      <a:noFill/>
                    </a:ln>
                    <a:effectLst/>
                  </c15:spPr>
                  <c15:invertIfNegative val="0"/>
                  <c15:bubble3D val="0"/>
                </c15:categoryFilterException>
                <c15:categoryFilterException>
                  <c15:sqref>'H09'!$F$144</c15:sqref>
                  <c15:spPr xmlns:c15="http://schemas.microsoft.com/office/drawing/2012/chart">
                    <a:solidFill>
                      <a:srgbClr val="E63900">
                        <a:alpha val="60000"/>
                      </a:srgbClr>
                    </a:solidFill>
                    <a:ln>
                      <a:noFill/>
                    </a:ln>
                    <a:effectLst/>
                  </c15:spPr>
                  <c15:invertIfNegative val="0"/>
                  <c15:bubble3D val="0"/>
                </c15:categoryFilterException>
                <c15:categoryFilterException>
                  <c15:sqref>'H09'!$F$146</c15:sqref>
                  <c15:spPr xmlns:c15="http://schemas.microsoft.com/office/drawing/2012/chart">
                    <a:solidFill>
                      <a:srgbClr val="E63900">
                        <a:alpha val="60000"/>
                      </a:srgbClr>
                    </a:solidFill>
                    <a:ln>
                      <a:noFill/>
                    </a:ln>
                    <a:effectLst/>
                  </c15:spPr>
                  <c15:invertIfNegative val="0"/>
                  <c15:bubble3D val="0"/>
                </c15:categoryFilterException>
                <c15:categoryFilterException>
                  <c15:sqref>'H09'!$F$151</c15:sqref>
                  <c15:spPr xmlns:c15="http://schemas.microsoft.com/office/drawing/2012/chart">
                    <a:solidFill>
                      <a:srgbClr val="E63900">
                        <a:alpha val="60000"/>
                      </a:srgbClr>
                    </a:solidFill>
                    <a:ln>
                      <a:noFill/>
                    </a:ln>
                    <a:effectLst/>
                  </c15:spPr>
                  <c15:invertIfNegative val="0"/>
                  <c15:bubble3D val="0"/>
                </c15:categoryFilterException>
                <c15:categoryFilterException>
                  <c15:sqref>'H09'!$F$153</c15:sqref>
                  <c15:spPr xmlns:c15="http://schemas.microsoft.com/office/drawing/2012/chart">
                    <a:solidFill>
                      <a:srgbClr val="E63900">
                        <a:alpha val="60000"/>
                      </a:srgbClr>
                    </a:solidFill>
                    <a:ln>
                      <a:noFill/>
                    </a:ln>
                    <a:effectLst/>
                  </c15:spPr>
                  <c15:invertIfNegative val="0"/>
                  <c15:bubble3D val="0"/>
                </c15:categoryFilterException>
                <c15:categoryFilterException>
                  <c15:sqref>'H09'!$F$155</c15:sqref>
                  <c15:spPr xmlns:c15="http://schemas.microsoft.com/office/drawing/2012/chart">
                    <a:solidFill>
                      <a:srgbClr val="E63900">
                        <a:alpha val="60000"/>
                      </a:srgbClr>
                    </a:solidFill>
                    <a:ln>
                      <a:noFill/>
                    </a:ln>
                    <a:effectLst/>
                  </c15:spPr>
                  <c15:invertIfNegative val="0"/>
                  <c15:bubble3D val="0"/>
                </c15:categoryFilterException>
                <c15:categoryFilterException>
                  <c15:sqref>'H09'!$F$157</c15:sqref>
                  <c15:spPr xmlns:c15="http://schemas.microsoft.com/office/drawing/2012/chart">
                    <a:solidFill>
                      <a:srgbClr val="E63900">
                        <a:alpha val="60000"/>
                      </a:srgbClr>
                    </a:solidFill>
                    <a:ln>
                      <a:noFill/>
                    </a:ln>
                    <a:effectLst/>
                  </c15:spPr>
                  <c15:invertIfNegative val="0"/>
                  <c15:bubble3D val="0"/>
                </c15:categoryFilterException>
                <c15:categoryFilterException>
                  <c15:sqref>'H09'!$F$159</c15:sqref>
                  <c15:spPr xmlns:c15="http://schemas.microsoft.com/office/drawing/2012/chart">
                    <a:solidFill>
                      <a:srgbClr val="E63900">
                        <a:alpha val="60000"/>
                      </a:srgbClr>
                    </a:solidFill>
                    <a:ln>
                      <a:noFill/>
                    </a:ln>
                    <a:effectLst/>
                  </c15:spPr>
                  <c15:invertIfNegative val="0"/>
                  <c15:bubble3D val="0"/>
                </c15:categoryFilterException>
                <c15:categoryFilterException>
                  <c15:sqref>'H09'!$F$161</c15:sqref>
                  <c15:spPr xmlns:c15="http://schemas.microsoft.com/office/drawing/2012/chart">
                    <a:solidFill>
                      <a:srgbClr val="E63900">
                        <a:alpha val="60000"/>
                      </a:srgbClr>
                    </a:solidFill>
                    <a:ln>
                      <a:noFill/>
                    </a:ln>
                    <a:effectLst/>
                  </c15:spPr>
                  <c15:invertIfNegative val="0"/>
                  <c15:bubble3D val="0"/>
                </c15:categoryFilterException>
                <c15:categoryFilterException>
                  <c15:sqref>'H09'!$F$163</c15:sqref>
                  <c15:spPr xmlns:c15="http://schemas.microsoft.com/office/drawing/2012/chart">
                    <a:solidFill>
                      <a:srgbClr val="E63900">
                        <a:alpha val="60000"/>
                      </a:srgbClr>
                    </a:solidFill>
                    <a:ln>
                      <a:noFill/>
                    </a:ln>
                    <a:effectLst/>
                  </c15:spPr>
                  <c15:invertIfNegative val="0"/>
                  <c15:bubble3D val="0"/>
                </c15:categoryFilterException>
                <c15:categoryFilterException>
                  <c15:sqref>'H09'!$F$165</c15:sqref>
                  <c15:spPr xmlns:c15="http://schemas.microsoft.com/office/drawing/2012/chart">
                    <a:solidFill>
                      <a:srgbClr val="E63900">
                        <a:alpha val="60000"/>
                      </a:srgbClr>
                    </a:solidFill>
                    <a:ln>
                      <a:noFill/>
                    </a:ln>
                    <a:effectLst/>
                  </c15:spPr>
                  <c15:invertIfNegative val="0"/>
                  <c15:bubble3D val="0"/>
                </c15:categoryFilterException>
                <c15:categoryFilterException>
                  <c15:sqref>'H09'!$F$167</c15:sqref>
                  <c15:spPr xmlns:c15="http://schemas.microsoft.com/office/drawing/2012/chart">
                    <a:solidFill>
                      <a:srgbClr val="E63900">
                        <a:alpha val="60000"/>
                      </a:srgbClr>
                    </a:solidFill>
                    <a:ln>
                      <a:noFill/>
                    </a:ln>
                    <a:effectLst/>
                  </c15:spPr>
                  <c15:invertIfNegative val="0"/>
                  <c15:bubble3D val="0"/>
                </c15:categoryFilterException>
                <c15:categoryFilterException>
                  <c15:sqref>'H09'!$F$169</c15:sqref>
                  <c15:spPr xmlns:c15="http://schemas.microsoft.com/office/drawing/2012/chart">
                    <a:solidFill>
                      <a:srgbClr val="E63900">
                        <a:alpha val="60000"/>
                      </a:srgbClr>
                    </a:solidFill>
                    <a:ln>
                      <a:noFill/>
                    </a:ln>
                    <a:effectLst/>
                  </c15:spPr>
                  <c15:invertIfNegative val="0"/>
                  <c15:bubble3D val="0"/>
                </c15:categoryFilterException>
                <c15:categoryFilterException>
                  <c15:sqref>'H09'!$F$171</c15:sqref>
                  <c15:spPr xmlns:c15="http://schemas.microsoft.com/office/drawing/2012/chart">
                    <a:solidFill>
                      <a:srgbClr val="E63900">
                        <a:alpha val="60000"/>
                      </a:srgbClr>
                    </a:solidFill>
                    <a:ln>
                      <a:noFill/>
                    </a:ln>
                    <a:effectLst/>
                  </c15:spPr>
                  <c15:invertIfNegative val="0"/>
                  <c15:bubble3D val="0"/>
                </c15:categoryFilterException>
                <c15:categoryFilterException>
                  <c15:sqref>'H09'!$F$173</c15:sqref>
                  <c15:spPr xmlns:c15="http://schemas.microsoft.com/office/drawing/2012/chart">
                    <a:solidFill>
                      <a:srgbClr val="E63900">
                        <a:alpha val="60000"/>
                      </a:srgbClr>
                    </a:solidFill>
                    <a:ln>
                      <a:noFill/>
                    </a:ln>
                    <a:effectLst/>
                  </c15:spPr>
                  <c15:invertIfNegative val="0"/>
                  <c15:bubble3D val="0"/>
                </c15:categoryFilterException>
                <c15:categoryFilterException>
                  <c15:sqref>'H09'!$F$175</c15:sqref>
                  <c15:spPr xmlns:c15="http://schemas.microsoft.com/office/drawing/2012/chart">
                    <a:solidFill>
                      <a:srgbClr val="E63900">
                        <a:alpha val="60000"/>
                      </a:srgbClr>
                    </a:solidFill>
                    <a:ln>
                      <a:noFill/>
                    </a:ln>
                    <a:effectLst/>
                  </c15:spPr>
                  <c15:invertIfNegative val="0"/>
                  <c15:bubble3D val="0"/>
                </c15:categoryFilterException>
                <c15:categoryFilterException>
                  <c15:sqref>'H09'!$F$177</c15:sqref>
                  <c15:spPr xmlns:c15="http://schemas.microsoft.com/office/drawing/2012/chart">
                    <a:solidFill>
                      <a:srgbClr val="E63900">
                        <a:alpha val="60000"/>
                      </a:srgbClr>
                    </a:solidFill>
                    <a:ln>
                      <a:noFill/>
                    </a:ln>
                    <a:effectLst/>
                  </c15:spPr>
                  <c15:invertIfNegative val="0"/>
                  <c15:bubble3D val="0"/>
                </c15:categoryFilterException>
                <c15:categoryFilterException>
                  <c15:sqref>'H09'!$F$179</c15:sqref>
                  <c15:spPr xmlns:c15="http://schemas.microsoft.com/office/drawing/2012/chart">
                    <a:solidFill>
                      <a:srgbClr val="E63900">
                        <a:alpha val="60000"/>
                      </a:srgbClr>
                    </a:solidFill>
                    <a:ln>
                      <a:noFill/>
                    </a:ln>
                    <a:effectLst/>
                  </c15:spPr>
                  <c15:invertIfNegative val="0"/>
                  <c15:bubble3D val="0"/>
                </c15:categoryFilterException>
                <c15:categoryFilterException>
                  <c15:sqref>'H09'!$F$181</c15:sqref>
                  <c15:spPr xmlns:c15="http://schemas.microsoft.com/office/drawing/2012/chart">
                    <a:solidFill>
                      <a:srgbClr val="E63900">
                        <a:alpha val="60000"/>
                      </a:srgbClr>
                    </a:solidFill>
                    <a:ln>
                      <a:noFill/>
                    </a:ln>
                    <a:effectLst/>
                  </c15:spPr>
                  <c15:invertIfNegative val="0"/>
                  <c15:bubble3D val="0"/>
                </c15:categoryFilterException>
                <c15:categoryFilterException>
                  <c15:sqref>'H09'!$F$183</c15:sqref>
                  <c15:spPr xmlns:c15="http://schemas.microsoft.com/office/drawing/2012/chart">
                    <a:solidFill>
                      <a:srgbClr val="E63900">
                        <a:alpha val="60000"/>
                      </a:srgbClr>
                    </a:solidFill>
                    <a:ln>
                      <a:noFill/>
                    </a:ln>
                    <a:effectLst/>
                  </c15:spPr>
                  <c15:invertIfNegative val="0"/>
                  <c15:bubble3D val="0"/>
                </c15:categoryFilterException>
                <c15:categoryFilterException>
                  <c15:sqref>'H09'!$F$188</c15:sqref>
                  <c15:spPr xmlns:c15="http://schemas.microsoft.com/office/drawing/2012/chart">
                    <a:solidFill>
                      <a:srgbClr val="E63900">
                        <a:alpha val="60000"/>
                      </a:srgbClr>
                    </a:solidFill>
                    <a:ln>
                      <a:noFill/>
                    </a:ln>
                    <a:effectLst/>
                  </c15:spPr>
                  <c15:invertIfNegative val="0"/>
                  <c15:bubble3D val="0"/>
                </c15:categoryFilterException>
                <c15:categoryFilterException>
                  <c15:sqref>'H09'!$F$190</c15:sqref>
                  <c15:spPr xmlns:c15="http://schemas.microsoft.com/office/drawing/2012/chart">
                    <a:solidFill>
                      <a:srgbClr val="E63900">
                        <a:alpha val="60000"/>
                      </a:srgbClr>
                    </a:solidFill>
                    <a:ln>
                      <a:noFill/>
                    </a:ln>
                    <a:effectLst/>
                  </c15:spPr>
                  <c15:invertIfNegative val="0"/>
                  <c15:bubble3D val="0"/>
                </c15:categoryFilterException>
                <c15:categoryFilterException>
                  <c15:sqref>'H09'!$F$192</c15:sqref>
                  <c15:spPr xmlns:c15="http://schemas.microsoft.com/office/drawing/2012/chart">
                    <a:solidFill>
                      <a:srgbClr val="E63900">
                        <a:alpha val="60000"/>
                      </a:srgbClr>
                    </a:solidFill>
                    <a:ln>
                      <a:noFill/>
                    </a:ln>
                    <a:effectLst/>
                  </c15:spPr>
                  <c15:invertIfNegative val="0"/>
                  <c15:bubble3D val="0"/>
                </c15:categoryFilterException>
                <c15:categoryFilterException>
                  <c15:sqref>'H09'!$F$194</c15:sqref>
                  <c15:spPr xmlns:c15="http://schemas.microsoft.com/office/drawing/2012/chart">
                    <a:solidFill>
                      <a:srgbClr val="E63900">
                        <a:alpha val="60000"/>
                      </a:srgbClr>
                    </a:solidFill>
                    <a:ln>
                      <a:noFill/>
                    </a:ln>
                    <a:effectLst/>
                  </c15:spPr>
                  <c15:invertIfNegative val="0"/>
                  <c15:bubble3D val="0"/>
                </c15:categoryFilterException>
                <c15:categoryFilterException>
                  <c15:sqref>'H09'!$F$196</c15:sqref>
                  <c15:spPr xmlns:c15="http://schemas.microsoft.com/office/drawing/2012/chart">
                    <a:solidFill>
                      <a:srgbClr val="E63900">
                        <a:alpha val="60000"/>
                      </a:srgbClr>
                    </a:solidFill>
                    <a:ln>
                      <a:noFill/>
                    </a:ln>
                    <a:effectLst/>
                  </c15:spPr>
                  <c15:invertIfNegative val="0"/>
                  <c15:bubble3D val="0"/>
                </c15:categoryFilterException>
                <c15:categoryFilterException>
                  <c15:sqref>'H09'!$F$198</c15:sqref>
                  <c15:spPr xmlns:c15="http://schemas.microsoft.com/office/drawing/2012/chart">
                    <a:solidFill>
                      <a:srgbClr val="E63900">
                        <a:alpha val="60000"/>
                      </a:srgbClr>
                    </a:solidFill>
                    <a:ln>
                      <a:noFill/>
                    </a:ln>
                    <a:effectLst/>
                  </c15:spPr>
                  <c15:invertIfNegative val="0"/>
                  <c15:bubble3D val="0"/>
                </c15:categoryFilterException>
                <c15:categoryFilterException>
                  <c15:sqref>'H09'!$F$200</c15:sqref>
                  <c15:spPr xmlns:c15="http://schemas.microsoft.com/office/drawing/2012/chart">
                    <a:solidFill>
                      <a:srgbClr val="E63900">
                        <a:alpha val="60000"/>
                      </a:srgbClr>
                    </a:solidFill>
                    <a:ln>
                      <a:noFill/>
                    </a:ln>
                    <a:effectLst/>
                  </c15:spPr>
                  <c15:invertIfNegative val="0"/>
                  <c15:bubble3D val="0"/>
                </c15:categoryFilterException>
                <c15:categoryFilterException>
                  <c15:sqref>'H09'!$F$202</c15:sqref>
                  <c15:spPr xmlns:c15="http://schemas.microsoft.com/office/drawing/2012/chart">
                    <a:solidFill>
                      <a:srgbClr val="E63900">
                        <a:alpha val="60000"/>
                      </a:srgbClr>
                    </a:solidFill>
                    <a:ln>
                      <a:noFill/>
                    </a:ln>
                    <a:effectLst/>
                  </c15:spPr>
                  <c15:invertIfNegative val="0"/>
                  <c15:bubble3D val="0"/>
                </c15:categoryFilterException>
                <c15:categoryFilterException>
                  <c15:sqref>'H09'!$F$204</c15:sqref>
                  <c15:spPr xmlns:c15="http://schemas.microsoft.com/office/drawing/2012/chart">
                    <a:solidFill>
                      <a:srgbClr val="E63900">
                        <a:alpha val="60000"/>
                      </a:srgbClr>
                    </a:solidFill>
                    <a:ln>
                      <a:noFill/>
                    </a:ln>
                    <a:effectLst/>
                  </c15:spPr>
                  <c15:invertIfNegative val="0"/>
                  <c15:bubble3D val="0"/>
                </c15:categoryFilterException>
                <c15:categoryFilterException>
                  <c15:sqref>'H09'!$F$207</c15:sqref>
                  <c15:spPr xmlns:c15="http://schemas.microsoft.com/office/drawing/2012/chart">
                    <a:solidFill>
                      <a:srgbClr val="E63900">
                        <a:alpha val="60000"/>
                      </a:srgbClr>
                    </a:solidFill>
                    <a:ln>
                      <a:noFill/>
                    </a:ln>
                    <a:effectLst/>
                  </c15:spPr>
                  <c15:invertIfNegative val="0"/>
                  <c15:bubble3D val="0"/>
                </c15:categoryFilterException>
                <c15:categoryFilterException>
                  <c15:sqref>'H09'!$F$209</c15:sqref>
                  <c15:spPr xmlns:c15="http://schemas.microsoft.com/office/drawing/2012/chart">
                    <a:solidFill>
                      <a:srgbClr val="E63900">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122-9793-41E4-B765-78790EBB497A}"/>
            </c:ext>
          </c:extLst>
        </c:ser>
        <c:dLbls>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'F01'!$A$2</c:f>
          <c:strCache>
            <c:ptCount val="1"/>
            <c:pt idx="0">
              <c:v>Hur känns det när du tänker på din framtid?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9.4916444444444442E-2"/>
          <c:y val="0.19551657420240606"/>
          <c:w val="0.87543255555555555"/>
          <c:h val="0.59672129864267365"/>
        </c:manualLayout>
      </c:layout>
      <c:barChart>
        <c:barDir val="bar"/>
        <c:grouping val="stacked"/>
        <c:varyColors val="0"/>
        <c:ser>
          <c:idx val="0"/>
          <c:order val="0"/>
          <c:tx>
            <c:strRef>
              <c:f>'F01'!$C$36</c:f>
              <c:strCache>
                <c:ptCount val="1"/>
                <c:pt idx="0">
                  <c:v>Det känns bra</c:v>
                </c:pt>
              </c:strCache>
            </c:strRef>
          </c:tx>
          <c:spPr>
            <a:solidFill>
              <a:srgbClr val="008B39"/>
            </a:solidFill>
            <a:ln>
              <a:noFill/>
            </a:ln>
            <a:effectLst/>
          </c:spPr>
          <c:invertIfNegative val="0"/>
          <c:dPt>
            <c:idx val="0"/>
            <c:invertIfNegative val="0"/>
            <c:bubble3D val="0"/>
            <c:spPr>
              <a:solidFill>
                <a:srgbClr val="008B39"/>
              </a:solidFill>
              <a:ln>
                <a:noFill/>
              </a:ln>
              <a:effectLst/>
            </c:spPr>
            <c:extLst>
              <c:ext xmlns:c16="http://schemas.microsoft.com/office/drawing/2014/chart" uri="{C3380CC4-5D6E-409C-BE32-E72D297353CC}">
                <c16:uniqueId val="{00000001-672B-4CAA-8601-2BFF2B5871BA}"/>
              </c:ext>
            </c:extLst>
          </c:dPt>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03-672B-4CAA-8601-2BFF2B5871BA}"/>
              </c:ext>
            </c:extLst>
          </c:dPt>
          <c:dPt>
            <c:idx val="3"/>
            <c:invertIfNegative val="0"/>
            <c:bubble3D val="0"/>
            <c:spPr>
              <a:solidFill>
                <a:srgbClr val="008B39"/>
              </a:solidFill>
              <a:ln>
                <a:noFill/>
              </a:ln>
              <a:effectLst/>
            </c:spPr>
            <c:extLst>
              <c:ext xmlns:c16="http://schemas.microsoft.com/office/drawing/2014/chart" uri="{C3380CC4-5D6E-409C-BE32-E72D297353CC}">
                <c16:uniqueId val="{00000005-672B-4CAA-8601-2BFF2B5871BA}"/>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07-672B-4CAA-8601-2BFF2B5871BA}"/>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09-672B-4CAA-8601-2BFF2B5871BA}"/>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'F01'!$A$37:$B$44</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'F01'!$C$37:$C$44</c:f>
              <c:numCache>
                <c:formatCode>0;;;</c:formatCode>
                <c:ptCount val="8"/>
                <c:pt idx="0">
                  <c:v>50</c:v>
                </c:pt>
                <c:pt idx="1">
                  <c:v>41.666666666666664</c:v>
                </c:pt>
                <c:pt idx="3">
                  <c:v>56.074766355140184</c:v>
                </c:pt>
                <c:pt idx="4">
                  <c:v>62.903225806451616</c:v>
                </c:pt>
                <c:pt idx="6">
                  <c:v>53.977272727272727</c:v>
                </c:pt>
                <c:pt idx="7">
                  <c:v>53.921568627450981</c:v>
                </c:pt>
              </c:numCache>
            </c:numRef>
          </c:val>
          <c:extLst>
            <c:ext xmlns:c16="http://schemas.microsoft.com/office/drawing/2014/chart" uri="{C3380CC4-5D6E-409C-BE32-E72D297353CC}">
              <c16:uniqueId val="{0000000A-672B-4CAA-8601-2BFF2B5871BA}"/>
            </c:ext>
          </c:extLst>
        </c:ser>
        <c:ser>
          <c:idx val="2"/>
          <c:order val="1"/>
          <c:tx>
            <c:strRef>
              <c:f>'F01'!$D$36</c:f>
              <c:strCache>
                <c:ptCount val="1"/>
                <c:pt idx="0">
                  <c:v>Det känns inte bra</c:v>
                </c:pt>
              </c:strCache>
            </c:strRef>
          </c:tx>
          <c:spPr>
            <a:solidFill>
              <a:srgbClr val="E63900"/>
            </a:solidFill>
            <a:ln>
              <a:noFill/>
            </a:ln>
            <a:effectLst/>
          </c:spPr>
          <c:invertIfNegative val="0"/>
          <c:dPt>
            <c:idx val="0"/>
            <c:invertIfNegative val="0"/>
            <c:bubble3D val="0"/>
            <c:spPr>
              <a:solidFill>
                <a:srgbClr val="E63900"/>
              </a:solidFill>
              <a:ln>
                <a:noFill/>
              </a:ln>
              <a:effectLst/>
            </c:spPr>
            <c:extLst>
              <c:ext xmlns:c16="http://schemas.microsoft.com/office/drawing/2014/chart" uri="{C3380CC4-5D6E-409C-BE32-E72D297353CC}">
                <c16:uniqueId val="{0000000C-672B-4CAA-8601-2BFF2B5871BA}"/>
              </c:ext>
            </c:extLst>
          </c:dPt>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0E-672B-4CAA-8601-2BFF2B5871BA}"/>
              </c:ext>
            </c:extLst>
          </c:dPt>
          <c:dPt>
            <c:idx val="3"/>
            <c:invertIfNegative val="0"/>
            <c:bubble3D val="0"/>
            <c:spPr>
              <a:solidFill>
                <a:srgbClr val="E63900"/>
              </a:solidFill>
              <a:ln>
                <a:noFill/>
              </a:ln>
              <a:effectLst/>
            </c:spPr>
            <c:extLst>
              <c:ext xmlns:c16="http://schemas.microsoft.com/office/drawing/2014/chart" uri="{C3380CC4-5D6E-409C-BE32-E72D297353CC}">
                <c16:uniqueId val="{00000010-672B-4CAA-8601-2BFF2B5871BA}"/>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012-672B-4CAA-8601-2BFF2B5871BA}"/>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014-672B-4CAA-8601-2BFF2B5871BA}"/>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'F01'!$A$37:$B$44</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'F01'!$D$37:$D$44</c:f>
              <c:numCache>
                <c:formatCode>0;;;</c:formatCode>
                <c:ptCount val="8"/>
                <c:pt idx="0">
                  <c:v>14.0625</c:v>
                </c:pt>
                <c:pt idx="1">
                  <c:v>22.222222222222221</c:v>
                </c:pt>
                <c:pt idx="3">
                  <c:v>11.214953271028037</c:v>
                </c:pt>
                <c:pt idx="4">
                  <c:v>9.67741935483871</c:v>
                </c:pt>
                <c:pt idx="6">
                  <c:v>12.5</c:v>
                </c:pt>
                <c:pt idx="7">
                  <c:v>13.725490196078431</c:v>
                </c:pt>
              </c:numCache>
            </c:numRef>
          </c:val>
          <c:extLst xmlns:c15="http://schemas.microsoft.com/office/drawing/2012/chart">
            <c:ext xmlns:c16="http://schemas.microsoft.com/office/drawing/2014/chart" uri="{C3380CC4-5D6E-409C-BE32-E72D297353CC}">
              <c16:uniqueId val="{00000015-672B-4CAA-8601-2BFF2B5871BA}"/>
            </c:ext>
          </c:extLst>
        </c:ser>
        <c:ser>
          <c:idx val="1"/>
          <c:order val="2"/>
          <c:tx>
            <c:strRef>
              <c:f>'F01'!$E$36</c:f>
              <c:strCache>
                <c:ptCount val="1"/>
                <c:pt idx="0">
                  <c:v>Jag tänker inte på det</c:v>
                </c:pt>
              </c:strCache>
            </c:strRef>
          </c:tx>
          <c:spPr>
            <a:solidFill>
              <a:srgbClr val="9F9F9F"/>
            </a:solidFill>
            <a:ln>
              <a:noFill/>
            </a:ln>
            <a:effectLst/>
          </c:spPr>
          <c:invertIfNegative val="0"/>
          <c:dPt>
            <c:idx val="0"/>
            <c:invertIfNegative val="0"/>
            <c:bubble3D val="0"/>
            <c:spPr>
              <a:solidFill>
                <a:srgbClr val="9F9F9F"/>
              </a:solidFill>
              <a:ln>
                <a:noFill/>
              </a:ln>
              <a:effectLst/>
            </c:spPr>
            <c:extLst>
              <c:ext xmlns:c16="http://schemas.microsoft.com/office/drawing/2014/chart" uri="{C3380CC4-5D6E-409C-BE32-E72D297353CC}">
                <c16:uniqueId val="{00000017-672B-4CAA-8601-2BFF2B5871BA}"/>
              </c:ext>
            </c:extLst>
          </c:dPt>
          <c:dPt>
            <c:idx val="1"/>
            <c:invertIfNegative val="0"/>
            <c:bubble3D val="0"/>
            <c:spPr>
              <a:solidFill>
                <a:srgbClr val="9F9F9F">
                  <a:alpha val="50000"/>
                </a:srgbClr>
              </a:solidFill>
              <a:ln>
                <a:noFill/>
              </a:ln>
              <a:effectLst/>
            </c:spPr>
            <c:extLst>
              <c:ext xmlns:c16="http://schemas.microsoft.com/office/drawing/2014/chart" uri="{C3380CC4-5D6E-409C-BE32-E72D297353CC}">
                <c16:uniqueId val="{00000019-672B-4CAA-8601-2BFF2B5871BA}"/>
              </c:ext>
            </c:extLst>
          </c:dPt>
          <c:dPt>
            <c:idx val="3"/>
            <c:invertIfNegative val="0"/>
            <c:bubble3D val="0"/>
            <c:spPr>
              <a:solidFill>
                <a:srgbClr val="9F9F9F"/>
              </a:solidFill>
              <a:ln>
                <a:noFill/>
              </a:ln>
              <a:effectLst/>
            </c:spPr>
            <c:extLst>
              <c:ext xmlns:c16="http://schemas.microsoft.com/office/drawing/2014/chart" uri="{C3380CC4-5D6E-409C-BE32-E72D297353CC}">
                <c16:uniqueId val="{0000001B-672B-4CAA-8601-2BFF2B5871BA}"/>
              </c:ext>
            </c:extLst>
          </c:dPt>
          <c:dPt>
            <c:idx val="4"/>
            <c:invertIfNegative val="0"/>
            <c:bubble3D val="0"/>
            <c:spPr>
              <a:solidFill>
                <a:srgbClr val="9F9F9F">
                  <a:alpha val="50000"/>
                </a:srgbClr>
              </a:solidFill>
              <a:ln>
                <a:noFill/>
              </a:ln>
              <a:effectLst/>
            </c:spPr>
            <c:extLst>
              <c:ext xmlns:c16="http://schemas.microsoft.com/office/drawing/2014/chart" uri="{C3380CC4-5D6E-409C-BE32-E72D297353CC}">
                <c16:uniqueId val="{0000001D-672B-4CAA-8601-2BFF2B5871BA}"/>
              </c:ext>
            </c:extLst>
          </c:dPt>
          <c:dPt>
            <c:idx val="7"/>
            <c:invertIfNegative val="0"/>
            <c:bubble3D val="0"/>
            <c:spPr>
              <a:solidFill>
                <a:srgbClr val="9F9F9F">
                  <a:alpha val="50000"/>
                </a:srgbClr>
              </a:solidFill>
              <a:ln>
                <a:noFill/>
              </a:ln>
              <a:effectLst/>
            </c:spPr>
            <c:extLst>
              <c:ext xmlns:c16="http://schemas.microsoft.com/office/drawing/2014/chart" uri="{C3380CC4-5D6E-409C-BE32-E72D297353CC}">
                <c16:uniqueId val="{0000001F-672B-4CAA-8601-2BFF2B5871BA}"/>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'F01'!$A$37:$B$44</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'F01'!$E$37:$E$44</c:f>
              <c:numCache>
                <c:formatCode>0;;;</c:formatCode>
                <c:ptCount val="8"/>
                <c:pt idx="0">
                  <c:v>35.9375</c:v>
                </c:pt>
                <c:pt idx="1">
                  <c:v>36.111111111111114</c:v>
                </c:pt>
                <c:pt idx="3">
                  <c:v>32.710280373831779</c:v>
                </c:pt>
                <c:pt idx="4">
                  <c:v>27.419354838709676</c:v>
                </c:pt>
                <c:pt idx="6">
                  <c:v>33.522727272727273</c:v>
                </c:pt>
                <c:pt idx="7">
                  <c:v>32.352941176470587</c:v>
                </c:pt>
              </c:numCache>
            </c:numRef>
          </c:val>
          <c:extLst>
            <c:ext xmlns:c16="http://schemas.microsoft.com/office/drawing/2014/chart" uri="{C3380CC4-5D6E-409C-BE32-E72D297353CC}">
              <c16:uniqueId val="{00000020-672B-4CAA-8601-2BFF2B5871BA}"/>
            </c:ext>
          </c:extLst>
        </c:ser>
        <c:dLbls>
          <c:dLblPos val="inBase"/>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'F01'!$A$50</c:f>
          <c:strCache>
            <c:ptCount val="1"/>
            <c:pt idx="0">
              <c:v>Hur känns det när du tänker på din framtid?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0.16657627944764605"/>
          <c:y val="9.7365257885068168E-2"/>
          <c:w val="0.80891562270300321"/>
          <c:h val="0.78984434959811578"/>
        </c:manualLayout>
      </c:layout>
      <c:barChart>
        <c:barDir val="bar"/>
        <c:grouping val="stacked"/>
        <c:varyColors val="0"/>
        <c:ser>
          <c:idx val="0"/>
          <c:order val="0"/>
          <c:tx>
            <c:strRef>
              <c:f>'F01'!$D$117</c:f>
              <c:strCache>
                <c:ptCount val="1"/>
                <c:pt idx="0">
                  <c:v>Det känns bra</c:v>
                </c:pt>
              </c:strCache>
            </c:strRef>
          </c:tx>
          <c:spPr>
            <a:solidFill>
              <a:srgbClr val="008B39"/>
            </a:solidFill>
            <a:ln>
              <a:noFill/>
            </a:ln>
            <a:effectLst/>
          </c:spPr>
          <c:invertIfNegative val="0"/>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29-AE31-468E-ACCC-6864AA783DA3}"/>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6D-AE31-468E-ACCC-6864AA783DA3}"/>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95-AE31-468E-ACCC-6864AA783DA3}"/>
              </c:ext>
            </c:extLst>
          </c:dPt>
          <c:dPt>
            <c:idx val="10"/>
            <c:invertIfNegative val="0"/>
            <c:bubble3D val="0"/>
            <c:spPr>
              <a:solidFill>
                <a:srgbClr val="008B39">
                  <a:alpha val="60000"/>
                </a:srgbClr>
              </a:solidFill>
              <a:ln>
                <a:noFill/>
              </a:ln>
              <a:effectLst/>
            </c:spPr>
            <c:extLst>
              <c:ext xmlns:c16="http://schemas.microsoft.com/office/drawing/2014/chart" uri="{C3380CC4-5D6E-409C-BE32-E72D297353CC}">
                <c16:uniqueId val="{00000097-AE31-468E-ACCC-6864AA783DA3}"/>
              </c:ext>
            </c:extLst>
          </c:dPt>
          <c:dPt>
            <c:idx val="12"/>
            <c:invertIfNegative val="0"/>
            <c:bubble3D val="0"/>
            <c:spPr>
              <a:solidFill>
                <a:srgbClr val="008B39">
                  <a:alpha val="60000"/>
                </a:srgbClr>
              </a:solidFill>
              <a:ln>
                <a:noFill/>
              </a:ln>
              <a:effectLst/>
            </c:spPr>
            <c:extLst>
              <c:ext xmlns:c16="http://schemas.microsoft.com/office/drawing/2014/chart" uri="{C3380CC4-5D6E-409C-BE32-E72D297353CC}">
                <c16:uniqueId val="{00000099-AE31-468E-ACCC-6864AA783DA3}"/>
              </c:ext>
            </c:extLst>
          </c:dPt>
          <c:dPt>
            <c:idx val="14"/>
            <c:invertIfNegative val="0"/>
            <c:bubble3D val="0"/>
            <c:spPr>
              <a:solidFill>
                <a:srgbClr val="008B39">
                  <a:alpha val="60000"/>
                </a:srgbClr>
              </a:solidFill>
              <a:ln>
                <a:noFill/>
              </a:ln>
              <a:effectLst/>
            </c:spPr>
            <c:extLst>
              <c:ext xmlns:c16="http://schemas.microsoft.com/office/drawing/2014/chart" uri="{C3380CC4-5D6E-409C-BE32-E72D297353CC}">
                <c16:uniqueId val="{0000009B-AE31-468E-ACCC-6864AA783DA3}"/>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'F01'!$A$118:$C$217</c15:sqref>
                  </c15:fullRef>
                </c:ext>
              </c:extLst>
              <c:f>('F01'!$A$146:$C$148,'F01'!$A$183:$C$185,'F01'!$A$209:$C$217)</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'F01'!$D$118:$D$217</c15:sqref>
                  </c15:fullRef>
                </c:ext>
              </c:extLst>
              <c:f>('F01'!$D$146:$D$148,'F01'!$D$183:$D$185,'F01'!$D$209:$D$217)</c:f>
              <c:numCache>
                <c:formatCode>0;;;</c:formatCode>
                <c:ptCount val="15"/>
                <c:pt idx="0">
                  <c:v>90</c:v>
                </c:pt>
                <c:pt idx="1">
                  <c:v>65</c:v>
                </c:pt>
                <c:pt idx="3">
                  <c:v>50.980392156862742</c:v>
                </c:pt>
                <c:pt idx="4">
                  <c:v>59.25925925925926</c:v>
                </c:pt>
                <c:pt idx="6">
                  <c:v>53.684210526315788</c:v>
                </c:pt>
                <c:pt idx="7">
                  <c:v>47.916666666666664</c:v>
                </c:pt>
                <c:pt idx="9">
                  <c:v>50</c:v>
                </c:pt>
                <c:pt idx="10">
                  <c:v>41.666666666666664</c:v>
                </c:pt>
                <c:pt idx="11">
                  <c:v>56.074766355140184</c:v>
                </c:pt>
                <c:pt idx="12">
                  <c:v>62.903225806451616</c:v>
                </c:pt>
                <c:pt idx="13">
                  <c:v>53.977272727272727</c:v>
                </c:pt>
                <c:pt idx="14">
                  <c:v>53.921568627450981</c:v>
                </c:pt>
              </c:numCache>
            </c:numRef>
          </c:val>
          <c:extLst>
            <c:ext xmlns:c15="http://schemas.microsoft.com/office/drawing/2012/chart" uri="{02D57815-91ED-43cb-92C2-25804820EDAC}">
              <c15:categoryFilterExceptions>
                <c15:categoryFilterException>
                  <c15:sqref>'F01'!$D$119</c15:sqref>
                  <c15:spPr xmlns:c15="http://schemas.microsoft.com/office/drawing/2012/chart">
                    <a:solidFill>
                      <a:srgbClr val="008B39">
                        <a:alpha val="60000"/>
                      </a:srgbClr>
                    </a:solidFill>
                    <a:ln>
                      <a:noFill/>
                    </a:ln>
                    <a:effectLst/>
                  </c15:spPr>
                  <c15:invertIfNegative val="0"/>
                  <c15:bubble3D val="0"/>
                </c15:categoryFilterException>
                <c15:categoryFilterException>
                  <c15:sqref>'F01'!$D$121</c15:sqref>
                  <c15:spPr xmlns:c15="http://schemas.microsoft.com/office/drawing/2012/chart">
                    <a:solidFill>
                      <a:srgbClr val="008B39">
                        <a:alpha val="60000"/>
                      </a:srgbClr>
                    </a:solidFill>
                    <a:ln>
                      <a:noFill/>
                    </a:ln>
                    <a:effectLst/>
                  </c15:spPr>
                  <c15:invertIfNegative val="0"/>
                  <c15:bubble3D val="0"/>
                </c15:categoryFilterException>
                <c15:categoryFilterException>
                  <c15:sqref>'F01'!$D$123</c15:sqref>
                  <c15:spPr xmlns:c15="http://schemas.microsoft.com/office/drawing/2012/chart">
                    <a:solidFill>
                      <a:srgbClr val="008B39">
                        <a:alpha val="60000"/>
                      </a:srgbClr>
                    </a:solidFill>
                    <a:ln>
                      <a:noFill/>
                    </a:ln>
                    <a:effectLst/>
                  </c15:spPr>
                  <c15:invertIfNegative val="0"/>
                  <c15:bubble3D val="0"/>
                </c15:categoryFilterException>
                <c15:categoryFilterException>
                  <c15:sqref>'F01'!$D$125</c15:sqref>
                  <c15:spPr xmlns:c15="http://schemas.microsoft.com/office/drawing/2012/chart">
                    <a:solidFill>
                      <a:srgbClr val="008B39">
                        <a:alpha val="60000"/>
                      </a:srgbClr>
                    </a:solidFill>
                    <a:ln>
                      <a:noFill/>
                    </a:ln>
                    <a:effectLst/>
                  </c15:spPr>
                  <c15:invertIfNegative val="0"/>
                  <c15:bubble3D val="0"/>
                </c15:categoryFilterException>
                <c15:categoryFilterException>
                  <c15:sqref>'F01'!$D$127</c15:sqref>
                  <c15:spPr xmlns:c15="http://schemas.microsoft.com/office/drawing/2012/chart">
                    <a:solidFill>
                      <a:srgbClr val="008B39">
                        <a:alpha val="60000"/>
                      </a:srgbClr>
                    </a:solidFill>
                    <a:ln>
                      <a:noFill/>
                    </a:ln>
                    <a:effectLst/>
                  </c15:spPr>
                  <c15:invertIfNegative val="0"/>
                  <c15:bubble3D val="0"/>
                </c15:categoryFilterException>
                <c15:categoryFilterException>
                  <c15:sqref>'F01'!$D$129</c15:sqref>
                  <c15:spPr xmlns:c15="http://schemas.microsoft.com/office/drawing/2012/chart">
                    <a:solidFill>
                      <a:srgbClr val="008B39">
                        <a:alpha val="60000"/>
                      </a:srgbClr>
                    </a:solidFill>
                    <a:ln>
                      <a:noFill/>
                    </a:ln>
                    <a:effectLst/>
                  </c15:spPr>
                  <c15:invertIfNegative val="0"/>
                  <c15:bubble3D val="0"/>
                </c15:categoryFilterException>
                <c15:categoryFilterException>
                  <c15:sqref>'F01'!$D$131</c15:sqref>
                  <c15:spPr xmlns:c15="http://schemas.microsoft.com/office/drawing/2012/chart">
                    <a:solidFill>
                      <a:srgbClr val="008B39">
                        <a:alpha val="60000"/>
                      </a:srgbClr>
                    </a:solidFill>
                    <a:ln>
                      <a:noFill/>
                    </a:ln>
                    <a:effectLst/>
                  </c15:spPr>
                  <c15:invertIfNegative val="0"/>
                  <c15:bubble3D val="0"/>
                </c15:categoryFilterException>
                <c15:categoryFilterException>
                  <c15:sqref>'F01'!$D$133</c15:sqref>
                  <c15:spPr xmlns:c15="http://schemas.microsoft.com/office/drawing/2012/chart">
                    <a:solidFill>
                      <a:srgbClr val="008B39">
                        <a:alpha val="60000"/>
                      </a:srgbClr>
                    </a:solidFill>
                    <a:ln>
                      <a:noFill/>
                    </a:ln>
                    <a:effectLst/>
                  </c15:spPr>
                  <c15:invertIfNegative val="0"/>
                  <c15:bubble3D val="0"/>
                </c15:categoryFilterException>
                <c15:categoryFilterException>
                  <c15:sqref>'F01'!$D$134</c15:sqref>
                  <c15:spPr xmlns:c15="http://schemas.microsoft.com/office/drawing/2012/chart">
                    <a:solidFill>
                      <a:srgbClr val="008B39"/>
                    </a:solidFill>
                    <a:ln>
                      <a:noFill/>
                    </a:ln>
                    <a:effectLst/>
                  </c15:spPr>
                  <c15:invertIfNegative val="0"/>
                  <c15:bubble3D val="0"/>
                </c15:categoryFilterException>
                <c15:categoryFilterException>
                  <c15:sqref>'F01'!$D$135</c15:sqref>
                  <c15:spPr xmlns:c15="http://schemas.microsoft.com/office/drawing/2012/chart">
                    <a:solidFill>
                      <a:srgbClr val="008B39">
                        <a:alpha val="60000"/>
                      </a:srgbClr>
                    </a:solidFill>
                    <a:ln>
                      <a:noFill/>
                    </a:ln>
                    <a:effectLst/>
                  </c15:spPr>
                  <c15:invertIfNegative val="0"/>
                  <c15:bubble3D val="0"/>
                </c15:categoryFilterException>
                <c15:categoryFilterException>
                  <c15:sqref>'F01'!$D$136</c15:sqref>
                  <c15:spPr xmlns:c15="http://schemas.microsoft.com/office/drawing/2012/chart">
                    <a:solidFill>
                      <a:srgbClr val="008B39"/>
                    </a:solidFill>
                    <a:ln>
                      <a:noFill/>
                    </a:ln>
                    <a:effectLst/>
                  </c15:spPr>
                  <c15:invertIfNegative val="0"/>
                  <c15:bubble3D val="0"/>
                </c15:categoryFilterException>
                <c15:categoryFilterException>
                  <c15:sqref>'F01'!$D$137</c15:sqref>
                  <c15:spPr xmlns:c15="http://schemas.microsoft.com/office/drawing/2012/chart">
                    <a:solidFill>
                      <a:srgbClr val="008B39">
                        <a:alpha val="60000"/>
                      </a:srgbClr>
                    </a:solidFill>
                    <a:ln>
                      <a:noFill/>
                    </a:ln>
                    <a:effectLst/>
                  </c15:spPr>
                  <c15:invertIfNegative val="0"/>
                  <c15:bubble3D val="0"/>
                </c15:categoryFilterException>
                <c15:categoryFilterException>
                  <c15:sqref>'F01'!$D$138</c15:sqref>
                  <c15:spPr xmlns:c15="http://schemas.microsoft.com/office/drawing/2012/chart">
                    <a:solidFill>
                      <a:srgbClr val="008B39"/>
                    </a:solidFill>
                    <a:ln>
                      <a:noFill/>
                    </a:ln>
                    <a:effectLst/>
                  </c15:spPr>
                  <c15:invertIfNegative val="0"/>
                  <c15:bubble3D val="0"/>
                </c15:categoryFilterException>
                <c15:categoryFilterException>
                  <c15:sqref>'F01'!$D$139</c15:sqref>
                  <c15:spPr xmlns:c15="http://schemas.microsoft.com/office/drawing/2012/chart">
                    <a:solidFill>
                      <a:srgbClr val="008B39">
                        <a:alpha val="60000"/>
                      </a:srgbClr>
                    </a:solidFill>
                    <a:ln>
                      <a:noFill/>
                    </a:ln>
                    <a:effectLst/>
                  </c15:spPr>
                  <c15:invertIfNegative val="0"/>
                  <c15:bubble3D val="0"/>
                </c15:categoryFilterException>
                <c15:categoryFilterException>
                  <c15:sqref>'F01'!$D$140</c15:sqref>
                  <c15:spPr xmlns:c15="http://schemas.microsoft.com/office/drawing/2012/chart">
                    <a:solidFill>
                      <a:srgbClr val="008B39"/>
                    </a:solidFill>
                    <a:ln>
                      <a:noFill/>
                    </a:ln>
                    <a:effectLst/>
                  </c15:spPr>
                  <c15:invertIfNegative val="0"/>
                  <c15:bubble3D val="0"/>
                </c15:categoryFilterException>
                <c15:categoryFilterException>
                  <c15:sqref>'F01'!$D$141</c15:sqref>
                  <c15:spPr xmlns:c15="http://schemas.microsoft.com/office/drawing/2012/chart">
                    <a:solidFill>
                      <a:srgbClr val="008B39">
                        <a:alpha val="60000"/>
                      </a:srgbClr>
                    </a:solidFill>
                    <a:ln>
                      <a:noFill/>
                    </a:ln>
                    <a:effectLst/>
                  </c15:spPr>
                  <c15:invertIfNegative val="0"/>
                  <c15:bubble3D val="0"/>
                </c15:categoryFilterException>
                <c15:categoryFilterException>
                  <c15:sqref>'F01'!$D$142</c15:sqref>
                  <c15:spPr xmlns:c15="http://schemas.microsoft.com/office/drawing/2012/chart">
                    <a:solidFill>
                      <a:srgbClr val="008B39"/>
                    </a:solidFill>
                    <a:ln>
                      <a:noFill/>
                    </a:ln>
                    <a:effectLst/>
                  </c15:spPr>
                  <c15:invertIfNegative val="0"/>
                  <c15:bubble3D val="0"/>
                </c15:categoryFilterException>
                <c15:categoryFilterException>
                  <c15:sqref>'F01'!$D$143</c15:sqref>
                  <c15:spPr xmlns:c15="http://schemas.microsoft.com/office/drawing/2012/chart">
                    <a:solidFill>
                      <a:srgbClr val="008B39">
                        <a:alpha val="60000"/>
                      </a:srgbClr>
                    </a:solidFill>
                    <a:ln>
                      <a:noFill/>
                    </a:ln>
                    <a:effectLst/>
                  </c15:spPr>
                  <c15:invertIfNegative val="0"/>
                  <c15:bubble3D val="0"/>
                </c15:categoryFilterException>
                <c15:categoryFilterException>
                  <c15:sqref>'F01'!$D$144</c15:sqref>
                  <c15:spPr xmlns:c15="http://schemas.microsoft.com/office/drawing/2012/chart">
                    <a:solidFill>
                      <a:srgbClr val="008B39"/>
                    </a:solidFill>
                    <a:ln>
                      <a:noFill/>
                    </a:ln>
                    <a:effectLst/>
                  </c15:spPr>
                  <c15:invertIfNegative val="0"/>
                  <c15:bubble3D val="0"/>
                </c15:categoryFilterException>
                <c15:categoryFilterException>
                  <c15:sqref>'F01'!$D$145</c15:sqref>
                  <c15:spPr xmlns:c15="http://schemas.microsoft.com/office/drawing/2012/chart">
                    <a:solidFill>
                      <a:srgbClr val="008B39">
                        <a:alpha val="60000"/>
                      </a:srgbClr>
                    </a:solidFill>
                    <a:ln>
                      <a:noFill/>
                    </a:ln>
                    <a:effectLst/>
                  </c15:spPr>
                  <c15:invertIfNegative val="0"/>
                  <c15:bubble3D val="0"/>
                </c15:categoryFilterException>
                <c15:categoryFilterException>
                  <c15:sqref>'F01'!$D$150</c15:sqref>
                  <c15:spPr xmlns:c15="http://schemas.microsoft.com/office/drawing/2012/chart">
                    <a:solidFill>
                      <a:srgbClr val="008B39">
                        <a:alpha val="60000"/>
                      </a:srgbClr>
                    </a:solidFill>
                    <a:ln>
                      <a:noFill/>
                    </a:ln>
                    <a:effectLst/>
                  </c15:spPr>
                  <c15:invertIfNegative val="0"/>
                  <c15:bubble3D val="0"/>
                </c15:categoryFilterException>
                <c15:categoryFilterException>
                  <c15:sqref>'F01'!$D$151</c15:sqref>
                  <c15:spPr xmlns:c15="http://schemas.microsoft.com/office/drawing/2012/chart">
                    <a:solidFill>
                      <a:srgbClr val="008B39"/>
                    </a:solidFill>
                    <a:ln>
                      <a:noFill/>
                    </a:ln>
                    <a:effectLst/>
                  </c15:spPr>
                  <c15:invertIfNegative val="0"/>
                  <c15:bubble3D val="0"/>
                </c15:categoryFilterException>
                <c15:categoryFilterException>
                  <c15:sqref>'F01'!$D$152</c15:sqref>
                  <c15:spPr xmlns:c15="http://schemas.microsoft.com/office/drawing/2012/chart">
                    <a:solidFill>
                      <a:srgbClr val="008B39">
                        <a:alpha val="60000"/>
                      </a:srgbClr>
                    </a:solidFill>
                    <a:ln>
                      <a:noFill/>
                    </a:ln>
                    <a:effectLst/>
                  </c15:spPr>
                  <c15:invertIfNegative val="0"/>
                  <c15:bubble3D val="0"/>
                </c15:categoryFilterException>
                <c15:categoryFilterException>
                  <c15:sqref>'F01'!$D$153</c15:sqref>
                  <c15:spPr xmlns:c15="http://schemas.microsoft.com/office/drawing/2012/chart">
                    <a:solidFill>
                      <a:srgbClr val="008B39"/>
                    </a:solidFill>
                    <a:ln>
                      <a:noFill/>
                    </a:ln>
                    <a:effectLst/>
                  </c15:spPr>
                  <c15:invertIfNegative val="0"/>
                  <c15:bubble3D val="0"/>
                </c15:categoryFilterException>
                <c15:categoryFilterException>
                  <c15:sqref>'F01'!$D$154</c15:sqref>
                  <c15:spPr xmlns:c15="http://schemas.microsoft.com/office/drawing/2012/chart">
                    <a:solidFill>
                      <a:srgbClr val="008B39">
                        <a:alpha val="60000"/>
                      </a:srgbClr>
                    </a:solidFill>
                    <a:ln>
                      <a:noFill/>
                    </a:ln>
                    <a:effectLst/>
                  </c15:spPr>
                  <c15:invertIfNegative val="0"/>
                  <c15:bubble3D val="0"/>
                </c15:categoryFilterException>
                <c15:categoryFilterException>
                  <c15:sqref>'F01'!$D$155</c15:sqref>
                  <c15:spPr xmlns:c15="http://schemas.microsoft.com/office/drawing/2012/chart">
                    <a:solidFill>
                      <a:srgbClr val="008B39"/>
                    </a:solidFill>
                    <a:ln>
                      <a:noFill/>
                    </a:ln>
                    <a:effectLst/>
                  </c15:spPr>
                  <c15:invertIfNegative val="0"/>
                  <c15:bubble3D val="0"/>
                </c15:categoryFilterException>
                <c15:categoryFilterException>
                  <c15:sqref>'F01'!$D$156</c15:sqref>
                  <c15:spPr xmlns:c15="http://schemas.microsoft.com/office/drawing/2012/chart">
                    <a:solidFill>
                      <a:srgbClr val="008B39">
                        <a:alpha val="60000"/>
                      </a:srgbClr>
                    </a:solidFill>
                    <a:ln>
                      <a:noFill/>
                    </a:ln>
                    <a:effectLst/>
                  </c15:spPr>
                  <c15:invertIfNegative val="0"/>
                  <c15:bubble3D val="0"/>
                </c15:categoryFilterException>
                <c15:categoryFilterException>
                  <c15:sqref>'F01'!$D$157</c15:sqref>
                  <c15:spPr xmlns:c15="http://schemas.microsoft.com/office/drawing/2012/chart">
                    <a:solidFill>
                      <a:srgbClr val="008B39"/>
                    </a:solidFill>
                    <a:ln>
                      <a:noFill/>
                    </a:ln>
                    <a:effectLst/>
                  </c15:spPr>
                  <c15:invertIfNegative val="0"/>
                  <c15:bubble3D val="0"/>
                </c15:categoryFilterException>
                <c15:categoryFilterException>
                  <c15:sqref>'F01'!$D$158</c15:sqref>
                  <c15:spPr xmlns:c15="http://schemas.microsoft.com/office/drawing/2012/chart">
                    <a:solidFill>
                      <a:srgbClr val="008B39">
                        <a:alpha val="60000"/>
                      </a:srgbClr>
                    </a:solidFill>
                    <a:ln>
                      <a:noFill/>
                    </a:ln>
                    <a:effectLst/>
                  </c15:spPr>
                  <c15:invertIfNegative val="0"/>
                  <c15:bubble3D val="0"/>
                </c15:categoryFilterException>
                <c15:categoryFilterException>
                  <c15:sqref>'F01'!$D$159</c15:sqref>
                  <c15:spPr xmlns:c15="http://schemas.microsoft.com/office/drawing/2012/chart">
                    <a:solidFill>
                      <a:srgbClr val="008B39"/>
                    </a:solidFill>
                    <a:ln>
                      <a:noFill/>
                    </a:ln>
                    <a:effectLst/>
                  </c15:spPr>
                  <c15:invertIfNegative val="0"/>
                  <c15:bubble3D val="0"/>
                </c15:categoryFilterException>
                <c15:categoryFilterException>
                  <c15:sqref>'F01'!$D$160</c15:sqref>
                  <c15:spPr xmlns:c15="http://schemas.microsoft.com/office/drawing/2012/chart">
                    <a:solidFill>
                      <a:srgbClr val="008B39">
                        <a:alpha val="60000"/>
                      </a:srgbClr>
                    </a:solidFill>
                    <a:ln>
                      <a:noFill/>
                    </a:ln>
                    <a:effectLst/>
                  </c15:spPr>
                  <c15:invertIfNegative val="0"/>
                  <c15:bubble3D val="0"/>
                </c15:categoryFilterException>
                <c15:categoryFilterException>
                  <c15:sqref>'F01'!$D$161</c15:sqref>
                  <c15:spPr xmlns:c15="http://schemas.microsoft.com/office/drawing/2012/chart">
                    <a:solidFill>
                      <a:srgbClr val="008B39"/>
                    </a:solidFill>
                    <a:ln>
                      <a:noFill/>
                    </a:ln>
                    <a:effectLst/>
                  </c15:spPr>
                  <c15:invertIfNegative val="0"/>
                  <c15:bubble3D val="0"/>
                </c15:categoryFilterException>
                <c15:categoryFilterException>
                  <c15:sqref>'F01'!$D$162</c15:sqref>
                  <c15:spPr xmlns:c15="http://schemas.microsoft.com/office/drawing/2012/chart">
                    <a:solidFill>
                      <a:srgbClr val="008B39">
                        <a:alpha val="60000"/>
                      </a:srgbClr>
                    </a:solidFill>
                    <a:ln>
                      <a:noFill/>
                    </a:ln>
                    <a:effectLst/>
                  </c15:spPr>
                  <c15:invertIfNegative val="0"/>
                  <c15:bubble3D val="0"/>
                </c15:categoryFilterException>
                <c15:categoryFilterException>
                  <c15:sqref>'F01'!$D$163</c15:sqref>
                  <c15:spPr xmlns:c15="http://schemas.microsoft.com/office/drawing/2012/chart">
                    <a:solidFill>
                      <a:srgbClr val="008B39"/>
                    </a:solidFill>
                    <a:ln>
                      <a:noFill/>
                    </a:ln>
                    <a:effectLst/>
                  </c15:spPr>
                  <c15:invertIfNegative val="0"/>
                  <c15:bubble3D val="0"/>
                </c15:categoryFilterException>
                <c15:categoryFilterException>
                  <c15:sqref>'F01'!$D$164</c15:sqref>
                  <c15:spPr xmlns:c15="http://schemas.microsoft.com/office/drawing/2012/chart">
                    <a:solidFill>
                      <a:srgbClr val="008B39">
                        <a:alpha val="60000"/>
                      </a:srgbClr>
                    </a:solidFill>
                    <a:ln>
                      <a:noFill/>
                    </a:ln>
                    <a:effectLst/>
                  </c15:spPr>
                  <c15:invertIfNegative val="0"/>
                  <c15:bubble3D val="0"/>
                </c15:categoryFilterException>
                <c15:categoryFilterException>
                  <c15:sqref>'F01'!$D$165</c15:sqref>
                  <c15:spPr xmlns:c15="http://schemas.microsoft.com/office/drawing/2012/chart">
                    <a:solidFill>
                      <a:srgbClr val="008B39"/>
                    </a:solidFill>
                    <a:ln>
                      <a:noFill/>
                    </a:ln>
                    <a:effectLst/>
                  </c15:spPr>
                  <c15:invertIfNegative val="0"/>
                  <c15:bubble3D val="0"/>
                </c15:categoryFilterException>
                <c15:categoryFilterException>
                  <c15:sqref>'F01'!$D$166</c15:sqref>
                  <c15:spPr xmlns:c15="http://schemas.microsoft.com/office/drawing/2012/chart">
                    <a:solidFill>
                      <a:srgbClr val="008B39">
                        <a:alpha val="60000"/>
                      </a:srgbClr>
                    </a:solidFill>
                    <a:ln>
                      <a:noFill/>
                    </a:ln>
                    <a:effectLst/>
                  </c15:spPr>
                  <c15:invertIfNegative val="0"/>
                  <c15:bubble3D val="0"/>
                </c15:categoryFilterException>
                <c15:categoryFilterException>
                  <c15:sqref>'F01'!$D$167</c15:sqref>
                  <c15:spPr xmlns:c15="http://schemas.microsoft.com/office/drawing/2012/chart">
                    <a:solidFill>
                      <a:srgbClr val="008B39"/>
                    </a:solidFill>
                    <a:ln>
                      <a:noFill/>
                    </a:ln>
                    <a:effectLst/>
                  </c15:spPr>
                  <c15:invertIfNegative val="0"/>
                  <c15:bubble3D val="0"/>
                </c15:categoryFilterException>
                <c15:categoryFilterException>
                  <c15:sqref>'F01'!$D$168</c15:sqref>
                  <c15:spPr xmlns:c15="http://schemas.microsoft.com/office/drawing/2012/chart">
                    <a:solidFill>
                      <a:srgbClr val="008B39">
                        <a:alpha val="60000"/>
                      </a:srgbClr>
                    </a:solidFill>
                    <a:ln>
                      <a:noFill/>
                    </a:ln>
                    <a:effectLst/>
                  </c15:spPr>
                  <c15:invertIfNegative val="0"/>
                  <c15:bubble3D val="0"/>
                </c15:categoryFilterException>
                <c15:categoryFilterException>
                  <c15:sqref>'F01'!$D$169</c15:sqref>
                  <c15:spPr xmlns:c15="http://schemas.microsoft.com/office/drawing/2012/chart">
                    <a:solidFill>
                      <a:srgbClr val="008B39"/>
                    </a:solidFill>
                    <a:ln>
                      <a:noFill/>
                    </a:ln>
                    <a:effectLst/>
                  </c15:spPr>
                  <c15:invertIfNegative val="0"/>
                  <c15:bubble3D val="0"/>
                </c15:categoryFilterException>
                <c15:categoryFilterException>
                  <c15:sqref>'F01'!$D$170</c15:sqref>
                  <c15:spPr xmlns:c15="http://schemas.microsoft.com/office/drawing/2012/chart">
                    <a:solidFill>
                      <a:srgbClr val="008B39">
                        <a:alpha val="60000"/>
                      </a:srgbClr>
                    </a:solidFill>
                    <a:ln>
                      <a:noFill/>
                    </a:ln>
                    <a:effectLst/>
                  </c15:spPr>
                  <c15:invertIfNegative val="0"/>
                  <c15:bubble3D val="0"/>
                </c15:categoryFilterException>
                <c15:categoryFilterException>
                  <c15:sqref>'F01'!$D$171</c15:sqref>
                  <c15:spPr xmlns:c15="http://schemas.microsoft.com/office/drawing/2012/chart">
                    <a:solidFill>
                      <a:srgbClr val="008B39"/>
                    </a:solidFill>
                    <a:ln>
                      <a:noFill/>
                    </a:ln>
                    <a:effectLst/>
                  </c15:spPr>
                  <c15:invertIfNegative val="0"/>
                  <c15:bubble3D val="0"/>
                </c15:categoryFilterException>
                <c15:categoryFilterException>
                  <c15:sqref>'F01'!$D$172</c15:sqref>
                  <c15:spPr xmlns:c15="http://schemas.microsoft.com/office/drawing/2012/chart">
                    <a:solidFill>
                      <a:srgbClr val="008B39">
                        <a:alpha val="60000"/>
                      </a:srgbClr>
                    </a:solidFill>
                    <a:ln>
                      <a:noFill/>
                    </a:ln>
                    <a:effectLst/>
                  </c15:spPr>
                  <c15:invertIfNegative val="0"/>
                  <c15:bubble3D val="0"/>
                </c15:categoryFilterException>
                <c15:categoryFilterException>
                  <c15:sqref>'F01'!$D$173</c15:sqref>
                  <c15:spPr xmlns:c15="http://schemas.microsoft.com/office/drawing/2012/chart">
                    <a:solidFill>
                      <a:srgbClr val="008B39"/>
                    </a:solidFill>
                    <a:ln>
                      <a:noFill/>
                    </a:ln>
                    <a:effectLst/>
                  </c15:spPr>
                  <c15:invertIfNegative val="0"/>
                  <c15:bubble3D val="0"/>
                </c15:categoryFilterException>
                <c15:categoryFilterException>
                  <c15:sqref>'F01'!$D$174</c15:sqref>
                  <c15:spPr xmlns:c15="http://schemas.microsoft.com/office/drawing/2012/chart">
                    <a:solidFill>
                      <a:srgbClr val="008B39">
                        <a:alpha val="60000"/>
                      </a:srgbClr>
                    </a:solidFill>
                    <a:ln>
                      <a:noFill/>
                    </a:ln>
                    <a:effectLst/>
                  </c15:spPr>
                  <c15:invertIfNegative val="0"/>
                  <c15:bubble3D val="0"/>
                </c15:categoryFilterException>
                <c15:categoryFilterException>
                  <c15:sqref>'F01'!$D$175</c15:sqref>
                  <c15:spPr xmlns:c15="http://schemas.microsoft.com/office/drawing/2012/chart">
                    <a:solidFill>
                      <a:srgbClr val="008B39"/>
                    </a:solidFill>
                    <a:ln>
                      <a:noFill/>
                    </a:ln>
                    <a:effectLst/>
                  </c15:spPr>
                  <c15:invertIfNegative val="0"/>
                  <c15:bubble3D val="0"/>
                </c15:categoryFilterException>
                <c15:categoryFilterException>
                  <c15:sqref>'F01'!$D$176</c15:sqref>
                  <c15:spPr xmlns:c15="http://schemas.microsoft.com/office/drawing/2012/chart">
                    <a:solidFill>
                      <a:srgbClr val="008B39">
                        <a:alpha val="60000"/>
                      </a:srgbClr>
                    </a:solidFill>
                    <a:ln>
                      <a:noFill/>
                    </a:ln>
                    <a:effectLst/>
                  </c15:spPr>
                  <c15:invertIfNegative val="0"/>
                  <c15:bubble3D val="0"/>
                </c15:categoryFilterException>
                <c15:categoryFilterException>
                  <c15:sqref>'F01'!$D$177</c15:sqref>
                  <c15:spPr xmlns:c15="http://schemas.microsoft.com/office/drawing/2012/chart">
                    <a:solidFill>
                      <a:srgbClr val="008B39"/>
                    </a:solidFill>
                    <a:ln>
                      <a:noFill/>
                    </a:ln>
                    <a:effectLst/>
                  </c15:spPr>
                  <c15:invertIfNegative val="0"/>
                  <c15:bubble3D val="0"/>
                </c15:categoryFilterException>
                <c15:categoryFilterException>
                  <c15:sqref>'F01'!$D$178</c15:sqref>
                  <c15:spPr xmlns:c15="http://schemas.microsoft.com/office/drawing/2012/chart">
                    <a:solidFill>
                      <a:srgbClr val="008B39">
                        <a:alpha val="60000"/>
                      </a:srgbClr>
                    </a:solidFill>
                    <a:ln>
                      <a:noFill/>
                    </a:ln>
                    <a:effectLst/>
                  </c15:spPr>
                  <c15:invertIfNegative val="0"/>
                  <c15:bubble3D val="0"/>
                </c15:categoryFilterException>
                <c15:categoryFilterException>
                  <c15:sqref>'F01'!$D$179</c15:sqref>
                  <c15:spPr xmlns:c15="http://schemas.microsoft.com/office/drawing/2012/chart">
                    <a:solidFill>
                      <a:srgbClr val="008B39"/>
                    </a:solidFill>
                    <a:ln>
                      <a:noFill/>
                    </a:ln>
                    <a:effectLst/>
                  </c15:spPr>
                  <c15:invertIfNegative val="0"/>
                  <c15:bubble3D val="0"/>
                </c15:categoryFilterException>
                <c15:categoryFilterException>
                  <c15:sqref>'F01'!$D$180</c15:sqref>
                  <c15:spPr xmlns:c15="http://schemas.microsoft.com/office/drawing/2012/chart">
                    <a:solidFill>
                      <a:srgbClr val="008B39">
                        <a:alpha val="60000"/>
                      </a:srgbClr>
                    </a:solidFill>
                    <a:ln>
                      <a:noFill/>
                    </a:ln>
                    <a:effectLst/>
                  </c15:spPr>
                  <c15:invertIfNegative val="0"/>
                  <c15:bubble3D val="0"/>
                </c15:categoryFilterException>
                <c15:categoryFilterException>
                  <c15:sqref>'F01'!$D$181</c15:sqref>
                  <c15:spPr xmlns:c15="http://schemas.microsoft.com/office/drawing/2012/chart">
                    <a:solidFill>
                      <a:srgbClr val="008B39"/>
                    </a:solidFill>
                    <a:ln>
                      <a:noFill/>
                    </a:ln>
                    <a:effectLst/>
                  </c15:spPr>
                  <c15:invertIfNegative val="0"/>
                  <c15:bubble3D val="0"/>
                </c15:categoryFilterException>
                <c15:categoryFilterException>
                  <c15:sqref>'F01'!$D$182</c15:sqref>
                  <c15:spPr xmlns:c15="http://schemas.microsoft.com/office/drawing/2012/chart">
                    <a:solidFill>
                      <a:srgbClr val="008B39">
                        <a:alpha val="60000"/>
                      </a:srgbClr>
                    </a:solidFill>
                    <a:ln>
                      <a:noFill/>
                    </a:ln>
                    <a:effectLst/>
                  </c15:spPr>
                  <c15:invertIfNegative val="0"/>
                  <c15:bubble3D val="0"/>
                </c15:categoryFilterException>
                <c15:categoryFilterException>
                  <c15:sqref>'F01'!$D$187</c15:sqref>
                  <c15:spPr xmlns:c15="http://schemas.microsoft.com/office/drawing/2012/chart">
                    <a:solidFill>
                      <a:srgbClr val="008B39">
                        <a:alpha val="60000"/>
                      </a:srgbClr>
                    </a:solidFill>
                    <a:ln>
                      <a:noFill/>
                    </a:ln>
                    <a:effectLst/>
                  </c15:spPr>
                  <c15:invertIfNegative val="0"/>
                  <c15:bubble3D val="0"/>
                </c15:categoryFilterException>
                <c15:categoryFilterException>
                  <c15:sqref>'F01'!$D$188</c15:sqref>
                  <c15:spPr xmlns:c15="http://schemas.microsoft.com/office/drawing/2012/chart">
                    <a:solidFill>
                      <a:srgbClr val="008B39"/>
                    </a:solidFill>
                    <a:ln>
                      <a:noFill/>
                    </a:ln>
                    <a:effectLst/>
                  </c15:spPr>
                  <c15:invertIfNegative val="0"/>
                  <c15:bubble3D val="0"/>
                </c15:categoryFilterException>
                <c15:categoryFilterException>
                  <c15:sqref>'F01'!$D$189</c15:sqref>
                  <c15:spPr xmlns:c15="http://schemas.microsoft.com/office/drawing/2012/chart">
                    <a:solidFill>
                      <a:srgbClr val="008B39">
                        <a:alpha val="60000"/>
                      </a:srgbClr>
                    </a:solidFill>
                    <a:ln>
                      <a:noFill/>
                    </a:ln>
                    <a:effectLst/>
                  </c15:spPr>
                  <c15:invertIfNegative val="0"/>
                  <c15:bubble3D val="0"/>
                </c15:categoryFilterException>
                <c15:categoryFilterException>
                  <c15:sqref>'F01'!$D$190</c15:sqref>
                  <c15:spPr xmlns:c15="http://schemas.microsoft.com/office/drawing/2012/chart">
                    <a:solidFill>
                      <a:srgbClr val="008B39"/>
                    </a:solidFill>
                    <a:ln>
                      <a:noFill/>
                    </a:ln>
                    <a:effectLst/>
                  </c15:spPr>
                  <c15:invertIfNegative val="0"/>
                  <c15:bubble3D val="0"/>
                </c15:categoryFilterException>
                <c15:categoryFilterException>
                  <c15:sqref>'F01'!$D$191</c15:sqref>
                  <c15:spPr xmlns:c15="http://schemas.microsoft.com/office/drawing/2012/chart">
                    <a:solidFill>
                      <a:srgbClr val="008B39">
                        <a:alpha val="60000"/>
                      </a:srgbClr>
                    </a:solidFill>
                    <a:ln>
                      <a:noFill/>
                    </a:ln>
                    <a:effectLst/>
                  </c15:spPr>
                  <c15:invertIfNegative val="0"/>
                  <c15:bubble3D val="0"/>
                </c15:categoryFilterException>
                <c15:categoryFilterException>
                  <c15:sqref>'F01'!$D$192</c15:sqref>
                  <c15:spPr xmlns:c15="http://schemas.microsoft.com/office/drawing/2012/chart">
                    <a:solidFill>
                      <a:srgbClr val="008B39"/>
                    </a:solidFill>
                    <a:ln>
                      <a:noFill/>
                    </a:ln>
                    <a:effectLst/>
                  </c15:spPr>
                  <c15:invertIfNegative val="0"/>
                  <c15:bubble3D val="0"/>
                </c15:categoryFilterException>
                <c15:categoryFilterException>
                  <c15:sqref>'F01'!$D$193</c15:sqref>
                  <c15:spPr xmlns:c15="http://schemas.microsoft.com/office/drawing/2012/chart">
                    <a:solidFill>
                      <a:srgbClr val="008B39">
                        <a:alpha val="60000"/>
                      </a:srgbClr>
                    </a:solidFill>
                    <a:ln>
                      <a:noFill/>
                    </a:ln>
                    <a:effectLst/>
                  </c15:spPr>
                  <c15:invertIfNegative val="0"/>
                  <c15:bubble3D val="0"/>
                </c15:categoryFilterException>
                <c15:categoryFilterException>
                  <c15:sqref>'F01'!$D$194</c15:sqref>
                  <c15:spPr xmlns:c15="http://schemas.microsoft.com/office/drawing/2012/chart">
                    <a:solidFill>
                      <a:srgbClr val="008B39"/>
                    </a:solidFill>
                    <a:ln>
                      <a:noFill/>
                    </a:ln>
                    <a:effectLst/>
                  </c15:spPr>
                  <c15:invertIfNegative val="0"/>
                  <c15:bubble3D val="0"/>
                </c15:categoryFilterException>
                <c15:categoryFilterException>
                  <c15:sqref>'F01'!$D$195</c15:sqref>
                  <c15:spPr xmlns:c15="http://schemas.microsoft.com/office/drawing/2012/chart">
                    <a:solidFill>
                      <a:srgbClr val="008B39">
                        <a:alpha val="60000"/>
                      </a:srgbClr>
                    </a:solidFill>
                    <a:ln>
                      <a:noFill/>
                    </a:ln>
                    <a:effectLst/>
                  </c15:spPr>
                  <c15:invertIfNegative val="0"/>
                  <c15:bubble3D val="0"/>
                </c15:categoryFilterException>
                <c15:categoryFilterException>
                  <c15:sqref>'F01'!$D$196</c15:sqref>
                  <c15:spPr xmlns:c15="http://schemas.microsoft.com/office/drawing/2012/chart">
                    <a:solidFill>
                      <a:srgbClr val="008B39"/>
                    </a:solidFill>
                    <a:ln>
                      <a:noFill/>
                    </a:ln>
                    <a:effectLst/>
                  </c15:spPr>
                  <c15:invertIfNegative val="0"/>
                  <c15:bubble3D val="0"/>
                </c15:categoryFilterException>
                <c15:categoryFilterException>
                  <c15:sqref>'F01'!$D$197</c15:sqref>
                  <c15:spPr xmlns:c15="http://schemas.microsoft.com/office/drawing/2012/chart">
                    <a:solidFill>
                      <a:srgbClr val="008B39">
                        <a:alpha val="60000"/>
                      </a:srgbClr>
                    </a:solidFill>
                    <a:ln>
                      <a:noFill/>
                    </a:ln>
                    <a:effectLst/>
                  </c15:spPr>
                  <c15:invertIfNegative val="0"/>
                  <c15:bubble3D val="0"/>
                </c15:categoryFilterException>
                <c15:categoryFilterException>
                  <c15:sqref>'F01'!$D$198</c15:sqref>
                  <c15:spPr xmlns:c15="http://schemas.microsoft.com/office/drawing/2012/chart">
                    <a:solidFill>
                      <a:srgbClr val="008B39"/>
                    </a:solidFill>
                    <a:ln>
                      <a:noFill/>
                    </a:ln>
                    <a:effectLst/>
                  </c15:spPr>
                  <c15:invertIfNegative val="0"/>
                  <c15:bubble3D val="0"/>
                </c15:categoryFilterException>
                <c15:categoryFilterException>
                  <c15:sqref>'F01'!$D$199</c15:sqref>
                  <c15:spPr xmlns:c15="http://schemas.microsoft.com/office/drawing/2012/chart">
                    <a:solidFill>
                      <a:srgbClr val="008B39">
                        <a:alpha val="60000"/>
                      </a:srgbClr>
                    </a:solidFill>
                    <a:ln>
                      <a:noFill/>
                    </a:ln>
                    <a:effectLst/>
                  </c15:spPr>
                  <c15:invertIfNegative val="0"/>
                  <c15:bubble3D val="0"/>
                </c15:categoryFilterException>
                <c15:categoryFilterException>
                  <c15:sqref>'F01'!$D$200</c15:sqref>
                  <c15:spPr xmlns:c15="http://schemas.microsoft.com/office/drawing/2012/chart">
                    <a:solidFill>
                      <a:srgbClr val="008B39"/>
                    </a:solidFill>
                    <a:ln>
                      <a:noFill/>
                    </a:ln>
                    <a:effectLst/>
                  </c15:spPr>
                  <c15:invertIfNegative val="0"/>
                  <c15:bubble3D val="0"/>
                </c15:categoryFilterException>
                <c15:categoryFilterException>
                  <c15:sqref>'F01'!$D$201</c15:sqref>
                  <c15:spPr xmlns:c15="http://schemas.microsoft.com/office/drawing/2012/chart">
                    <a:solidFill>
                      <a:srgbClr val="008B39">
                        <a:alpha val="60000"/>
                      </a:srgbClr>
                    </a:solidFill>
                    <a:ln>
                      <a:noFill/>
                    </a:ln>
                    <a:effectLst/>
                  </c15:spPr>
                  <c15:invertIfNegative val="0"/>
                  <c15:bubble3D val="0"/>
                </c15:categoryFilterException>
                <c15:categoryFilterException>
                  <c15:sqref>'F01'!$D$203</c15:sqref>
                  <c15:spPr xmlns:c15="http://schemas.microsoft.com/office/drawing/2012/chart">
                    <a:solidFill>
                      <a:srgbClr val="008B39">
                        <a:alpha val="60000"/>
                      </a:srgbClr>
                    </a:solidFill>
                    <a:ln>
                      <a:noFill/>
                    </a:ln>
                    <a:effectLst/>
                  </c15:spPr>
                  <c15:invertIfNegative val="0"/>
                  <c15:bubble3D val="0"/>
                </c15:categoryFilterException>
                <c15:categoryFilterException>
                  <c15:sqref>'F01'!$D$206</c15:sqref>
                  <c15:spPr xmlns:c15="http://schemas.microsoft.com/office/drawing/2012/chart">
                    <a:solidFill>
                      <a:srgbClr val="008B39">
                        <a:alpha val="60000"/>
                      </a:srgbClr>
                    </a:solidFill>
                    <a:ln>
                      <a:noFill/>
                    </a:ln>
                    <a:effectLst/>
                  </c15:spPr>
                  <c15:invertIfNegative val="0"/>
                  <c15:bubble3D val="0"/>
                </c15:categoryFilterException>
                <c15:categoryFilterException>
                  <c15:sqref>'F01'!$D$207</c15:sqref>
                  <c15:spPr xmlns:c15="http://schemas.microsoft.com/office/drawing/2012/chart">
                    <a:solidFill>
                      <a:srgbClr val="008B39"/>
                    </a:solidFill>
                    <a:ln>
                      <a:noFill/>
                    </a:ln>
                    <a:effectLst/>
                  </c15:spPr>
                  <c15:invertIfNegative val="0"/>
                  <c15:bubble3D val="0"/>
                </c15:categoryFilterException>
                <c15:categoryFilterException>
                  <c15:sqref>'F01'!$D$208</c15:sqref>
                  <c15:spPr xmlns:c15="http://schemas.microsoft.com/office/drawing/2012/chart">
                    <a:solidFill>
                      <a:srgbClr val="008B39">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9C-AE31-468E-ACCC-6864AA783DA3}"/>
            </c:ext>
          </c:extLst>
        </c:ser>
        <c:ser>
          <c:idx val="2"/>
          <c:order val="1"/>
          <c:tx>
            <c:strRef>
              <c:f>'F01'!$E$117</c:f>
              <c:strCache>
                <c:ptCount val="1"/>
                <c:pt idx="0">
                  <c:v>Det känns inte bra</c:v>
                </c:pt>
              </c:strCache>
            </c:strRef>
          </c:tx>
          <c:spPr>
            <a:solidFill>
              <a:srgbClr val="E63900"/>
            </a:solidFill>
            <a:ln>
              <a:noFill/>
            </a:ln>
            <a:effectLst/>
          </c:spPr>
          <c:invertIfNegative val="0"/>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D4-AE31-468E-ACCC-6864AA783DA3}"/>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118-AE31-468E-ACCC-6864AA783DA3}"/>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140-AE31-468E-ACCC-6864AA783DA3}"/>
              </c:ext>
            </c:extLst>
          </c:dPt>
          <c:dPt>
            <c:idx val="10"/>
            <c:invertIfNegative val="0"/>
            <c:bubble3D val="0"/>
            <c:spPr>
              <a:solidFill>
                <a:srgbClr val="E63900">
                  <a:alpha val="60000"/>
                </a:srgbClr>
              </a:solidFill>
              <a:ln>
                <a:noFill/>
              </a:ln>
              <a:effectLst/>
            </c:spPr>
            <c:extLst>
              <c:ext xmlns:c16="http://schemas.microsoft.com/office/drawing/2014/chart" uri="{C3380CC4-5D6E-409C-BE32-E72D297353CC}">
                <c16:uniqueId val="{00000142-AE31-468E-ACCC-6864AA783DA3}"/>
              </c:ext>
            </c:extLst>
          </c:dPt>
          <c:dPt>
            <c:idx val="12"/>
            <c:invertIfNegative val="0"/>
            <c:bubble3D val="0"/>
            <c:spPr>
              <a:solidFill>
                <a:srgbClr val="E63900">
                  <a:alpha val="60000"/>
                </a:srgbClr>
              </a:solidFill>
              <a:ln>
                <a:noFill/>
              </a:ln>
              <a:effectLst/>
            </c:spPr>
            <c:extLst>
              <c:ext xmlns:c16="http://schemas.microsoft.com/office/drawing/2014/chart" uri="{C3380CC4-5D6E-409C-BE32-E72D297353CC}">
                <c16:uniqueId val="{00000144-AE31-468E-ACCC-6864AA783DA3}"/>
              </c:ext>
            </c:extLst>
          </c:dPt>
          <c:dPt>
            <c:idx val="14"/>
            <c:invertIfNegative val="0"/>
            <c:bubble3D val="0"/>
            <c:spPr>
              <a:solidFill>
                <a:srgbClr val="E63900">
                  <a:alpha val="60000"/>
                </a:srgbClr>
              </a:solidFill>
              <a:ln>
                <a:noFill/>
              </a:ln>
              <a:effectLst/>
            </c:spPr>
            <c:extLst>
              <c:ext xmlns:c16="http://schemas.microsoft.com/office/drawing/2014/chart" uri="{C3380CC4-5D6E-409C-BE32-E72D297353CC}">
                <c16:uniqueId val="{00000146-AE31-468E-ACCC-6864AA783DA3}"/>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'F01'!$A$118:$C$217</c15:sqref>
                  </c15:fullRef>
                </c:ext>
              </c:extLst>
              <c:f>('F01'!$A$146:$C$148,'F01'!$A$183:$C$185,'F01'!$A$209:$C$217)</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'F01'!$E$118:$E$217</c15:sqref>
                  </c15:fullRef>
                </c:ext>
              </c:extLst>
              <c:f>('F01'!$E$146:$E$148,'F01'!$E$183:$E$185,'F01'!$E$209:$E$217)</c:f>
              <c:numCache>
                <c:formatCode>0;;;</c:formatCode>
                <c:ptCount val="15"/>
                <c:pt idx="0">
                  <c:v>0</c:v>
                </c:pt>
                <c:pt idx="1">
                  <c:v>10</c:v>
                </c:pt>
                <c:pt idx="3">
                  <c:v>7.8431372549019605</c:v>
                </c:pt>
                <c:pt idx="4">
                  <c:v>11.111111111111111</c:v>
                </c:pt>
                <c:pt idx="6">
                  <c:v>17.894736842105264</c:v>
                </c:pt>
                <c:pt idx="7">
                  <c:v>18.75</c:v>
                </c:pt>
                <c:pt idx="9">
                  <c:v>14.0625</c:v>
                </c:pt>
                <c:pt idx="10">
                  <c:v>22.222222222222221</c:v>
                </c:pt>
                <c:pt idx="11">
                  <c:v>11.214953271028037</c:v>
                </c:pt>
                <c:pt idx="12">
                  <c:v>9.67741935483871</c:v>
                </c:pt>
                <c:pt idx="13">
                  <c:v>12.5</c:v>
                </c:pt>
                <c:pt idx="14">
                  <c:v>13.725490196078431</c:v>
                </c:pt>
              </c:numCache>
            </c:numRef>
          </c:val>
          <c:extLst xmlns:c15="http://schemas.microsoft.com/office/drawing/2012/chart">
            <c:ext xmlns:c15="http://schemas.microsoft.com/office/drawing/2012/chart" uri="{02D57815-91ED-43cb-92C2-25804820EDAC}">
              <c15:categoryFilterExceptions>
                <c15:categoryFilterException>
                  <c15:sqref>'F01'!$E$119</c15:sqref>
                  <c15:spPr xmlns:c15="http://schemas.microsoft.com/office/drawing/2012/chart">
                    <a:solidFill>
                      <a:srgbClr val="E63900">
                        <a:alpha val="60000"/>
                      </a:srgbClr>
                    </a:solidFill>
                    <a:ln>
                      <a:noFill/>
                    </a:ln>
                    <a:effectLst/>
                  </c15:spPr>
                  <c15:invertIfNegative val="0"/>
                  <c15:bubble3D val="0"/>
                </c15:categoryFilterException>
                <c15:categoryFilterException>
                  <c15:sqref>'F01'!$E$120</c15:sqref>
                  <c15:spPr xmlns:c15="http://schemas.microsoft.com/office/drawing/2012/chart">
                    <a:solidFill>
                      <a:srgbClr val="E63900"/>
                    </a:solidFill>
                    <a:ln>
                      <a:noFill/>
                    </a:ln>
                    <a:effectLst/>
                  </c15:spPr>
                  <c15:invertIfNegative val="0"/>
                  <c15:bubble3D val="0"/>
                </c15:categoryFilterException>
                <c15:categoryFilterException>
                  <c15:sqref>'F01'!$E$121</c15:sqref>
                  <c15:spPr xmlns:c15="http://schemas.microsoft.com/office/drawing/2012/chart">
                    <a:solidFill>
                      <a:srgbClr val="E63900">
                        <a:alpha val="60000"/>
                      </a:srgbClr>
                    </a:solidFill>
                    <a:ln>
                      <a:noFill/>
                    </a:ln>
                    <a:effectLst/>
                  </c15:spPr>
                  <c15:invertIfNegative val="0"/>
                  <c15:bubble3D val="0"/>
                </c15:categoryFilterException>
                <c15:categoryFilterException>
                  <c15:sqref>'F01'!$E$122</c15:sqref>
                  <c15:spPr xmlns:c15="http://schemas.microsoft.com/office/drawing/2012/chart">
                    <a:solidFill>
                      <a:srgbClr val="E63900"/>
                    </a:solidFill>
                    <a:ln>
                      <a:noFill/>
                    </a:ln>
                    <a:effectLst/>
                  </c15:spPr>
                  <c15:invertIfNegative val="0"/>
                  <c15:bubble3D val="0"/>
                </c15:categoryFilterException>
                <c15:categoryFilterException>
                  <c15:sqref>'F01'!$E$123</c15:sqref>
                  <c15:spPr xmlns:c15="http://schemas.microsoft.com/office/drawing/2012/chart">
                    <a:solidFill>
                      <a:srgbClr val="E63900">
                        <a:alpha val="60000"/>
                      </a:srgbClr>
                    </a:solidFill>
                    <a:ln>
                      <a:noFill/>
                    </a:ln>
                    <a:effectLst/>
                  </c15:spPr>
                  <c15:invertIfNegative val="0"/>
                  <c15:bubble3D val="0"/>
                </c15:categoryFilterException>
                <c15:categoryFilterException>
                  <c15:sqref>'F01'!$E$124</c15:sqref>
                  <c15:spPr xmlns:c15="http://schemas.microsoft.com/office/drawing/2012/chart">
                    <a:solidFill>
                      <a:srgbClr val="E63900"/>
                    </a:solidFill>
                    <a:ln>
                      <a:noFill/>
                    </a:ln>
                    <a:effectLst/>
                  </c15:spPr>
                  <c15:invertIfNegative val="0"/>
                  <c15:bubble3D val="0"/>
                </c15:categoryFilterException>
                <c15:categoryFilterException>
                  <c15:sqref>'F01'!$E$125</c15:sqref>
                  <c15:spPr xmlns:c15="http://schemas.microsoft.com/office/drawing/2012/chart">
                    <a:solidFill>
                      <a:srgbClr val="E63900">
                        <a:alpha val="60000"/>
                      </a:srgbClr>
                    </a:solidFill>
                    <a:ln>
                      <a:noFill/>
                    </a:ln>
                    <a:effectLst/>
                  </c15:spPr>
                  <c15:invertIfNegative val="0"/>
                  <c15:bubble3D val="0"/>
                </c15:categoryFilterException>
                <c15:categoryFilterException>
                  <c15:sqref>'F01'!$E$126</c15:sqref>
                  <c15:spPr xmlns:c15="http://schemas.microsoft.com/office/drawing/2012/chart">
                    <a:solidFill>
                      <a:srgbClr val="E63900"/>
                    </a:solidFill>
                    <a:ln>
                      <a:noFill/>
                    </a:ln>
                    <a:effectLst/>
                  </c15:spPr>
                  <c15:invertIfNegative val="0"/>
                  <c15:bubble3D val="0"/>
                </c15:categoryFilterException>
                <c15:categoryFilterException>
                  <c15:sqref>'F01'!$E$127</c15:sqref>
                  <c15:spPr xmlns:c15="http://schemas.microsoft.com/office/drawing/2012/chart">
                    <a:solidFill>
                      <a:srgbClr val="E63900">
                        <a:alpha val="60000"/>
                      </a:srgbClr>
                    </a:solidFill>
                    <a:ln>
                      <a:noFill/>
                    </a:ln>
                    <a:effectLst/>
                  </c15:spPr>
                  <c15:invertIfNegative val="0"/>
                  <c15:bubble3D val="0"/>
                </c15:categoryFilterException>
                <c15:categoryFilterException>
                  <c15:sqref>'F01'!$E$128</c15:sqref>
                  <c15:spPr xmlns:c15="http://schemas.microsoft.com/office/drawing/2012/chart">
                    <a:solidFill>
                      <a:srgbClr val="E63900"/>
                    </a:solidFill>
                    <a:ln>
                      <a:noFill/>
                    </a:ln>
                    <a:effectLst/>
                  </c15:spPr>
                  <c15:invertIfNegative val="0"/>
                  <c15:bubble3D val="0"/>
                </c15:categoryFilterException>
                <c15:categoryFilterException>
                  <c15:sqref>'F01'!$E$129</c15:sqref>
                  <c15:spPr xmlns:c15="http://schemas.microsoft.com/office/drawing/2012/chart">
                    <a:solidFill>
                      <a:srgbClr val="E63900">
                        <a:alpha val="60000"/>
                      </a:srgbClr>
                    </a:solidFill>
                    <a:ln>
                      <a:noFill/>
                    </a:ln>
                    <a:effectLst/>
                  </c15:spPr>
                  <c15:invertIfNegative val="0"/>
                  <c15:bubble3D val="0"/>
                </c15:categoryFilterException>
                <c15:categoryFilterException>
                  <c15:sqref>'F01'!$E$130</c15:sqref>
                  <c15:spPr xmlns:c15="http://schemas.microsoft.com/office/drawing/2012/chart">
                    <a:solidFill>
                      <a:srgbClr val="E63900"/>
                    </a:solidFill>
                    <a:ln>
                      <a:noFill/>
                    </a:ln>
                    <a:effectLst/>
                  </c15:spPr>
                  <c15:invertIfNegative val="0"/>
                  <c15:bubble3D val="0"/>
                </c15:categoryFilterException>
                <c15:categoryFilterException>
                  <c15:sqref>'F01'!$E$131</c15:sqref>
                  <c15:spPr xmlns:c15="http://schemas.microsoft.com/office/drawing/2012/chart">
                    <a:solidFill>
                      <a:srgbClr val="E63900">
                        <a:alpha val="60000"/>
                      </a:srgbClr>
                    </a:solidFill>
                    <a:ln>
                      <a:noFill/>
                    </a:ln>
                    <a:effectLst/>
                  </c15:spPr>
                  <c15:invertIfNegative val="0"/>
                  <c15:bubble3D val="0"/>
                </c15:categoryFilterException>
                <c15:categoryFilterException>
                  <c15:sqref>'F01'!$E$132</c15:sqref>
                  <c15:spPr xmlns:c15="http://schemas.microsoft.com/office/drawing/2012/chart">
                    <a:solidFill>
                      <a:srgbClr val="E63900"/>
                    </a:solidFill>
                    <a:ln>
                      <a:noFill/>
                    </a:ln>
                    <a:effectLst/>
                  </c15:spPr>
                  <c15:invertIfNegative val="0"/>
                  <c15:bubble3D val="0"/>
                </c15:categoryFilterException>
                <c15:categoryFilterException>
                  <c15:sqref>'F01'!$E$133</c15:sqref>
                  <c15:spPr xmlns:c15="http://schemas.microsoft.com/office/drawing/2012/chart">
                    <a:solidFill>
                      <a:srgbClr val="E63900">
                        <a:alpha val="60000"/>
                      </a:srgbClr>
                    </a:solidFill>
                    <a:ln>
                      <a:noFill/>
                    </a:ln>
                    <a:effectLst/>
                  </c15:spPr>
                  <c15:invertIfNegative val="0"/>
                  <c15:bubble3D val="0"/>
                </c15:categoryFilterException>
                <c15:categoryFilterException>
                  <c15:sqref>'F01'!$E$134</c15:sqref>
                  <c15:spPr xmlns:c15="http://schemas.microsoft.com/office/drawing/2012/chart">
                    <a:solidFill>
                      <a:srgbClr val="E63900"/>
                    </a:solidFill>
                    <a:ln>
                      <a:noFill/>
                    </a:ln>
                    <a:effectLst/>
                  </c15:spPr>
                  <c15:invertIfNegative val="0"/>
                  <c15:bubble3D val="0"/>
                </c15:categoryFilterException>
                <c15:categoryFilterException>
                  <c15:sqref>'F01'!$E$135</c15:sqref>
                  <c15:spPr xmlns:c15="http://schemas.microsoft.com/office/drawing/2012/chart">
                    <a:solidFill>
                      <a:srgbClr val="E63900">
                        <a:alpha val="60000"/>
                      </a:srgbClr>
                    </a:solidFill>
                    <a:ln>
                      <a:noFill/>
                    </a:ln>
                    <a:effectLst/>
                  </c15:spPr>
                  <c15:invertIfNegative val="0"/>
                  <c15:bubble3D val="0"/>
                </c15:categoryFilterException>
                <c15:categoryFilterException>
                  <c15:sqref>'F01'!$E$136</c15:sqref>
                  <c15:spPr xmlns:c15="http://schemas.microsoft.com/office/drawing/2012/chart">
                    <a:solidFill>
                      <a:srgbClr val="E63900"/>
                    </a:solidFill>
                    <a:ln>
                      <a:noFill/>
                    </a:ln>
                    <a:effectLst/>
                  </c15:spPr>
                  <c15:invertIfNegative val="0"/>
                  <c15:bubble3D val="0"/>
                </c15:categoryFilterException>
                <c15:categoryFilterException>
                  <c15:sqref>'F01'!$E$137</c15:sqref>
                  <c15:spPr xmlns:c15="http://schemas.microsoft.com/office/drawing/2012/chart">
                    <a:solidFill>
                      <a:srgbClr val="E63900">
                        <a:alpha val="60000"/>
                      </a:srgbClr>
                    </a:solidFill>
                    <a:ln>
                      <a:noFill/>
                    </a:ln>
                    <a:effectLst/>
                  </c15:spPr>
                  <c15:invertIfNegative val="0"/>
                  <c15:bubble3D val="0"/>
                </c15:categoryFilterException>
                <c15:categoryFilterException>
                  <c15:sqref>'F01'!$E$138</c15:sqref>
                  <c15:spPr xmlns:c15="http://schemas.microsoft.com/office/drawing/2012/chart">
                    <a:solidFill>
                      <a:srgbClr val="E63900"/>
                    </a:solidFill>
                    <a:ln>
                      <a:noFill/>
                    </a:ln>
                    <a:effectLst/>
                  </c15:spPr>
                  <c15:invertIfNegative val="0"/>
                  <c15:bubble3D val="0"/>
                </c15:categoryFilterException>
                <c15:categoryFilterException>
                  <c15:sqref>'F01'!$E$139</c15:sqref>
                  <c15:spPr xmlns:c15="http://schemas.microsoft.com/office/drawing/2012/chart">
                    <a:solidFill>
                      <a:srgbClr val="E63900">
                        <a:alpha val="60000"/>
                      </a:srgbClr>
                    </a:solidFill>
                    <a:ln>
                      <a:noFill/>
                    </a:ln>
                    <a:effectLst/>
                  </c15:spPr>
                  <c15:invertIfNegative val="0"/>
                  <c15:bubble3D val="0"/>
                </c15:categoryFilterException>
                <c15:categoryFilterException>
                  <c15:sqref>'F01'!$E$140</c15:sqref>
                  <c15:spPr xmlns:c15="http://schemas.microsoft.com/office/drawing/2012/chart">
                    <a:solidFill>
                      <a:srgbClr val="E63900"/>
                    </a:solidFill>
                    <a:ln>
                      <a:noFill/>
                    </a:ln>
                    <a:effectLst/>
                  </c15:spPr>
                  <c15:invertIfNegative val="0"/>
                  <c15:bubble3D val="0"/>
                </c15:categoryFilterException>
                <c15:categoryFilterException>
                  <c15:sqref>'F01'!$E$141</c15:sqref>
                  <c15:spPr xmlns:c15="http://schemas.microsoft.com/office/drawing/2012/chart">
                    <a:solidFill>
                      <a:srgbClr val="E63900">
                        <a:alpha val="60000"/>
                      </a:srgbClr>
                    </a:solidFill>
                    <a:ln>
                      <a:noFill/>
                    </a:ln>
                    <a:effectLst/>
                  </c15:spPr>
                  <c15:invertIfNegative val="0"/>
                  <c15:bubble3D val="0"/>
                </c15:categoryFilterException>
                <c15:categoryFilterException>
                  <c15:sqref>'F01'!$E$142</c15:sqref>
                  <c15:spPr xmlns:c15="http://schemas.microsoft.com/office/drawing/2012/chart">
                    <a:solidFill>
                      <a:srgbClr val="E63900"/>
                    </a:solidFill>
                    <a:ln>
                      <a:noFill/>
                    </a:ln>
                    <a:effectLst/>
                  </c15:spPr>
                  <c15:invertIfNegative val="0"/>
                  <c15:bubble3D val="0"/>
                </c15:categoryFilterException>
                <c15:categoryFilterException>
                  <c15:sqref>'F01'!$E$143</c15:sqref>
                  <c15:spPr xmlns:c15="http://schemas.microsoft.com/office/drawing/2012/chart">
                    <a:solidFill>
                      <a:srgbClr val="E63900">
                        <a:alpha val="60000"/>
                      </a:srgbClr>
                    </a:solidFill>
                    <a:ln>
                      <a:noFill/>
                    </a:ln>
                    <a:effectLst/>
                  </c15:spPr>
                  <c15:invertIfNegative val="0"/>
                  <c15:bubble3D val="0"/>
                </c15:categoryFilterException>
                <c15:categoryFilterException>
                  <c15:sqref>'F01'!$E$144</c15:sqref>
                  <c15:spPr xmlns:c15="http://schemas.microsoft.com/office/drawing/2012/chart">
                    <a:solidFill>
                      <a:srgbClr val="E63900"/>
                    </a:solidFill>
                    <a:ln>
                      <a:noFill/>
                    </a:ln>
                    <a:effectLst/>
                  </c15:spPr>
                  <c15:invertIfNegative val="0"/>
                  <c15:bubble3D val="0"/>
                </c15:categoryFilterException>
                <c15:categoryFilterException>
                  <c15:sqref>'F01'!$E$145</c15:sqref>
                  <c15:spPr xmlns:c15="http://schemas.microsoft.com/office/drawing/2012/chart">
                    <a:solidFill>
                      <a:srgbClr val="E63900">
                        <a:alpha val="60000"/>
                      </a:srgbClr>
                    </a:solidFill>
                    <a:ln>
                      <a:noFill/>
                    </a:ln>
                    <a:effectLst/>
                  </c15:spPr>
                  <c15:invertIfNegative val="0"/>
                  <c15:bubble3D val="0"/>
                </c15:categoryFilterException>
                <c15:categoryFilterException>
                  <c15:sqref>'F01'!$E$150</c15:sqref>
                  <c15:spPr xmlns:c15="http://schemas.microsoft.com/office/drawing/2012/chart">
                    <a:solidFill>
                      <a:srgbClr val="E63900">
                        <a:alpha val="60000"/>
                      </a:srgbClr>
                    </a:solidFill>
                    <a:ln>
                      <a:noFill/>
                    </a:ln>
                    <a:effectLst/>
                  </c15:spPr>
                  <c15:invertIfNegative val="0"/>
                  <c15:bubble3D val="0"/>
                </c15:categoryFilterException>
                <c15:categoryFilterException>
                  <c15:sqref>'F01'!$E$151</c15:sqref>
                  <c15:spPr xmlns:c15="http://schemas.microsoft.com/office/drawing/2012/chart">
                    <a:solidFill>
                      <a:srgbClr val="E63900"/>
                    </a:solidFill>
                    <a:ln>
                      <a:noFill/>
                    </a:ln>
                    <a:effectLst/>
                  </c15:spPr>
                  <c15:invertIfNegative val="0"/>
                  <c15:bubble3D val="0"/>
                </c15:categoryFilterException>
                <c15:categoryFilterException>
                  <c15:sqref>'F01'!$E$152</c15:sqref>
                  <c15:spPr xmlns:c15="http://schemas.microsoft.com/office/drawing/2012/chart">
                    <a:solidFill>
                      <a:srgbClr val="E63900">
                        <a:alpha val="60000"/>
                      </a:srgbClr>
                    </a:solidFill>
                    <a:ln>
                      <a:noFill/>
                    </a:ln>
                    <a:effectLst/>
                  </c15:spPr>
                  <c15:invertIfNegative val="0"/>
                  <c15:bubble3D val="0"/>
                </c15:categoryFilterException>
                <c15:categoryFilterException>
                  <c15:sqref>'F01'!$E$153</c15:sqref>
                  <c15:spPr xmlns:c15="http://schemas.microsoft.com/office/drawing/2012/chart">
                    <a:solidFill>
                      <a:srgbClr val="E63900"/>
                    </a:solidFill>
                    <a:ln>
                      <a:noFill/>
                    </a:ln>
                    <a:effectLst/>
                  </c15:spPr>
                  <c15:invertIfNegative val="0"/>
                  <c15:bubble3D val="0"/>
                </c15:categoryFilterException>
                <c15:categoryFilterException>
                  <c15:sqref>'F01'!$E$154</c15:sqref>
                  <c15:spPr xmlns:c15="http://schemas.microsoft.com/office/drawing/2012/chart">
                    <a:solidFill>
                      <a:srgbClr val="E63900">
                        <a:alpha val="60000"/>
                      </a:srgbClr>
                    </a:solidFill>
                    <a:ln>
                      <a:noFill/>
                    </a:ln>
                    <a:effectLst/>
                  </c15:spPr>
                  <c15:invertIfNegative val="0"/>
                  <c15:bubble3D val="0"/>
                </c15:categoryFilterException>
                <c15:categoryFilterException>
                  <c15:sqref>'F01'!$E$155</c15:sqref>
                  <c15:spPr xmlns:c15="http://schemas.microsoft.com/office/drawing/2012/chart">
                    <a:solidFill>
                      <a:srgbClr val="E63900"/>
                    </a:solidFill>
                    <a:ln>
                      <a:noFill/>
                    </a:ln>
                    <a:effectLst/>
                  </c15:spPr>
                  <c15:invertIfNegative val="0"/>
                  <c15:bubble3D val="0"/>
                </c15:categoryFilterException>
                <c15:categoryFilterException>
                  <c15:sqref>'F01'!$E$156</c15:sqref>
                  <c15:spPr xmlns:c15="http://schemas.microsoft.com/office/drawing/2012/chart">
                    <a:solidFill>
                      <a:srgbClr val="E63900">
                        <a:alpha val="60000"/>
                      </a:srgbClr>
                    </a:solidFill>
                    <a:ln>
                      <a:noFill/>
                    </a:ln>
                    <a:effectLst/>
                  </c15:spPr>
                  <c15:invertIfNegative val="0"/>
                  <c15:bubble3D val="0"/>
                </c15:categoryFilterException>
                <c15:categoryFilterException>
                  <c15:sqref>'F01'!$E$157</c15:sqref>
                  <c15:spPr xmlns:c15="http://schemas.microsoft.com/office/drawing/2012/chart">
                    <a:solidFill>
                      <a:srgbClr val="E63900"/>
                    </a:solidFill>
                    <a:ln>
                      <a:noFill/>
                    </a:ln>
                    <a:effectLst/>
                  </c15:spPr>
                  <c15:invertIfNegative val="0"/>
                  <c15:bubble3D val="0"/>
                </c15:categoryFilterException>
                <c15:categoryFilterException>
                  <c15:sqref>'F01'!$E$158</c15:sqref>
                  <c15:spPr xmlns:c15="http://schemas.microsoft.com/office/drawing/2012/chart">
                    <a:solidFill>
                      <a:srgbClr val="E63900">
                        <a:alpha val="60000"/>
                      </a:srgbClr>
                    </a:solidFill>
                    <a:ln>
                      <a:noFill/>
                    </a:ln>
                    <a:effectLst/>
                  </c15:spPr>
                  <c15:invertIfNegative val="0"/>
                  <c15:bubble3D val="0"/>
                </c15:categoryFilterException>
                <c15:categoryFilterException>
                  <c15:sqref>'F01'!$E$159</c15:sqref>
                  <c15:spPr xmlns:c15="http://schemas.microsoft.com/office/drawing/2012/chart">
                    <a:solidFill>
                      <a:srgbClr val="E63900"/>
                    </a:solidFill>
                    <a:ln>
                      <a:noFill/>
                    </a:ln>
                    <a:effectLst/>
                  </c15:spPr>
                  <c15:invertIfNegative val="0"/>
                  <c15:bubble3D val="0"/>
                </c15:categoryFilterException>
                <c15:categoryFilterException>
                  <c15:sqref>'F01'!$E$160</c15:sqref>
                  <c15:spPr xmlns:c15="http://schemas.microsoft.com/office/drawing/2012/chart">
                    <a:solidFill>
                      <a:srgbClr val="E63900">
                        <a:alpha val="60000"/>
                      </a:srgbClr>
                    </a:solidFill>
                    <a:ln>
                      <a:noFill/>
                    </a:ln>
                    <a:effectLst/>
                  </c15:spPr>
                  <c15:invertIfNegative val="0"/>
                  <c15:bubble3D val="0"/>
                </c15:categoryFilterException>
                <c15:categoryFilterException>
                  <c15:sqref>'F01'!$E$161</c15:sqref>
                  <c15:spPr xmlns:c15="http://schemas.microsoft.com/office/drawing/2012/chart">
                    <a:solidFill>
                      <a:srgbClr val="E63900"/>
                    </a:solidFill>
                    <a:ln>
                      <a:noFill/>
                    </a:ln>
                    <a:effectLst/>
                  </c15:spPr>
                  <c15:invertIfNegative val="0"/>
                  <c15:bubble3D val="0"/>
                </c15:categoryFilterException>
                <c15:categoryFilterException>
                  <c15:sqref>'F01'!$E$162</c15:sqref>
                  <c15:spPr xmlns:c15="http://schemas.microsoft.com/office/drawing/2012/chart">
                    <a:solidFill>
                      <a:srgbClr val="E63900">
                        <a:alpha val="60000"/>
                      </a:srgbClr>
                    </a:solidFill>
                    <a:ln>
                      <a:noFill/>
                    </a:ln>
                    <a:effectLst/>
                  </c15:spPr>
                  <c15:invertIfNegative val="0"/>
                  <c15:bubble3D val="0"/>
                </c15:categoryFilterException>
                <c15:categoryFilterException>
                  <c15:sqref>'F01'!$E$163</c15:sqref>
                  <c15:spPr xmlns:c15="http://schemas.microsoft.com/office/drawing/2012/chart">
                    <a:solidFill>
                      <a:srgbClr val="E63900"/>
                    </a:solidFill>
                    <a:ln>
                      <a:noFill/>
                    </a:ln>
                    <a:effectLst/>
                  </c15:spPr>
                  <c15:invertIfNegative val="0"/>
                  <c15:bubble3D val="0"/>
                </c15:categoryFilterException>
                <c15:categoryFilterException>
                  <c15:sqref>'F01'!$E$164</c15:sqref>
                  <c15:spPr xmlns:c15="http://schemas.microsoft.com/office/drawing/2012/chart">
                    <a:solidFill>
                      <a:srgbClr val="E63900">
                        <a:alpha val="60000"/>
                      </a:srgbClr>
                    </a:solidFill>
                    <a:ln>
                      <a:noFill/>
                    </a:ln>
                    <a:effectLst/>
                  </c15:spPr>
                  <c15:invertIfNegative val="0"/>
                  <c15:bubble3D val="0"/>
                </c15:categoryFilterException>
                <c15:categoryFilterException>
                  <c15:sqref>'F01'!$E$165</c15:sqref>
                  <c15:spPr xmlns:c15="http://schemas.microsoft.com/office/drawing/2012/chart">
                    <a:solidFill>
                      <a:srgbClr val="E63900"/>
                    </a:solidFill>
                    <a:ln>
                      <a:noFill/>
                    </a:ln>
                    <a:effectLst/>
                  </c15:spPr>
                  <c15:invertIfNegative val="0"/>
                  <c15:bubble3D val="0"/>
                </c15:categoryFilterException>
                <c15:categoryFilterException>
                  <c15:sqref>'F01'!$E$166</c15:sqref>
                  <c15:spPr xmlns:c15="http://schemas.microsoft.com/office/drawing/2012/chart">
                    <a:solidFill>
                      <a:srgbClr val="E63900">
                        <a:alpha val="60000"/>
                      </a:srgbClr>
                    </a:solidFill>
                    <a:ln>
                      <a:noFill/>
                    </a:ln>
                    <a:effectLst/>
                  </c15:spPr>
                  <c15:invertIfNegative val="0"/>
                  <c15:bubble3D val="0"/>
                </c15:categoryFilterException>
                <c15:categoryFilterException>
                  <c15:sqref>'F01'!$E$167</c15:sqref>
                  <c15:spPr xmlns:c15="http://schemas.microsoft.com/office/drawing/2012/chart">
                    <a:solidFill>
                      <a:srgbClr val="E63900"/>
                    </a:solidFill>
                    <a:ln>
                      <a:noFill/>
                    </a:ln>
                    <a:effectLst/>
                  </c15:spPr>
                  <c15:invertIfNegative val="0"/>
                  <c15:bubble3D val="0"/>
                </c15:categoryFilterException>
                <c15:categoryFilterException>
                  <c15:sqref>'F01'!$E$168</c15:sqref>
                  <c15:spPr xmlns:c15="http://schemas.microsoft.com/office/drawing/2012/chart">
                    <a:solidFill>
                      <a:srgbClr val="E63900">
                        <a:alpha val="60000"/>
                      </a:srgbClr>
                    </a:solidFill>
                    <a:ln>
                      <a:noFill/>
                    </a:ln>
                    <a:effectLst/>
                  </c15:spPr>
                  <c15:invertIfNegative val="0"/>
                  <c15:bubble3D val="0"/>
                </c15:categoryFilterException>
                <c15:categoryFilterException>
                  <c15:sqref>'F01'!$E$169</c15:sqref>
                  <c15:spPr xmlns:c15="http://schemas.microsoft.com/office/drawing/2012/chart">
                    <a:solidFill>
                      <a:srgbClr val="E63900"/>
                    </a:solidFill>
                    <a:ln>
                      <a:noFill/>
                    </a:ln>
                    <a:effectLst/>
                  </c15:spPr>
                  <c15:invertIfNegative val="0"/>
                  <c15:bubble3D val="0"/>
                </c15:categoryFilterException>
                <c15:categoryFilterException>
                  <c15:sqref>'F01'!$E$170</c15:sqref>
                  <c15:spPr xmlns:c15="http://schemas.microsoft.com/office/drawing/2012/chart">
                    <a:solidFill>
                      <a:srgbClr val="E63900">
                        <a:alpha val="60000"/>
                      </a:srgbClr>
                    </a:solidFill>
                    <a:ln>
                      <a:noFill/>
                    </a:ln>
                    <a:effectLst/>
                  </c15:spPr>
                  <c15:invertIfNegative val="0"/>
                  <c15:bubble3D val="0"/>
                </c15:categoryFilterException>
                <c15:categoryFilterException>
                  <c15:sqref>'F01'!$E$171</c15:sqref>
                  <c15:spPr xmlns:c15="http://schemas.microsoft.com/office/drawing/2012/chart">
                    <a:solidFill>
                      <a:srgbClr val="E63900"/>
                    </a:solidFill>
                    <a:ln>
                      <a:noFill/>
                    </a:ln>
                    <a:effectLst/>
                  </c15:spPr>
                  <c15:invertIfNegative val="0"/>
                  <c15:bubble3D val="0"/>
                </c15:categoryFilterException>
                <c15:categoryFilterException>
                  <c15:sqref>'F01'!$E$172</c15:sqref>
                  <c15:spPr xmlns:c15="http://schemas.microsoft.com/office/drawing/2012/chart">
                    <a:solidFill>
                      <a:srgbClr val="E63900">
                        <a:alpha val="60000"/>
                      </a:srgbClr>
                    </a:solidFill>
                    <a:ln>
                      <a:noFill/>
                    </a:ln>
                    <a:effectLst/>
                  </c15:spPr>
                  <c15:invertIfNegative val="0"/>
                  <c15:bubble3D val="0"/>
                </c15:categoryFilterException>
                <c15:categoryFilterException>
                  <c15:sqref>'F01'!$E$173</c15:sqref>
                  <c15:spPr xmlns:c15="http://schemas.microsoft.com/office/drawing/2012/chart">
                    <a:solidFill>
                      <a:srgbClr val="E63900"/>
                    </a:solidFill>
                    <a:ln>
                      <a:noFill/>
                    </a:ln>
                    <a:effectLst/>
                  </c15:spPr>
                  <c15:invertIfNegative val="0"/>
                  <c15:bubble3D val="0"/>
                </c15:categoryFilterException>
                <c15:categoryFilterException>
                  <c15:sqref>'F01'!$E$174</c15:sqref>
                  <c15:spPr xmlns:c15="http://schemas.microsoft.com/office/drawing/2012/chart">
                    <a:solidFill>
                      <a:srgbClr val="E63900">
                        <a:alpha val="60000"/>
                      </a:srgbClr>
                    </a:solidFill>
                    <a:ln>
                      <a:noFill/>
                    </a:ln>
                    <a:effectLst/>
                  </c15:spPr>
                  <c15:invertIfNegative val="0"/>
                  <c15:bubble3D val="0"/>
                </c15:categoryFilterException>
                <c15:categoryFilterException>
                  <c15:sqref>'F01'!$E$175</c15:sqref>
                  <c15:spPr xmlns:c15="http://schemas.microsoft.com/office/drawing/2012/chart">
                    <a:solidFill>
                      <a:srgbClr val="E63900"/>
                    </a:solidFill>
                    <a:ln>
                      <a:noFill/>
                    </a:ln>
                    <a:effectLst/>
                  </c15:spPr>
                  <c15:invertIfNegative val="0"/>
                  <c15:bubble3D val="0"/>
                </c15:categoryFilterException>
                <c15:categoryFilterException>
                  <c15:sqref>'F01'!$E$176</c15:sqref>
                  <c15:spPr xmlns:c15="http://schemas.microsoft.com/office/drawing/2012/chart">
                    <a:solidFill>
                      <a:srgbClr val="E63900">
                        <a:alpha val="60000"/>
                      </a:srgbClr>
                    </a:solidFill>
                    <a:ln>
                      <a:noFill/>
                    </a:ln>
                    <a:effectLst/>
                  </c15:spPr>
                  <c15:invertIfNegative val="0"/>
                  <c15:bubble3D val="0"/>
                </c15:categoryFilterException>
                <c15:categoryFilterException>
                  <c15:sqref>'F01'!$E$177</c15:sqref>
                  <c15:spPr xmlns:c15="http://schemas.microsoft.com/office/drawing/2012/chart">
                    <a:solidFill>
                      <a:srgbClr val="E63900"/>
                    </a:solidFill>
                    <a:ln>
                      <a:noFill/>
                    </a:ln>
                    <a:effectLst/>
                  </c15:spPr>
                  <c15:invertIfNegative val="0"/>
                  <c15:bubble3D val="0"/>
                </c15:categoryFilterException>
                <c15:categoryFilterException>
                  <c15:sqref>'F01'!$E$178</c15:sqref>
                  <c15:spPr xmlns:c15="http://schemas.microsoft.com/office/drawing/2012/chart">
                    <a:solidFill>
                      <a:srgbClr val="E63900">
                        <a:alpha val="60000"/>
                      </a:srgbClr>
                    </a:solidFill>
                    <a:ln>
                      <a:noFill/>
                    </a:ln>
                    <a:effectLst/>
                  </c15:spPr>
                  <c15:invertIfNegative val="0"/>
                  <c15:bubble3D val="0"/>
                </c15:categoryFilterException>
                <c15:categoryFilterException>
                  <c15:sqref>'F01'!$E$179</c15:sqref>
                  <c15:spPr xmlns:c15="http://schemas.microsoft.com/office/drawing/2012/chart">
                    <a:solidFill>
                      <a:srgbClr val="E63900"/>
                    </a:solidFill>
                    <a:ln>
                      <a:noFill/>
                    </a:ln>
                    <a:effectLst/>
                  </c15:spPr>
                  <c15:invertIfNegative val="0"/>
                  <c15:bubble3D val="0"/>
                </c15:categoryFilterException>
                <c15:categoryFilterException>
                  <c15:sqref>'F01'!$E$180</c15:sqref>
                  <c15:spPr xmlns:c15="http://schemas.microsoft.com/office/drawing/2012/chart">
                    <a:solidFill>
                      <a:srgbClr val="E63900">
                        <a:alpha val="60000"/>
                      </a:srgbClr>
                    </a:solidFill>
                    <a:ln>
                      <a:noFill/>
                    </a:ln>
                    <a:effectLst/>
                  </c15:spPr>
                  <c15:invertIfNegative val="0"/>
                  <c15:bubble3D val="0"/>
                </c15:categoryFilterException>
                <c15:categoryFilterException>
                  <c15:sqref>'F01'!$E$181</c15:sqref>
                  <c15:spPr xmlns:c15="http://schemas.microsoft.com/office/drawing/2012/chart">
                    <a:solidFill>
                      <a:srgbClr val="E63900"/>
                    </a:solidFill>
                    <a:ln>
                      <a:noFill/>
                    </a:ln>
                    <a:effectLst/>
                  </c15:spPr>
                  <c15:invertIfNegative val="0"/>
                  <c15:bubble3D val="0"/>
                </c15:categoryFilterException>
                <c15:categoryFilterException>
                  <c15:sqref>'F01'!$E$182</c15:sqref>
                  <c15:spPr xmlns:c15="http://schemas.microsoft.com/office/drawing/2012/chart">
                    <a:solidFill>
                      <a:srgbClr val="E63900">
                        <a:alpha val="60000"/>
                      </a:srgbClr>
                    </a:solidFill>
                    <a:ln>
                      <a:noFill/>
                    </a:ln>
                    <a:effectLst/>
                  </c15:spPr>
                  <c15:invertIfNegative val="0"/>
                  <c15:bubble3D val="0"/>
                </c15:categoryFilterException>
                <c15:categoryFilterException>
                  <c15:sqref>'F01'!$E$187</c15:sqref>
                  <c15:spPr xmlns:c15="http://schemas.microsoft.com/office/drawing/2012/chart">
                    <a:solidFill>
                      <a:srgbClr val="E63900">
                        <a:alpha val="60000"/>
                      </a:srgbClr>
                    </a:solidFill>
                    <a:ln>
                      <a:noFill/>
                    </a:ln>
                    <a:effectLst/>
                  </c15:spPr>
                  <c15:invertIfNegative val="0"/>
                  <c15:bubble3D val="0"/>
                </c15:categoryFilterException>
                <c15:categoryFilterException>
                  <c15:sqref>'F01'!$E$188</c15:sqref>
                  <c15:spPr xmlns:c15="http://schemas.microsoft.com/office/drawing/2012/chart">
                    <a:solidFill>
                      <a:srgbClr val="E63900"/>
                    </a:solidFill>
                    <a:ln>
                      <a:noFill/>
                    </a:ln>
                    <a:effectLst/>
                  </c15:spPr>
                  <c15:invertIfNegative val="0"/>
                  <c15:bubble3D val="0"/>
                </c15:categoryFilterException>
                <c15:categoryFilterException>
                  <c15:sqref>'F01'!$E$189</c15:sqref>
                  <c15:spPr xmlns:c15="http://schemas.microsoft.com/office/drawing/2012/chart">
                    <a:solidFill>
                      <a:srgbClr val="E63900">
                        <a:alpha val="60000"/>
                      </a:srgbClr>
                    </a:solidFill>
                    <a:ln>
                      <a:noFill/>
                    </a:ln>
                    <a:effectLst/>
                  </c15:spPr>
                  <c15:invertIfNegative val="0"/>
                  <c15:bubble3D val="0"/>
                </c15:categoryFilterException>
                <c15:categoryFilterException>
                  <c15:sqref>'F01'!$E$190</c15:sqref>
                  <c15:spPr xmlns:c15="http://schemas.microsoft.com/office/drawing/2012/chart">
                    <a:solidFill>
                      <a:srgbClr val="E63900"/>
                    </a:solidFill>
                    <a:ln>
                      <a:noFill/>
                    </a:ln>
                    <a:effectLst/>
                  </c15:spPr>
                  <c15:invertIfNegative val="0"/>
                  <c15:bubble3D val="0"/>
                </c15:categoryFilterException>
                <c15:categoryFilterException>
                  <c15:sqref>'F01'!$E$191</c15:sqref>
                  <c15:spPr xmlns:c15="http://schemas.microsoft.com/office/drawing/2012/chart">
                    <a:solidFill>
                      <a:srgbClr val="E63900">
                        <a:alpha val="60000"/>
                      </a:srgbClr>
                    </a:solidFill>
                    <a:ln>
                      <a:noFill/>
                    </a:ln>
                    <a:effectLst/>
                  </c15:spPr>
                  <c15:invertIfNegative val="0"/>
                  <c15:bubble3D val="0"/>
                </c15:categoryFilterException>
                <c15:categoryFilterException>
                  <c15:sqref>'F01'!$E$192</c15:sqref>
                  <c15:spPr xmlns:c15="http://schemas.microsoft.com/office/drawing/2012/chart">
                    <a:solidFill>
                      <a:srgbClr val="E63900"/>
                    </a:solidFill>
                    <a:ln>
                      <a:noFill/>
                    </a:ln>
                    <a:effectLst/>
                  </c15:spPr>
                  <c15:invertIfNegative val="0"/>
                  <c15:bubble3D val="0"/>
                </c15:categoryFilterException>
                <c15:categoryFilterException>
                  <c15:sqref>'F01'!$E$193</c15:sqref>
                  <c15:spPr xmlns:c15="http://schemas.microsoft.com/office/drawing/2012/chart">
                    <a:solidFill>
                      <a:srgbClr val="E63900">
                        <a:alpha val="60000"/>
                      </a:srgbClr>
                    </a:solidFill>
                    <a:ln>
                      <a:noFill/>
                    </a:ln>
                    <a:effectLst/>
                  </c15:spPr>
                  <c15:invertIfNegative val="0"/>
                  <c15:bubble3D val="0"/>
                </c15:categoryFilterException>
                <c15:categoryFilterException>
                  <c15:sqref>'F01'!$E$194</c15:sqref>
                  <c15:spPr xmlns:c15="http://schemas.microsoft.com/office/drawing/2012/chart">
                    <a:solidFill>
                      <a:srgbClr val="E63900"/>
                    </a:solidFill>
                    <a:ln>
                      <a:noFill/>
                    </a:ln>
                    <a:effectLst/>
                  </c15:spPr>
                  <c15:invertIfNegative val="0"/>
                  <c15:bubble3D val="0"/>
                </c15:categoryFilterException>
                <c15:categoryFilterException>
                  <c15:sqref>'F01'!$E$195</c15:sqref>
                  <c15:spPr xmlns:c15="http://schemas.microsoft.com/office/drawing/2012/chart">
                    <a:solidFill>
                      <a:srgbClr val="E63900">
                        <a:alpha val="60000"/>
                      </a:srgbClr>
                    </a:solidFill>
                    <a:ln>
                      <a:noFill/>
                    </a:ln>
                    <a:effectLst/>
                  </c15:spPr>
                  <c15:invertIfNegative val="0"/>
                  <c15:bubble3D val="0"/>
                </c15:categoryFilterException>
                <c15:categoryFilterException>
                  <c15:sqref>'F01'!$E$196</c15:sqref>
                  <c15:spPr xmlns:c15="http://schemas.microsoft.com/office/drawing/2012/chart">
                    <a:solidFill>
                      <a:srgbClr val="E63900"/>
                    </a:solidFill>
                    <a:ln>
                      <a:noFill/>
                    </a:ln>
                    <a:effectLst/>
                  </c15:spPr>
                  <c15:invertIfNegative val="0"/>
                  <c15:bubble3D val="0"/>
                </c15:categoryFilterException>
                <c15:categoryFilterException>
                  <c15:sqref>'F01'!$E$197</c15:sqref>
                  <c15:spPr xmlns:c15="http://schemas.microsoft.com/office/drawing/2012/chart">
                    <a:solidFill>
                      <a:srgbClr val="E63900">
                        <a:alpha val="60000"/>
                      </a:srgbClr>
                    </a:solidFill>
                    <a:ln>
                      <a:noFill/>
                    </a:ln>
                    <a:effectLst/>
                  </c15:spPr>
                  <c15:invertIfNegative val="0"/>
                  <c15:bubble3D val="0"/>
                </c15:categoryFilterException>
                <c15:categoryFilterException>
                  <c15:sqref>'F01'!$E$198</c15:sqref>
                  <c15:spPr xmlns:c15="http://schemas.microsoft.com/office/drawing/2012/chart">
                    <a:solidFill>
                      <a:srgbClr val="E63900"/>
                    </a:solidFill>
                    <a:ln>
                      <a:noFill/>
                    </a:ln>
                    <a:effectLst/>
                  </c15:spPr>
                  <c15:invertIfNegative val="0"/>
                  <c15:bubble3D val="0"/>
                </c15:categoryFilterException>
                <c15:categoryFilterException>
                  <c15:sqref>'F01'!$E$199</c15:sqref>
                  <c15:spPr xmlns:c15="http://schemas.microsoft.com/office/drawing/2012/chart">
                    <a:solidFill>
                      <a:srgbClr val="E63900">
                        <a:alpha val="60000"/>
                      </a:srgbClr>
                    </a:solidFill>
                    <a:ln>
                      <a:noFill/>
                    </a:ln>
                    <a:effectLst/>
                  </c15:spPr>
                  <c15:invertIfNegative val="0"/>
                  <c15:bubble3D val="0"/>
                </c15:categoryFilterException>
                <c15:categoryFilterException>
                  <c15:sqref>'F01'!$E$200</c15:sqref>
                  <c15:spPr xmlns:c15="http://schemas.microsoft.com/office/drawing/2012/chart">
                    <a:solidFill>
                      <a:srgbClr val="E63900"/>
                    </a:solidFill>
                    <a:ln>
                      <a:noFill/>
                    </a:ln>
                    <a:effectLst/>
                  </c15:spPr>
                  <c15:invertIfNegative val="0"/>
                  <c15:bubble3D val="0"/>
                </c15:categoryFilterException>
                <c15:categoryFilterException>
                  <c15:sqref>'F01'!$E$201</c15:sqref>
                  <c15:spPr xmlns:c15="http://schemas.microsoft.com/office/drawing/2012/chart">
                    <a:solidFill>
                      <a:srgbClr val="E63900">
                        <a:alpha val="60000"/>
                      </a:srgbClr>
                    </a:solidFill>
                    <a:ln>
                      <a:noFill/>
                    </a:ln>
                    <a:effectLst/>
                  </c15:spPr>
                  <c15:invertIfNegative val="0"/>
                  <c15:bubble3D val="0"/>
                </c15:categoryFilterException>
                <c15:categoryFilterException>
                  <c15:sqref>'F01'!$E$203</c15:sqref>
                  <c15:spPr xmlns:c15="http://schemas.microsoft.com/office/drawing/2012/chart">
                    <a:solidFill>
                      <a:srgbClr val="E63900">
                        <a:alpha val="60000"/>
                      </a:srgbClr>
                    </a:solidFill>
                    <a:ln>
                      <a:noFill/>
                    </a:ln>
                    <a:effectLst/>
                  </c15:spPr>
                  <c15:invertIfNegative val="0"/>
                  <c15:bubble3D val="0"/>
                </c15:categoryFilterException>
                <c15:categoryFilterException>
                  <c15:sqref>'F01'!$E$206</c15:sqref>
                  <c15:spPr xmlns:c15="http://schemas.microsoft.com/office/drawing/2012/chart">
                    <a:solidFill>
                      <a:srgbClr val="E63900">
                        <a:alpha val="60000"/>
                      </a:srgbClr>
                    </a:solidFill>
                    <a:ln>
                      <a:noFill/>
                    </a:ln>
                    <a:effectLst/>
                  </c15:spPr>
                  <c15:invertIfNegative val="0"/>
                  <c15:bubble3D val="0"/>
                </c15:categoryFilterException>
                <c15:categoryFilterException>
                  <c15:sqref>'F01'!$E$207</c15:sqref>
                  <c15:spPr xmlns:c15="http://schemas.microsoft.com/office/drawing/2012/chart">
                    <a:solidFill>
                      <a:srgbClr val="E63900"/>
                    </a:solidFill>
                    <a:ln>
                      <a:noFill/>
                    </a:ln>
                    <a:effectLst/>
                  </c15:spPr>
                  <c15:invertIfNegative val="0"/>
                  <c15:bubble3D val="0"/>
                </c15:categoryFilterException>
                <c15:categoryFilterException>
                  <c15:sqref>'F01'!$E$208</c15:sqref>
                  <c15:spPr xmlns:c15="http://schemas.microsoft.com/office/drawing/2012/chart">
                    <a:solidFill>
                      <a:srgbClr val="E63900">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147-AE31-468E-ACCC-6864AA783DA3}"/>
            </c:ext>
          </c:extLst>
        </c:ser>
        <c:ser>
          <c:idx val="1"/>
          <c:order val="2"/>
          <c:tx>
            <c:strRef>
              <c:f>'F01'!$F$117</c:f>
              <c:strCache>
                <c:ptCount val="1"/>
                <c:pt idx="0">
                  <c:v>Jag tänker inte på det</c:v>
                </c:pt>
              </c:strCache>
            </c:strRef>
          </c:tx>
          <c:spPr>
            <a:solidFill>
              <a:srgbClr val="9F9F9F"/>
            </a:solidFill>
            <a:ln>
              <a:noFill/>
            </a:ln>
            <a:effectLst/>
          </c:spPr>
          <c:invertIfNegative val="0"/>
          <c:dPt>
            <c:idx val="1"/>
            <c:invertIfNegative val="0"/>
            <c:bubble3D val="0"/>
            <c:spPr>
              <a:solidFill>
                <a:srgbClr val="9F9F9F">
                  <a:alpha val="50000"/>
                </a:srgbClr>
              </a:solidFill>
              <a:ln>
                <a:noFill/>
              </a:ln>
              <a:effectLst/>
            </c:spPr>
            <c:extLst>
              <c:ext xmlns:c16="http://schemas.microsoft.com/office/drawing/2014/chart" uri="{C3380CC4-5D6E-409C-BE32-E72D297353CC}">
                <c16:uniqueId val="{0000017F-AE31-468E-ACCC-6864AA783DA3}"/>
              </c:ext>
            </c:extLst>
          </c:dPt>
          <c:dPt>
            <c:idx val="4"/>
            <c:invertIfNegative val="0"/>
            <c:bubble3D val="0"/>
            <c:spPr>
              <a:solidFill>
                <a:srgbClr val="9F9F9F">
                  <a:alpha val="50000"/>
                </a:srgbClr>
              </a:solidFill>
              <a:ln>
                <a:noFill/>
              </a:ln>
              <a:effectLst/>
            </c:spPr>
            <c:extLst>
              <c:ext xmlns:c16="http://schemas.microsoft.com/office/drawing/2014/chart" uri="{C3380CC4-5D6E-409C-BE32-E72D297353CC}">
                <c16:uniqueId val="{000001C3-AE31-468E-ACCC-6864AA783DA3}"/>
              </c:ext>
            </c:extLst>
          </c:dPt>
          <c:dPt>
            <c:idx val="7"/>
            <c:invertIfNegative val="0"/>
            <c:bubble3D val="0"/>
            <c:spPr>
              <a:solidFill>
                <a:srgbClr val="9F9F9F">
                  <a:alpha val="50000"/>
                </a:srgbClr>
              </a:solidFill>
              <a:ln>
                <a:noFill/>
              </a:ln>
              <a:effectLst/>
            </c:spPr>
            <c:extLst>
              <c:ext xmlns:c16="http://schemas.microsoft.com/office/drawing/2014/chart" uri="{C3380CC4-5D6E-409C-BE32-E72D297353CC}">
                <c16:uniqueId val="{000001EB-AE31-468E-ACCC-6864AA783DA3}"/>
              </c:ext>
            </c:extLst>
          </c:dPt>
          <c:dPt>
            <c:idx val="10"/>
            <c:invertIfNegative val="0"/>
            <c:bubble3D val="0"/>
            <c:spPr>
              <a:solidFill>
                <a:srgbClr val="9F9F9F">
                  <a:alpha val="50000"/>
                </a:srgbClr>
              </a:solidFill>
              <a:ln>
                <a:noFill/>
              </a:ln>
              <a:effectLst/>
            </c:spPr>
            <c:extLst>
              <c:ext xmlns:c16="http://schemas.microsoft.com/office/drawing/2014/chart" uri="{C3380CC4-5D6E-409C-BE32-E72D297353CC}">
                <c16:uniqueId val="{000001ED-AE31-468E-ACCC-6864AA783DA3}"/>
              </c:ext>
            </c:extLst>
          </c:dPt>
          <c:dPt>
            <c:idx val="12"/>
            <c:invertIfNegative val="0"/>
            <c:bubble3D val="0"/>
            <c:spPr>
              <a:solidFill>
                <a:srgbClr val="9F9F9F">
                  <a:alpha val="50000"/>
                </a:srgbClr>
              </a:solidFill>
              <a:ln>
                <a:noFill/>
              </a:ln>
              <a:effectLst/>
            </c:spPr>
            <c:extLst>
              <c:ext xmlns:c16="http://schemas.microsoft.com/office/drawing/2014/chart" uri="{C3380CC4-5D6E-409C-BE32-E72D297353CC}">
                <c16:uniqueId val="{000001EF-AE31-468E-ACCC-6864AA783DA3}"/>
              </c:ext>
            </c:extLst>
          </c:dPt>
          <c:dPt>
            <c:idx val="14"/>
            <c:invertIfNegative val="0"/>
            <c:bubble3D val="0"/>
            <c:spPr>
              <a:solidFill>
                <a:srgbClr val="9F9F9F">
                  <a:alpha val="50000"/>
                </a:srgbClr>
              </a:solidFill>
              <a:ln>
                <a:noFill/>
              </a:ln>
              <a:effectLst/>
            </c:spPr>
            <c:extLst>
              <c:ext xmlns:c16="http://schemas.microsoft.com/office/drawing/2014/chart" uri="{C3380CC4-5D6E-409C-BE32-E72D297353CC}">
                <c16:uniqueId val="{000001F1-AE31-468E-ACCC-6864AA783DA3}"/>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'F01'!$A$118:$C$217</c15:sqref>
                  </c15:fullRef>
                </c:ext>
              </c:extLst>
              <c:f>('F01'!$A$146:$C$148,'F01'!$A$183:$C$185,'F01'!$A$209:$C$217)</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'F01'!$F$118:$F$217</c15:sqref>
                  </c15:fullRef>
                </c:ext>
              </c:extLst>
              <c:f>('F01'!$F$146:$F$148,'F01'!$F$183:$F$185,'F01'!$F$209:$F$217)</c:f>
              <c:numCache>
                <c:formatCode>0;;;</c:formatCode>
                <c:ptCount val="15"/>
                <c:pt idx="0">
                  <c:v>10</c:v>
                </c:pt>
                <c:pt idx="1">
                  <c:v>25</c:v>
                </c:pt>
                <c:pt idx="3">
                  <c:v>41.176470588235297</c:v>
                </c:pt>
                <c:pt idx="4">
                  <c:v>29.62962962962963</c:v>
                </c:pt>
                <c:pt idx="6">
                  <c:v>28.421052631578949</c:v>
                </c:pt>
                <c:pt idx="7">
                  <c:v>33.333333333333336</c:v>
                </c:pt>
                <c:pt idx="9">
                  <c:v>35.9375</c:v>
                </c:pt>
                <c:pt idx="10">
                  <c:v>36.111111111111114</c:v>
                </c:pt>
                <c:pt idx="11">
                  <c:v>32.710280373831779</c:v>
                </c:pt>
                <c:pt idx="12">
                  <c:v>27.419354838709676</c:v>
                </c:pt>
                <c:pt idx="13">
                  <c:v>33.522727272727273</c:v>
                </c:pt>
                <c:pt idx="14">
                  <c:v>32.352941176470587</c:v>
                </c:pt>
              </c:numCache>
            </c:numRef>
          </c:val>
          <c:extLst>
            <c:ext xmlns:c15="http://schemas.microsoft.com/office/drawing/2012/chart" uri="{02D57815-91ED-43cb-92C2-25804820EDAC}">
              <c15:categoryFilterExceptions>
                <c15:categoryFilterException>
                  <c15:sqref>'F01'!$F$119</c15:sqref>
                  <c15:spPr xmlns:c15="http://schemas.microsoft.com/office/drawing/2012/chart">
                    <a:solidFill>
                      <a:srgbClr val="9F9F9F">
                        <a:alpha val="50000"/>
                      </a:srgbClr>
                    </a:solidFill>
                    <a:ln>
                      <a:noFill/>
                    </a:ln>
                    <a:effectLst/>
                  </c15:spPr>
                  <c15:invertIfNegative val="0"/>
                  <c15:bubble3D val="0"/>
                </c15:categoryFilterException>
                <c15:categoryFilterException>
                  <c15:sqref>'F01'!$F$120</c15:sqref>
                  <c15:spPr xmlns:c15="http://schemas.microsoft.com/office/drawing/2012/chart">
                    <a:solidFill>
                      <a:srgbClr val="9F9F9F"/>
                    </a:solidFill>
                    <a:ln>
                      <a:noFill/>
                    </a:ln>
                    <a:effectLst/>
                  </c15:spPr>
                  <c15:invertIfNegative val="0"/>
                  <c15:bubble3D val="0"/>
                </c15:categoryFilterException>
                <c15:categoryFilterException>
                  <c15:sqref>'F01'!$F$121</c15:sqref>
                  <c15:spPr xmlns:c15="http://schemas.microsoft.com/office/drawing/2012/chart">
                    <a:solidFill>
                      <a:srgbClr val="9F9F9F">
                        <a:alpha val="50000"/>
                      </a:srgbClr>
                    </a:solidFill>
                    <a:ln>
                      <a:noFill/>
                    </a:ln>
                    <a:effectLst/>
                  </c15:spPr>
                  <c15:invertIfNegative val="0"/>
                  <c15:bubble3D val="0"/>
                </c15:categoryFilterException>
                <c15:categoryFilterException>
                  <c15:sqref>'F01'!$F$122</c15:sqref>
                  <c15:spPr xmlns:c15="http://schemas.microsoft.com/office/drawing/2012/chart">
                    <a:solidFill>
                      <a:srgbClr val="9F9F9F"/>
                    </a:solidFill>
                    <a:ln>
                      <a:noFill/>
                    </a:ln>
                    <a:effectLst/>
                  </c15:spPr>
                  <c15:invertIfNegative val="0"/>
                  <c15:bubble3D val="0"/>
                </c15:categoryFilterException>
                <c15:categoryFilterException>
                  <c15:sqref>'F01'!$F$123</c15:sqref>
                  <c15:spPr xmlns:c15="http://schemas.microsoft.com/office/drawing/2012/chart">
                    <a:solidFill>
                      <a:srgbClr val="9F9F9F">
                        <a:alpha val="50000"/>
                      </a:srgbClr>
                    </a:solidFill>
                    <a:ln>
                      <a:noFill/>
                    </a:ln>
                    <a:effectLst/>
                  </c15:spPr>
                  <c15:invertIfNegative val="0"/>
                  <c15:bubble3D val="0"/>
                </c15:categoryFilterException>
                <c15:categoryFilterException>
                  <c15:sqref>'F01'!$F$124</c15:sqref>
                  <c15:spPr xmlns:c15="http://schemas.microsoft.com/office/drawing/2012/chart">
                    <a:solidFill>
                      <a:srgbClr val="9F9F9F"/>
                    </a:solidFill>
                    <a:ln>
                      <a:noFill/>
                    </a:ln>
                    <a:effectLst/>
                  </c15:spPr>
                  <c15:invertIfNegative val="0"/>
                  <c15:bubble3D val="0"/>
                </c15:categoryFilterException>
                <c15:categoryFilterException>
                  <c15:sqref>'F01'!$F$125</c15:sqref>
                  <c15:spPr xmlns:c15="http://schemas.microsoft.com/office/drawing/2012/chart">
                    <a:solidFill>
                      <a:srgbClr val="9F9F9F">
                        <a:alpha val="50000"/>
                      </a:srgbClr>
                    </a:solidFill>
                    <a:ln>
                      <a:noFill/>
                    </a:ln>
                    <a:effectLst/>
                  </c15:spPr>
                  <c15:invertIfNegative val="0"/>
                  <c15:bubble3D val="0"/>
                </c15:categoryFilterException>
                <c15:categoryFilterException>
                  <c15:sqref>'F01'!$F$126</c15:sqref>
                  <c15:spPr xmlns:c15="http://schemas.microsoft.com/office/drawing/2012/chart">
                    <a:solidFill>
                      <a:srgbClr val="9F9F9F"/>
                    </a:solidFill>
                    <a:ln>
                      <a:noFill/>
                    </a:ln>
                    <a:effectLst/>
                  </c15:spPr>
                  <c15:invertIfNegative val="0"/>
                  <c15:bubble3D val="0"/>
                </c15:categoryFilterException>
                <c15:categoryFilterException>
                  <c15:sqref>'F01'!$F$127</c15:sqref>
                  <c15:spPr xmlns:c15="http://schemas.microsoft.com/office/drawing/2012/chart">
                    <a:solidFill>
                      <a:srgbClr val="9F9F9F">
                        <a:alpha val="50000"/>
                      </a:srgbClr>
                    </a:solidFill>
                    <a:ln>
                      <a:noFill/>
                    </a:ln>
                    <a:effectLst/>
                  </c15:spPr>
                  <c15:invertIfNegative val="0"/>
                  <c15:bubble3D val="0"/>
                </c15:categoryFilterException>
                <c15:categoryFilterException>
                  <c15:sqref>'F01'!$F$128</c15:sqref>
                  <c15:spPr xmlns:c15="http://schemas.microsoft.com/office/drawing/2012/chart">
                    <a:solidFill>
                      <a:srgbClr val="9F9F9F"/>
                    </a:solidFill>
                    <a:ln>
                      <a:noFill/>
                    </a:ln>
                    <a:effectLst/>
                  </c15:spPr>
                  <c15:invertIfNegative val="0"/>
                  <c15:bubble3D val="0"/>
                </c15:categoryFilterException>
                <c15:categoryFilterException>
                  <c15:sqref>'F01'!$F$129</c15:sqref>
                  <c15:spPr xmlns:c15="http://schemas.microsoft.com/office/drawing/2012/chart">
                    <a:solidFill>
                      <a:srgbClr val="9F9F9F">
                        <a:alpha val="50000"/>
                      </a:srgbClr>
                    </a:solidFill>
                    <a:ln>
                      <a:noFill/>
                    </a:ln>
                    <a:effectLst/>
                  </c15:spPr>
                  <c15:invertIfNegative val="0"/>
                  <c15:bubble3D val="0"/>
                </c15:categoryFilterException>
                <c15:categoryFilterException>
                  <c15:sqref>'F01'!$F$130</c15:sqref>
                  <c15:spPr xmlns:c15="http://schemas.microsoft.com/office/drawing/2012/chart">
                    <a:solidFill>
                      <a:srgbClr val="9F9F9F"/>
                    </a:solidFill>
                    <a:ln>
                      <a:noFill/>
                    </a:ln>
                    <a:effectLst/>
                  </c15:spPr>
                  <c15:invertIfNegative val="0"/>
                  <c15:bubble3D val="0"/>
                </c15:categoryFilterException>
                <c15:categoryFilterException>
                  <c15:sqref>'F01'!$F$131</c15:sqref>
                  <c15:spPr xmlns:c15="http://schemas.microsoft.com/office/drawing/2012/chart">
                    <a:solidFill>
                      <a:srgbClr val="9F9F9F">
                        <a:alpha val="50000"/>
                      </a:srgbClr>
                    </a:solidFill>
                    <a:ln>
                      <a:noFill/>
                    </a:ln>
                    <a:effectLst/>
                  </c15:spPr>
                  <c15:invertIfNegative val="0"/>
                  <c15:bubble3D val="0"/>
                </c15:categoryFilterException>
                <c15:categoryFilterException>
                  <c15:sqref>'F01'!$F$132</c15:sqref>
                  <c15:spPr xmlns:c15="http://schemas.microsoft.com/office/drawing/2012/chart">
                    <a:solidFill>
                      <a:srgbClr val="9F9F9F"/>
                    </a:solidFill>
                    <a:ln>
                      <a:noFill/>
                    </a:ln>
                    <a:effectLst/>
                  </c15:spPr>
                  <c15:invertIfNegative val="0"/>
                  <c15:bubble3D val="0"/>
                </c15:categoryFilterException>
                <c15:categoryFilterException>
                  <c15:sqref>'F01'!$F$133</c15:sqref>
                  <c15:spPr xmlns:c15="http://schemas.microsoft.com/office/drawing/2012/chart">
                    <a:solidFill>
                      <a:srgbClr val="9F9F9F">
                        <a:alpha val="50000"/>
                      </a:srgbClr>
                    </a:solidFill>
                    <a:ln>
                      <a:noFill/>
                    </a:ln>
                    <a:effectLst/>
                  </c15:spPr>
                  <c15:invertIfNegative val="0"/>
                  <c15:bubble3D val="0"/>
                </c15:categoryFilterException>
                <c15:categoryFilterException>
                  <c15:sqref>'F01'!$F$134</c15:sqref>
                  <c15:spPr xmlns:c15="http://schemas.microsoft.com/office/drawing/2012/chart">
                    <a:solidFill>
                      <a:srgbClr val="9F9F9F"/>
                    </a:solidFill>
                    <a:ln>
                      <a:noFill/>
                    </a:ln>
                    <a:effectLst/>
                  </c15:spPr>
                  <c15:invertIfNegative val="0"/>
                  <c15:bubble3D val="0"/>
                </c15:categoryFilterException>
                <c15:categoryFilterException>
                  <c15:sqref>'F01'!$F$135</c15:sqref>
                  <c15:spPr xmlns:c15="http://schemas.microsoft.com/office/drawing/2012/chart">
                    <a:solidFill>
                      <a:srgbClr val="9F9F9F">
                        <a:alpha val="50000"/>
                      </a:srgbClr>
                    </a:solidFill>
                    <a:ln>
                      <a:noFill/>
                    </a:ln>
                    <a:effectLst/>
                  </c15:spPr>
                  <c15:invertIfNegative val="0"/>
                  <c15:bubble3D val="0"/>
                </c15:categoryFilterException>
                <c15:categoryFilterException>
                  <c15:sqref>'F01'!$F$136</c15:sqref>
                  <c15:spPr xmlns:c15="http://schemas.microsoft.com/office/drawing/2012/chart">
                    <a:solidFill>
                      <a:srgbClr val="9F9F9F"/>
                    </a:solidFill>
                    <a:ln>
                      <a:noFill/>
                    </a:ln>
                    <a:effectLst/>
                  </c15:spPr>
                  <c15:invertIfNegative val="0"/>
                  <c15:bubble3D val="0"/>
                </c15:categoryFilterException>
                <c15:categoryFilterException>
                  <c15:sqref>'F01'!$F$137</c15:sqref>
                  <c15:spPr xmlns:c15="http://schemas.microsoft.com/office/drawing/2012/chart">
                    <a:solidFill>
                      <a:srgbClr val="9F9F9F">
                        <a:alpha val="50000"/>
                      </a:srgbClr>
                    </a:solidFill>
                    <a:ln>
                      <a:noFill/>
                    </a:ln>
                    <a:effectLst/>
                  </c15:spPr>
                  <c15:invertIfNegative val="0"/>
                  <c15:bubble3D val="0"/>
                </c15:categoryFilterException>
                <c15:categoryFilterException>
                  <c15:sqref>'F01'!$F$138</c15:sqref>
                  <c15:spPr xmlns:c15="http://schemas.microsoft.com/office/drawing/2012/chart">
                    <a:solidFill>
                      <a:srgbClr val="9F9F9F"/>
                    </a:solidFill>
                    <a:ln>
                      <a:noFill/>
                    </a:ln>
                    <a:effectLst/>
                  </c15:spPr>
                  <c15:invertIfNegative val="0"/>
                  <c15:bubble3D val="0"/>
                </c15:categoryFilterException>
                <c15:categoryFilterException>
                  <c15:sqref>'F01'!$F$139</c15:sqref>
                  <c15:spPr xmlns:c15="http://schemas.microsoft.com/office/drawing/2012/chart">
                    <a:solidFill>
                      <a:srgbClr val="9F9F9F">
                        <a:alpha val="50000"/>
                      </a:srgbClr>
                    </a:solidFill>
                    <a:ln>
                      <a:noFill/>
                    </a:ln>
                    <a:effectLst/>
                  </c15:spPr>
                  <c15:invertIfNegative val="0"/>
                  <c15:bubble3D val="0"/>
                </c15:categoryFilterException>
                <c15:categoryFilterException>
                  <c15:sqref>'F01'!$F$140</c15:sqref>
                  <c15:spPr xmlns:c15="http://schemas.microsoft.com/office/drawing/2012/chart">
                    <a:solidFill>
                      <a:srgbClr val="9F9F9F"/>
                    </a:solidFill>
                    <a:ln>
                      <a:noFill/>
                    </a:ln>
                    <a:effectLst/>
                  </c15:spPr>
                  <c15:invertIfNegative val="0"/>
                  <c15:bubble3D val="0"/>
                </c15:categoryFilterException>
                <c15:categoryFilterException>
                  <c15:sqref>'F01'!$F$141</c15:sqref>
                  <c15:spPr xmlns:c15="http://schemas.microsoft.com/office/drawing/2012/chart">
                    <a:solidFill>
                      <a:srgbClr val="9F9F9F">
                        <a:alpha val="50000"/>
                      </a:srgbClr>
                    </a:solidFill>
                    <a:ln>
                      <a:noFill/>
                    </a:ln>
                    <a:effectLst/>
                  </c15:spPr>
                  <c15:invertIfNegative val="0"/>
                  <c15:bubble3D val="0"/>
                </c15:categoryFilterException>
                <c15:categoryFilterException>
                  <c15:sqref>'F01'!$F$142</c15:sqref>
                  <c15:spPr xmlns:c15="http://schemas.microsoft.com/office/drawing/2012/chart">
                    <a:solidFill>
                      <a:srgbClr val="9F9F9F"/>
                    </a:solidFill>
                    <a:ln>
                      <a:noFill/>
                    </a:ln>
                    <a:effectLst/>
                  </c15:spPr>
                  <c15:invertIfNegative val="0"/>
                  <c15:bubble3D val="0"/>
                </c15:categoryFilterException>
                <c15:categoryFilterException>
                  <c15:sqref>'F01'!$F$143</c15:sqref>
                  <c15:spPr xmlns:c15="http://schemas.microsoft.com/office/drawing/2012/chart">
                    <a:solidFill>
                      <a:srgbClr val="9F9F9F">
                        <a:alpha val="50000"/>
                      </a:srgbClr>
                    </a:solidFill>
                    <a:ln>
                      <a:noFill/>
                    </a:ln>
                    <a:effectLst/>
                  </c15:spPr>
                  <c15:invertIfNegative val="0"/>
                  <c15:bubble3D val="0"/>
                </c15:categoryFilterException>
                <c15:categoryFilterException>
                  <c15:sqref>'F01'!$F$144</c15:sqref>
                  <c15:spPr xmlns:c15="http://schemas.microsoft.com/office/drawing/2012/chart">
                    <a:solidFill>
                      <a:srgbClr val="9F9F9F"/>
                    </a:solidFill>
                    <a:ln>
                      <a:noFill/>
                    </a:ln>
                    <a:effectLst/>
                  </c15:spPr>
                  <c15:invertIfNegative val="0"/>
                  <c15:bubble3D val="0"/>
                </c15:categoryFilterException>
                <c15:categoryFilterException>
                  <c15:sqref>'F01'!$F$145</c15:sqref>
                  <c15:spPr xmlns:c15="http://schemas.microsoft.com/office/drawing/2012/chart">
                    <a:solidFill>
                      <a:srgbClr val="9F9F9F">
                        <a:alpha val="50000"/>
                      </a:srgbClr>
                    </a:solidFill>
                    <a:ln>
                      <a:noFill/>
                    </a:ln>
                    <a:effectLst/>
                  </c15:spPr>
                  <c15:invertIfNegative val="0"/>
                  <c15:bubble3D val="0"/>
                </c15:categoryFilterException>
                <c15:categoryFilterException>
                  <c15:sqref>'F01'!$F$150</c15:sqref>
                  <c15:spPr xmlns:c15="http://schemas.microsoft.com/office/drawing/2012/chart">
                    <a:solidFill>
                      <a:srgbClr val="9F9F9F">
                        <a:alpha val="50000"/>
                      </a:srgbClr>
                    </a:solidFill>
                    <a:ln>
                      <a:noFill/>
                    </a:ln>
                    <a:effectLst/>
                  </c15:spPr>
                  <c15:invertIfNegative val="0"/>
                  <c15:bubble3D val="0"/>
                </c15:categoryFilterException>
                <c15:categoryFilterException>
                  <c15:sqref>'F01'!$F$151</c15:sqref>
                  <c15:spPr xmlns:c15="http://schemas.microsoft.com/office/drawing/2012/chart">
                    <a:solidFill>
                      <a:srgbClr val="9F9F9F"/>
                    </a:solidFill>
                    <a:ln>
                      <a:noFill/>
                    </a:ln>
                    <a:effectLst/>
                  </c15:spPr>
                  <c15:invertIfNegative val="0"/>
                  <c15:bubble3D val="0"/>
                </c15:categoryFilterException>
                <c15:categoryFilterException>
                  <c15:sqref>'F01'!$F$152</c15:sqref>
                  <c15:spPr xmlns:c15="http://schemas.microsoft.com/office/drawing/2012/chart">
                    <a:solidFill>
                      <a:srgbClr val="9F9F9F">
                        <a:alpha val="50000"/>
                      </a:srgbClr>
                    </a:solidFill>
                    <a:ln>
                      <a:noFill/>
                    </a:ln>
                    <a:effectLst/>
                  </c15:spPr>
                  <c15:invertIfNegative val="0"/>
                  <c15:bubble3D val="0"/>
                </c15:categoryFilterException>
                <c15:categoryFilterException>
                  <c15:sqref>'F01'!$F$153</c15:sqref>
                  <c15:spPr xmlns:c15="http://schemas.microsoft.com/office/drawing/2012/chart">
                    <a:solidFill>
                      <a:srgbClr val="9F9F9F"/>
                    </a:solidFill>
                    <a:ln>
                      <a:noFill/>
                    </a:ln>
                    <a:effectLst/>
                  </c15:spPr>
                  <c15:invertIfNegative val="0"/>
                  <c15:bubble3D val="0"/>
                </c15:categoryFilterException>
                <c15:categoryFilterException>
                  <c15:sqref>'F01'!$F$154</c15:sqref>
                  <c15:spPr xmlns:c15="http://schemas.microsoft.com/office/drawing/2012/chart">
                    <a:solidFill>
                      <a:srgbClr val="9F9F9F">
                        <a:alpha val="50000"/>
                      </a:srgbClr>
                    </a:solidFill>
                    <a:ln>
                      <a:noFill/>
                    </a:ln>
                    <a:effectLst/>
                  </c15:spPr>
                  <c15:invertIfNegative val="0"/>
                  <c15:bubble3D val="0"/>
                </c15:categoryFilterException>
                <c15:categoryFilterException>
                  <c15:sqref>'F01'!$F$155</c15:sqref>
                  <c15:spPr xmlns:c15="http://schemas.microsoft.com/office/drawing/2012/chart">
                    <a:solidFill>
                      <a:srgbClr val="9F9F9F"/>
                    </a:solidFill>
                    <a:ln>
                      <a:noFill/>
                    </a:ln>
                    <a:effectLst/>
                  </c15:spPr>
                  <c15:invertIfNegative val="0"/>
                  <c15:bubble3D val="0"/>
                </c15:categoryFilterException>
                <c15:categoryFilterException>
                  <c15:sqref>'F01'!$F$156</c15:sqref>
                  <c15:spPr xmlns:c15="http://schemas.microsoft.com/office/drawing/2012/chart">
                    <a:solidFill>
                      <a:srgbClr val="9F9F9F">
                        <a:alpha val="50000"/>
                      </a:srgbClr>
                    </a:solidFill>
                    <a:ln>
                      <a:noFill/>
                    </a:ln>
                    <a:effectLst/>
                  </c15:spPr>
                  <c15:invertIfNegative val="0"/>
                  <c15:bubble3D val="0"/>
                </c15:categoryFilterException>
                <c15:categoryFilterException>
                  <c15:sqref>'F01'!$F$157</c15:sqref>
                  <c15:spPr xmlns:c15="http://schemas.microsoft.com/office/drawing/2012/chart">
                    <a:solidFill>
                      <a:srgbClr val="9F9F9F"/>
                    </a:solidFill>
                    <a:ln>
                      <a:noFill/>
                    </a:ln>
                    <a:effectLst/>
                  </c15:spPr>
                  <c15:invertIfNegative val="0"/>
                  <c15:bubble3D val="0"/>
                </c15:categoryFilterException>
                <c15:categoryFilterException>
                  <c15:sqref>'F01'!$F$158</c15:sqref>
                  <c15:spPr xmlns:c15="http://schemas.microsoft.com/office/drawing/2012/chart">
                    <a:solidFill>
                      <a:srgbClr val="9F9F9F">
                        <a:alpha val="50000"/>
                      </a:srgbClr>
                    </a:solidFill>
                    <a:ln>
                      <a:noFill/>
                    </a:ln>
                    <a:effectLst/>
                  </c15:spPr>
                  <c15:invertIfNegative val="0"/>
                  <c15:bubble3D val="0"/>
                </c15:categoryFilterException>
                <c15:categoryFilterException>
                  <c15:sqref>'F01'!$F$159</c15:sqref>
                  <c15:spPr xmlns:c15="http://schemas.microsoft.com/office/drawing/2012/chart">
                    <a:solidFill>
                      <a:srgbClr val="9F9F9F"/>
                    </a:solidFill>
                    <a:ln>
                      <a:noFill/>
                    </a:ln>
                    <a:effectLst/>
                  </c15:spPr>
                  <c15:invertIfNegative val="0"/>
                  <c15:bubble3D val="0"/>
                </c15:categoryFilterException>
                <c15:categoryFilterException>
                  <c15:sqref>'F01'!$F$160</c15:sqref>
                  <c15:spPr xmlns:c15="http://schemas.microsoft.com/office/drawing/2012/chart">
                    <a:solidFill>
                      <a:srgbClr val="9F9F9F">
                        <a:alpha val="50000"/>
                      </a:srgbClr>
                    </a:solidFill>
                    <a:ln>
                      <a:noFill/>
                    </a:ln>
                    <a:effectLst/>
                  </c15:spPr>
                  <c15:invertIfNegative val="0"/>
                  <c15:bubble3D val="0"/>
                </c15:categoryFilterException>
                <c15:categoryFilterException>
                  <c15:sqref>'F01'!$F$161</c15:sqref>
                  <c15:spPr xmlns:c15="http://schemas.microsoft.com/office/drawing/2012/chart">
                    <a:solidFill>
                      <a:srgbClr val="9F9F9F"/>
                    </a:solidFill>
                    <a:ln>
                      <a:noFill/>
                    </a:ln>
                    <a:effectLst/>
                  </c15:spPr>
                  <c15:invertIfNegative val="0"/>
                  <c15:bubble3D val="0"/>
                </c15:categoryFilterException>
                <c15:categoryFilterException>
                  <c15:sqref>'F01'!$F$162</c15:sqref>
                  <c15:spPr xmlns:c15="http://schemas.microsoft.com/office/drawing/2012/chart">
                    <a:solidFill>
                      <a:srgbClr val="9F9F9F">
                        <a:alpha val="50000"/>
                      </a:srgbClr>
                    </a:solidFill>
                    <a:ln>
                      <a:noFill/>
                    </a:ln>
                    <a:effectLst/>
                  </c15:spPr>
                  <c15:invertIfNegative val="0"/>
                  <c15:bubble3D val="0"/>
                </c15:categoryFilterException>
                <c15:categoryFilterException>
                  <c15:sqref>'F01'!$F$163</c15:sqref>
                  <c15:spPr xmlns:c15="http://schemas.microsoft.com/office/drawing/2012/chart">
                    <a:solidFill>
                      <a:srgbClr val="9F9F9F"/>
                    </a:solidFill>
                    <a:ln>
                      <a:noFill/>
                    </a:ln>
                    <a:effectLst/>
                  </c15:spPr>
                  <c15:invertIfNegative val="0"/>
                  <c15:bubble3D val="0"/>
                </c15:categoryFilterException>
                <c15:categoryFilterException>
                  <c15:sqref>'F01'!$F$164</c15:sqref>
                  <c15:spPr xmlns:c15="http://schemas.microsoft.com/office/drawing/2012/chart">
                    <a:solidFill>
                      <a:srgbClr val="9F9F9F">
                        <a:alpha val="50000"/>
                      </a:srgbClr>
                    </a:solidFill>
                    <a:ln>
                      <a:noFill/>
                    </a:ln>
                    <a:effectLst/>
                  </c15:spPr>
                  <c15:invertIfNegative val="0"/>
                  <c15:bubble3D val="0"/>
                </c15:categoryFilterException>
                <c15:categoryFilterException>
                  <c15:sqref>'F01'!$F$165</c15:sqref>
                  <c15:spPr xmlns:c15="http://schemas.microsoft.com/office/drawing/2012/chart">
                    <a:solidFill>
                      <a:srgbClr val="9F9F9F"/>
                    </a:solidFill>
                    <a:ln>
                      <a:noFill/>
                    </a:ln>
                    <a:effectLst/>
                  </c15:spPr>
                  <c15:invertIfNegative val="0"/>
                  <c15:bubble3D val="0"/>
                </c15:categoryFilterException>
                <c15:categoryFilterException>
                  <c15:sqref>'F01'!$F$166</c15:sqref>
                  <c15:spPr xmlns:c15="http://schemas.microsoft.com/office/drawing/2012/chart">
                    <a:solidFill>
                      <a:srgbClr val="9F9F9F">
                        <a:alpha val="50000"/>
                      </a:srgbClr>
                    </a:solidFill>
                    <a:ln>
                      <a:noFill/>
                    </a:ln>
                    <a:effectLst/>
                  </c15:spPr>
                  <c15:invertIfNegative val="0"/>
                  <c15:bubble3D val="0"/>
                </c15:categoryFilterException>
                <c15:categoryFilterException>
                  <c15:sqref>'F01'!$F$167</c15:sqref>
                  <c15:spPr xmlns:c15="http://schemas.microsoft.com/office/drawing/2012/chart">
                    <a:solidFill>
                      <a:srgbClr val="9F9F9F"/>
                    </a:solidFill>
                    <a:ln>
                      <a:noFill/>
                    </a:ln>
                    <a:effectLst/>
                  </c15:spPr>
                  <c15:invertIfNegative val="0"/>
                  <c15:bubble3D val="0"/>
                </c15:categoryFilterException>
                <c15:categoryFilterException>
                  <c15:sqref>'F01'!$F$168</c15:sqref>
                  <c15:spPr xmlns:c15="http://schemas.microsoft.com/office/drawing/2012/chart">
                    <a:solidFill>
                      <a:srgbClr val="9F9F9F">
                        <a:alpha val="50000"/>
                      </a:srgbClr>
                    </a:solidFill>
                    <a:ln>
                      <a:noFill/>
                    </a:ln>
                    <a:effectLst/>
                  </c15:spPr>
                  <c15:invertIfNegative val="0"/>
                  <c15:bubble3D val="0"/>
                </c15:categoryFilterException>
                <c15:categoryFilterException>
                  <c15:sqref>'F01'!$F$169</c15:sqref>
                  <c15:spPr xmlns:c15="http://schemas.microsoft.com/office/drawing/2012/chart">
                    <a:solidFill>
                      <a:srgbClr val="9F9F9F"/>
                    </a:solidFill>
                    <a:ln>
                      <a:noFill/>
                    </a:ln>
                    <a:effectLst/>
                  </c15:spPr>
                  <c15:invertIfNegative val="0"/>
                  <c15:bubble3D val="0"/>
                </c15:categoryFilterException>
                <c15:categoryFilterException>
                  <c15:sqref>'F01'!$F$170</c15:sqref>
                  <c15:spPr xmlns:c15="http://schemas.microsoft.com/office/drawing/2012/chart">
                    <a:solidFill>
                      <a:srgbClr val="9F9F9F">
                        <a:alpha val="50000"/>
                      </a:srgbClr>
                    </a:solidFill>
                    <a:ln>
                      <a:noFill/>
                    </a:ln>
                    <a:effectLst/>
                  </c15:spPr>
                  <c15:invertIfNegative val="0"/>
                  <c15:bubble3D val="0"/>
                </c15:categoryFilterException>
                <c15:categoryFilterException>
                  <c15:sqref>'F01'!$F$171</c15:sqref>
                  <c15:spPr xmlns:c15="http://schemas.microsoft.com/office/drawing/2012/chart">
                    <a:solidFill>
                      <a:srgbClr val="9F9F9F"/>
                    </a:solidFill>
                    <a:ln>
                      <a:noFill/>
                    </a:ln>
                    <a:effectLst/>
                  </c15:spPr>
                  <c15:invertIfNegative val="0"/>
                  <c15:bubble3D val="0"/>
                </c15:categoryFilterException>
                <c15:categoryFilterException>
                  <c15:sqref>'F01'!$F$172</c15:sqref>
                  <c15:spPr xmlns:c15="http://schemas.microsoft.com/office/drawing/2012/chart">
                    <a:solidFill>
                      <a:srgbClr val="9F9F9F">
                        <a:alpha val="50000"/>
                      </a:srgbClr>
                    </a:solidFill>
                    <a:ln>
                      <a:noFill/>
                    </a:ln>
                    <a:effectLst/>
                  </c15:spPr>
                  <c15:invertIfNegative val="0"/>
                  <c15:bubble3D val="0"/>
                </c15:categoryFilterException>
                <c15:categoryFilterException>
                  <c15:sqref>'F01'!$F$173</c15:sqref>
                  <c15:spPr xmlns:c15="http://schemas.microsoft.com/office/drawing/2012/chart">
                    <a:solidFill>
                      <a:srgbClr val="9F9F9F"/>
                    </a:solidFill>
                    <a:ln>
                      <a:noFill/>
                    </a:ln>
                    <a:effectLst/>
                  </c15:spPr>
                  <c15:invertIfNegative val="0"/>
                  <c15:bubble3D val="0"/>
                </c15:categoryFilterException>
                <c15:categoryFilterException>
                  <c15:sqref>'F01'!$F$174</c15:sqref>
                  <c15:spPr xmlns:c15="http://schemas.microsoft.com/office/drawing/2012/chart">
                    <a:solidFill>
                      <a:srgbClr val="9F9F9F">
                        <a:alpha val="50000"/>
                      </a:srgbClr>
                    </a:solidFill>
                    <a:ln>
                      <a:noFill/>
                    </a:ln>
                    <a:effectLst/>
                  </c15:spPr>
                  <c15:invertIfNegative val="0"/>
                  <c15:bubble3D val="0"/>
                </c15:categoryFilterException>
                <c15:categoryFilterException>
                  <c15:sqref>'F01'!$F$175</c15:sqref>
                  <c15:spPr xmlns:c15="http://schemas.microsoft.com/office/drawing/2012/chart">
                    <a:solidFill>
                      <a:srgbClr val="9F9F9F"/>
                    </a:solidFill>
                    <a:ln>
                      <a:noFill/>
                    </a:ln>
                    <a:effectLst/>
                  </c15:spPr>
                  <c15:invertIfNegative val="0"/>
                  <c15:bubble3D val="0"/>
                </c15:categoryFilterException>
                <c15:categoryFilterException>
                  <c15:sqref>'F01'!$F$176</c15:sqref>
                  <c15:spPr xmlns:c15="http://schemas.microsoft.com/office/drawing/2012/chart">
                    <a:solidFill>
                      <a:srgbClr val="9F9F9F">
                        <a:alpha val="50000"/>
                      </a:srgbClr>
                    </a:solidFill>
                    <a:ln>
                      <a:noFill/>
                    </a:ln>
                    <a:effectLst/>
                  </c15:spPr>
                  <c15:invertIfNegative val="0"/>
                  <c15:bubble3D val="0"/>
                </c15:categoryFilterException>
                <c15:categoryFilterException>
                  <c15:sqref>'F01'!$F$177</c15:sqref>
                  <c15:spPr xmlns:c15="http://schemas.microsoft.com/office/drawing/2012/chart">
                    <a:solidFill>
                      <a:srgbClr val="9F9F9F"/>
                    </a:solidFill>
                    <a:ln>
                      <a:noFill/>
                    </a:ln>
                    <a:effectLst/>
                  </c15:spPr>
                  <c15:invertIfNegative val="0"/>
                  <c15:bubble3D val="0"/>
                </c15:categoryFilterException>
                <c15:categoryFilterException>
                  <c15:sqref>'F01'!$F$178</c15:sqref>
                  <c15:spPr xmlns:c15="http://schemas.microsoft.com/office/drawing/2012/chart">
                    <a:solidFill>
                      <a:srgbClr val="9F9F9F">
                        <a:alpha val="50000"/>
                      </a:srgbClr>
                    </a:solidFill>
                    <a:ln>
                      <a:noFill/>
                    </a:ln>
                    <a:effectLst/>
                  </c15:spPr>
                  <c15:invertIfNegative val="0"/>
                  <c15:bubble3D val="0"/>
                </c15:categoryFilterException>
                <c15:categoryFilterException>
                  <c15:sqref>'F01'!$F$179</c15:sqref>
                  <c15:spPr xmlns:c15="http://schemas.microsoft.com/office/drawing/2012/chart">
                    <a:solidFill>
                      <a:srgbClr val="9F9F9F"/>
                    </a:solidFill>
                    <a:ln>
                      <a:noFill/>
                    </a:ln>
                    <a:effectLst/>
                  </c15:spPr>
                  <c15:invertIfNegative val="0"/>
                  <c15:bubble3D val="0"/>
                </c15:categoryFilterException>
                <c15:categoryFilterException>
                  <c15:sqref>'F01'!$F$180</c15:sqref>
                  <c15:spPr xmlns:c15="http://schemas.microsoft.com/office/drawing/2012/chart">
                    <a:solidFill>
                      <a:srgbClr val="9F9F9F">
                        <a:alpha val="50000"/>
                      </a:srgbClr>
                    </a:solidFill>
                    <a:ln>
                      <a:noFill/>
                    </a:ln>
                    <a:effectLst/>
                  </c15:spPr>
                  <c15:invertIfNegative val="0"/>
                  <c15:bubble3D val="0"/>
                </c15:categoryFilterException>
                <c15:categoryFilterException>
                  <c15:sqref>'F01'!$F$181</c15:sqref>
                  <c15:spPr xmlns:c15="http://schemas.microsoft.com/office/drawing/2012/chart">
                    <a:solidFill>
                      <a:srgbClr val="9F9F9F"/>
                    </a:solidFill>
                    <a:ln>
                      <a:noFill/>
                    </a:ln>
                    <a:effectLst/>
                  </c15:spPr>
                  <c15:invertIfNegative val="0"/>
                  <c15:bubble3D val="0"/>
                </c15:categoryFilterException>
                <c15:categoryFilterException>
                  <c15:sqref>'F01'!$F$182</c15:sqref>
                  <c15:spPr xmlns:c15="http://schemas.microsoft.com/office/drawing/2012/chart">
                    <a:solidFill>
                      <a:srgbClr val="9F9F9F">
                        <a:alpha val="50000"/>
                      </a:srgbClr>
                    </a:solidFill>
                    <a:ln>
                      <a:noFill/>
                    </a:ln>
                    <a:effectLst/>
                  </c15:spPr>
                  <c15:invertIfNegative val="0"/>
                  <c15:bubble3D val="0"/>
                </c15:categoryFilterException>
                <c15:categoryFilterException>
                  <c15:sqref>'F01'!$F$187</c15:sqref>
                  <c15:spPr xmlns:c15="http://schemas.microsoft.com/office/drawing/2012/chart">
                    <a:solidFill>
                      <a:srgbClr val="9F9F9F">
                        <a:alpha val="50000"/>
                      </a:srgbClr>
                    </a:solidFill>
                    <a:ln>
                      <a:noFill/>
                    </a:ln>
                    <a:effectLst/>
                  </c15:spPr>
                  <c15:invertIfNegative val="0"/>
                  <c15:bubble3D val="0"/>
                </c15:categoryFilterException>
                <c15:categoryFilterException>
                  <c15:sqref>'F01'!$F$188</c15:sqref>
                  <c15:spPr xmlns:c15="http://schemas.microsoft.com/office/drawing/2012/chart">
                    <a:solidFill>
                      <a:srgbClr val="9F9F9F"/>
                    </a:solidFill>
                    <a:ln>
                      <a:noFill/>
                    </a:ln>
                    <a:effectLst/>
                  </c15:spPr>
                  <c15:invertIfNegative val="0"/>
                  <c15:bubble3D val="0"/>
                </c15:categoryFilterException>
                <c15:categoryFilterException>
                  <c15:sqref>'F01'!$F$189</c15:sqref>
                  <c15:spPr xmlns:c15="http://schemas.microsoft.com/office/drawing/2012/chart">
                    <a:solidFill>
                      <a:srgbClr val="9F9F9F">
                        <a:alpha val="50000"/>
                      </a:srgbClr>
                    </a:solidFill>
                    <a:ln>
                      <a:noFill/>
                    </a:ln>
                    <a:effectLst/>
                  </c15:spPr>
                  <c15:invertIfNegative val="0"/>
                  <c15:bubble3D val="0"/>
                </c15:categoryFilterException>
                <c15:categoryFilterException>
                  <c15:sqref>'F01'!$F$190</c15:sqref>
                  <c15:spPr xmlns:c15="http://schemas.microsoft.com/office/drawing/2012/chart">
                    <a:solidFill>
                      <a:srgbClr val="9F9F9F"/>
                    </a:solidFill>
                    <a:ln>
                      <a:noFill/>
                    </a:ln>
                    <a:effectLst/>
                  </c15:spPr>
                  <c15:invertIfNegative val="0"/>
                  <c15:bubble3D val="0"/>
                </c15:categoryFilterException>
                <c15:categoryFilterException>
                  <c15:sqref>'F01'!$F$191</c15:sqref>
                  <c15:spPr xmlns:c15="http://schemas.microsoft.com/office/drawing/2012/chart">
                    <a:solidFill>
                      <a:srgbClr val="9F9F9F">
                        <a:alpha val="50000"/>
                      </a:srgbClr>
                    </a:solidFill>
                    <a:ln>
                      <a:noFill/>
                    </a:ln>
                    <a:effectLst/>
                  </c15:spPr>
                  <c15:invertIfNegative val="0"/>
                  <c15:bubble3D val="0"/>
                </c15:categoryFilterException>
                <c15:categoryFilterException>
                  <c15:sqref>'F01'!$F$192</c15:sqref>
                  <c15:spPr xmlns:c15="http://schemas.microsoft.com/office/drawing/2012/chart">
                    <a:solidFill>
                      <a:srgbClr val="9F9F9F"/>
                    </a:solidFill>
                    <a:ln>
                      <a:noFill/>
                    </a:ln>
                    <a:effectLst/>
                  </c15:spPr>
                  <c15:invertIfNegative val="0"/>
                  <c15:bubble3D val="0"/>
                </c15:categoryFilterException>
                <c15:categoryFilterException>
                  <c15:sqref>'F01'!$F$193</c15:sqref>
                  <c15:spPr xmlns:c15="http://schemas.microsoft.com/office/drawing/2012/chart">
                    <a:solidFill>
                      <a:srgbClr val="9F9F9F">
                        <a:alpha val="50000"/>
                      </a:srgbClr>
                    </a:solidFill>
                    <a:ln>
                      <a:noFill/>
                    </a:ln>
                    <a:effectLst/>
                  </c15:spPr>
                  <c15:invertIfNegative val="0"/>
                  <c15:bubble3D val="0"/>
                </c15:categoryFilterException>
                <c15:categoryFilterException>
                  <c15:sqref>'F01'!$F$194</c15:sqref>
                  <c15:spPr xmlns:c15="http://schemas.microsoft.com/office/drawing/2012/chart">
                    <a:solidFill>
                      <a:srgbClr val="9F9F9F"/>
                    </a:solidFill>
                    <a:ln>
                      <a:noFill/>
                    </a:ln>
                    <a:effectLst/>
                  </c15:spPr>
                  <c15:invertIfNegative val="0"/>
                  <c15:bubble3D val="0"/>
                </c15:categoryFilterException>
                <c15:categoryFilterException>
                  <c15:sqref>'F01'!$F$195</c15:sqref>
                  <c15:spPr xmlns:c15="http://schemas.microsoft.com/office/drawing/2012/chart">
                    <a:solidFill>
                      <a:srgbClr val="9F9F9F">
                        <a:alpha val="50000"/>
                      </a:srgbClr>
                    </a:solidFill>
                    <a:ln>
                      <a:noFill/>
                    </a:ln>
                    <a:effectLst/>
                  </c15:spPr>
                  <c15:invertIfNegative val="0"/>
                  <c15:bubble3D val="0"/>
                </c15:categoryFilterException>
                <c15:categoryFilterException>
                  <c15:sqref>'F01'!$F$196</c15:sqref>
                  <c15:spPr xmlns:c15="http://schemas.microsoft.com/office/drawing/2012/chart">
                    <a:solidFill>
                      <a:srgbClr val="9F9F9F"/>
                    </a:solidFill>
                    <a:ln>
                      <a:noFill/>
                    </a:ln>
                    <a:effectLst/>
                  </c15:spPr>
                  <c15:invertIfNegative val="0"/>
                  <c15:bubble3D val="0"/>
                </c15:categoryFilterException>
                <c15:categoryFilterException>
                  <c15:sqref>'F01'!$F$197</c15:sqref>
                  <c15:spPr xmlns:c15="http://schemas.microsoft.com/office/drawing/2012/chart">
                    <a:solidFill>
                      <a:srgbClr val="9F9F9F">
                        <a:alpha val="50000"/>
                      </a:srgbClr>
                    </a:solidFill>
                    <a:ln>
                      <a:noFill/>
                    </a:ln>
                    <a:effectLst/>
                  </c15:spPr>
                  <c15:invertIfNegative val="0"/>
                  <c15:bubble3D val="0"/>
                </c15:categoryFilterException>
                <c15:categoryFilterException>
                  <c15:sqref>'F01'!$F$198</c15:sqref>
                  <c15:spPr xmlns:c15="http://schemas.microsoft.com/office/drawing/2012/chart">
                    <a:solidFill>
                      <a:srgbClr val="9F9F9F"/>
                    </a:solidFill>
                    <a:ln>
                      <a:noFill/>
                    </a:ln>
                    <a:effectLst/>
                  </c15:spPr>
                  <c15:invertIfNegative val="0"/>
                  <c15:bubble3D val="0"/>
                </c15:categoryFilterException>
                <c15:categoryFilterException>
                  <c15:sqref>'F01'!$F$199</c15:sqref>
                  <c15:spPr xmlns:c15="http://schemas.microsoft.com/office/drawing/2012/chart">
                    <a:solidFill>
                      <a:srgbClr val="9F9F9F">
                        <a:alpha val="50000"/>
                      </a:srgbClr>
                    </a:solidFill>
                    <a:ln>
                      <a:noFill/>
                    </a:ln>
                    <a:effectLst/>
                  </c15:spPr>
                  <c15:invertIfNegative val="0"/>
                  <c15:bubble3D val="0"/>
                </c15:categoryFilterException>
                <c15:categoryFilterException>
                  <c15:sqref>'F01'!$F$200</c15:sqref>
                  <c15:spPr xmlns:c15="http://schemas.microsoft.com/office/drawing/2012/chart">
                    <a:solidFill>
                      <a:srgbClr val="9F9F9F"/>
                    </a:solidFill>
                    <a:ln>
                      <a:noFill/>
                    </a:ln>
                    <a:effectLst/>
                  </c15:spPr>
                  <c15:invertIfNegative val="0"/>
                  <c15:bubble3D val="0"/>
                </c15:categoryFilterException>
                <c15:categoryFilterException>
                  <c15:sqref>'F01'!$F$201</c15:sqref>
                  <c15:spPr xmlns:c15="http://schemas.microsoft.com/office/drawing/2012/chart">
                    <a:solidFill>
                      <a:srgbClr val="9F9F9F">
                        <a:alpha val="50000"/>
                      </a:srgbClr>
                    </a:solidFill>
                    <a:ln>
                      <a:noFill/>
                    </a:ln>
                    <a:effectLst/>
                  </c15:spPr>
                  <c15:invertIfNegative val="0"/>
                  <c15:bubble3D val="0"/>
                </c15:categoryFilterException>
                <c15:categoryFilterException>
                  <c15:sqref>'F01'!$F$203</c15:sqref>
                  <c15:spPr xmlns:c15="http://schemas.microsoft.com/office/drawing/2012/chart">
                    <a:solidFill>
                      <a:srgbClr val="9F9F9F">
                        <a:alpha val="50000"/>
                      </a:srgbClr>
                    </a:solidFill>
                    <a:ln>
                      <a:noFill/>
                    </a:ln>
                    <a:effectLst/>
                  </c15:spPr>
                  <c15:invertIfNegative val="0"/>
                  <c15:bubble3D val="0"/>
                </c15:categoryFilterException>
                <c15:categoryFilterException>
                  <c15:sqref>'F01'!$F$206</c15:sqref>
                  <c15:spPr xmlns:c15="http://schemas.microsoft.com/office/drawing/2012/chart">
                    <a:solidFill>
                      <a:srgbClr val="9F9F9F">
                        <a:alpha val="50000"/>
                      </a:srgbClr>
                    </a:solidFill>
                    <a:ln>
                      <a:noFill/>
                    </a:ln>
                    <a:effectLst/>
                  </c15:spPr>
                  <c15:invertIfNegative val="0"/>
                  <c15:bubble3D val="0"/>
                </c15:categoryFilterException>
                <c15:categoryFilterException>
                  <c15:sqref>'F01'!$F$207</c15:sqref>
                  <c15:spPr xmlns:c15="http://schemas.microsoft.com/office/drawing/2012/chart">
                    <a:solidFill>
                      <a:srgbClr val="9F9F9F"/>
                    </a:solidFill>
                    <a:ln>
                      <a:noFill/>
                    </a:ln>
                    <a:effectLst/>
                  </c15:spPr>
                  <c15:invertIfNegative val="0"/>
                  <c15:bubble3D val="0"/>
                </c15:categoryFilterException>
                <c15:categoryFilterException>
                  <c15:sqref>'F01'!$F$208</c15:sqref>
                  <c15:spPr xmlns:c15="http://schemas.microsoft.com/office/drawing/2012/chart">
                    <a:solidFill>
                      <a:srgbClr val="9F9F9F">
                        <a:alpha val="50000"/>
                      </a:srgbClr>
                    </a:solidFill>
                    <a:ln>
                      <a:noFill/>
                    </a:ln>
                    <a:effectLst/>
                  </c15:spPr>
                  <c15:invertIfNegative val="0"/>
                  <c15:bubble3D val="0"/>
                </c15:categoryFilterException>
              </c15:categoryFilterExceptions>
            </c:ext>
            <c:ext xmlns:c16="http://schemas.microsoft.com/office/drawing/2014/chart" uri="{C3380CC4-5D6E-409C-BE32-E72D297353CC}">
              <c16:uniqueId val="{000001F2-AE31-468E-ACCC-6864AA783DA3}"/>
            </c:ext>
          </c:extLst>
        </c:ser>
        <c:dLbls>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'F02'!$A$2</c:f>
          <c:strCache>
            <c:ptCount val="1"/>
            <c:pt idx="0">
              <c:v>Hur känns det när du tänker på framtiden för världen?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9.4916444444444442E-2"/>
          <c:y val="0.19551657420240606"/>
          <c:w val="0.87543255555555555"/>
          <c:h val="0.59672129864267365"/>
        </c:manualLayout>
      </c:layout>
      <c:barChart>
        <c:barDir val="bar"/>
        <c:grouping val="stacked"/>
        <c:varyColors val="0"/>
        <c:ser>
          <c:idx val="0"/>
          <c:order val="0"/>
          <c:tx>
            <c:strRef>
              <c:f>'F02'!$C$36</c:f>
              <c:strCache>
                <c:ptCount val="1"/>
                <c:pt idx="0">
                  <c:v>Det känns bra</c:v>
                </c:pt>
              </c:strCache>
            </c:strRef>
          </c:tx>
          <c:spPr>
            <a:solidFill>
              <a:srgbClr val="008B39"/>
            </a:solidFill>
            <a:ln>
              <a:noFill/>
            </a:ln>
            <a:effectLst/>
          </c:spPr>
          <c:invertIfNegative val="0"/>
          <c:dPt>
            <c:idx val="0"/>
            <c:invertIfNegative val="0"/>
            <c:bubble3D val="0"/>
            <c:spPr>
              <a:solidFill>
                <a:srgbClr val="008B39"/>
              </a:solidFill>
              <a:ln>
                <a:noFill/>
              </a:ln>
              <a:effectLst/>
            </c:spPr>
            <c:extLst>
              <c:ext xmlns:c16="http://schemas.microsoft.com/office/drawing/2014/chart" uri="{C3380CC4-5D6E-409C-BE32-E72D297353CC}">
                <c16:uniqueId val="{00000001-B566-4E08-91C8-E82F478294FE}"/>
              </c:ext>
            </c:extLst>
          </c:dPt>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03-B566-4E08-91C8-E82F478294FE}"/>
              </c:ext>
            </c:extLst>
          </c:dPt>
          <c:dPt>
            <c:idx val="3"/>
            <c:invertIfNegative val="0"/>
            <c:bubble3D val="0"/>
            <c:spPr>
              <a:solidFill>
                <a:srgbClr val="008B39"/>
              </a:solidFill>
              <a:ln>
                <a:noFill/>
              </a:ln>
              <a:effectLst/>
            </c:spPr>
            <c:extLst>
              <c:ext xmlns:c16="http://schemas.microsoft.com/office/drawing/2014/chart" uri="{C3380CC4-5D6E-409C-BE32-E72D297353CC}">
                <c16:uniqueId val="{00000005-B566-4E08-91C8-E82F478294FE}"/>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07-B566-4E08-91C8-E82F478294FE}"/>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09-B566-4E08-91C8-E82F478294FE}"/>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'F02'!$A$37:$B$44</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'F02'!$C$37:$C$44</c:f>
              <c:numCache>
                <c:formatCode>0;;;</c:formatCode>
                <c:ptCount val="8"/>
                <c:pt idx="0">
                  <c:v>46.774193548387096</c:v>
                </c:pt>
                <c:pt idx="1">
                  <c:v>40.54054054054054</c:v>
                </c:pt>
                <c:pt idx="3">
                  <c:v>53.773584905660378</c:v>
                </c:pt>
                <c:pt idx="4">
                  <c:v>45.901639344262293</c:v>
                </c:pt>
                <c:pt idx="6">
                  <c:v>51.744186046511629</c:v>
                </c:pt>
                <c:pt idx="7">
                  <c:v>44.117647058823529</c:v>
                </c:pt>
              </c:numCache>
            </c:numRef>
          </c:val>
          <c:extLst>
            <c:ext xmlns:c16="http://schemas.microsoft.com/office/drawing/2014/chart" uri="{C3380CC4-5D6E-409C-BE32-E72D297353CC}">
              <c16:uniqueId val="{0000000A-B566-4E08-91C8-E82F478294FE}"/>
            </c:ext>
          </c:extLst>
        </c:ser>
        <c:ser>
          <c:idx val="2"/>
          <c:order val="1"/>
          <c:tx>
            <c:strRef>
              <c:f>'F02'!$D$36</c:f>
              <c:strCache>
                <c:ptCount val="1"/>
                <c:pt idx="0">
                  <c:v>Det känns inte bra</c:v>
                </c:pt>
              </c:strCache>
            </c:strRef>
          </c:tx>
          <c:spPr>
            <a:solidFill>
              <a:srgbClr val="E63900"/>
            </a:solidFill>
            <a:ln>
              <a:noFill/>
            </a:ln>
            <a:effectLst/>
          </c:spPr>
          <c:invertIfNegative val="0"/>
          <c:dPt>
            <c:idx val="0"/>
            <c:invertIfNegative val="0"/>
            <c:bubble3D val="0"/>
            <c:spPr>
              <a:solidFill>
                <a:srgbClr val="E63900"/>
              </a:solidFill>
              <a:ln>
                <a:noFill/>
              </a:ln>
              <a:effectLst/>
            </c:spPr>
            <c:extLst>
              <c:ext xmlns:c16="http://schemas.microsoft.com/office/drawing/2014/chart" uri="{C3380CC4-5D6E-409C-BE32-E72D297353CC}">
                <c16:uniqueId val="{0000000C-B566-4E08-91C8-E82F478294FE}"/>
              </c:ext>
            </c:extLst>
          </c:dPt>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0E-B566-4E08-91C8-E82F478294FE}"/>
              </c:ext>
            </c:extLst>
          </c:dPt>
          <c:dPt>
            <c:idx val="3"/>
            <c:invertIfNegative val="0"/>
            <c:bubble3D val="0"/>
            <c:spPr>
              <a:solidFill>
                <a:srgbClr val="E63900"/>
              </a:solidFill>
              <a:ln>
                <a:noFill/>
              </a:ln>
              <a:effectLst/>
            </c:spPr>
            <c:extLst>
              <c:ext xmlns:c16="http://schemas.microsoft.com/office/drawing/2014/chart" uri="{C3380CC4-5D6E-409C-BE32-E72D297353CC}">
                <c16:uniqueId val="{00000010-B566-4E08-91C8-E82F478294FE}"/>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012-B566-4E08-91C8-E82F478294FE}"/>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014-B566-4E08-91C8-E82F478294FE}"/>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'F02'!$A$37:$B$44</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'F02'!$D$37:$D$44</c:f>
              <c:numCache>
                <c:formatCode>0;;;</c:formatCode>
                <c:ptCount val="8"/>
                <c:pt idx="0">
                  <c:v>14.516129032258064</c:v>
                </c:pt>
                <c:pt idx="1">
                  <c:v>10.810810810810811</c:v>
                </c:pt>
                <c:pt idx="3">
                  <c:v>12.264150943396226</c:v>
                </c:pt>
                <c:pt idx="4">
                  <c:v>6.557377049180328</c:v>
                </c:pt>
                <c:pt idx="6">
                  <c:v>13.372093023255815</c:v>
                </c:pt>
                <c:pt idx="7">
                  <c:v>7.8431372549019605</c:v>
                </c:pt>
              </c:numCache>
            </c:numRef>
          </c:val>
          <c:extLst xmlns:c15="http://schemas.microsoft.com/office/drawing/2012/chart">
            <c:ext xmlns:c16="http://schemas.microsoft.com/office/drawing/2014/chart" uri="{C3380CC4-5D6E-409C-BE32-E72D297353CC}">
              <c16:uniqueId val="{00000015-B566-4E08-91C8-E82F478294FE}"/>
            </c:ext>
          </c:extLst>
        </c:ser>
        <c:ser>
          <c:idx val="1"/>
          <c:order val="2"/>
          <c:tx>
            <c:strRef>
              <c:f>'F02'!$E$36</c:f>
              <c:strCache>
                <c:ptCount val="1"/>
                <c:pt idx="0">
                  <c:v>Jag tänker inte på det</c:v>
                </c:pt>
              </c:strCache>
            </c:strRef>
          </c:tx>
          <c:spPr>
            <a:solidFill>
              <a:srgbClr val="9F9F9F"/>
            </a:solidFill>
            <a:ln>
              <a:noFill/>
            </a:ln>
            <a:effectLst/>
          </c:spPr>
          <c:invertIfNegative val="0"/>
          <c:dPt>
            <c:idx val="0"/>
            <c:invertIfNegative val="0"/>
            <c:bubble3D val="0"/>
            <c:spPr>
              <a:solidFill>
                <a:srgbClr val="9F9F9F"/>
              </a:solidFill>
              <a:ln>
                <a:noFill/>
              </a:ln>
              <a:effectLst/>
            </c:spPr>
            <c:extLst>
              <c:ext xmlns:c16="http://schemas.microsoft.com/office/drawing/2014/chart" uri="{C3380CC4-5D6E-409C-BE32-E72D297353CC}">
                <c16:uniqueId val="{00000017-B566-4E08-91C8-E82F478294FE}"/>
              </c:ext>
            </c:extLst>
          </c:dPt>
          <c:dPt>
            <c:idx val="1"/>
            <c:invertIfNegative val="0"/>
            <c:bubble3D val="0"/>
            <c:spPr>
              <a:solidFill>
                <a:srgbClr val="9F9F9F">
                  <a:alpha val="50000"/>
                </a:srgbClr>
              </a:solidFill>
              <a:ln>
                <a:noFill/>
              </a:ln>
              <a:effectLst/>
            </c:spPr>
            <c:extLst>
              <c:ext xmlns:c16="http://schemas.microsoft.com/office/drawing/2014/chart" uri="{C3380CC4-5D6E-409C-BE32-E72D297353CC}">
                <c16:uniqueId val="{00000019-B566-4E08-91C8-E82F478294FE}"/>
              </c:ext>
            </c:extLst>
          </c:dPt>
          <c:dPt>
            <c:idx val="3"/>
            <c:invertIfNegative val="0"/>
            <c:bubble3D val="0"/>
            <c:spPr>
              <a:solidFill>
                <a:srgbClr val="9F9F9F"/>
              </a:solidFill>
              <a:ln>
                <a:noFill/>
              </a:ln>
              <a:effectLst/>
            </c:spPr>
            <c:extLst>
              <c:ext xmlns:c16="http://schemas.microsoft.com/office/drawing/2014/chart" uri="{C3380CC4-5D6E-409C-BE32-E72D297353CC}">
                <c16:uniqueId val="{0000001B-B566-4E08-91C8-E82F478294FE}"/>
              </c:ext>
            </c:extLst>
          </c:dPt>
          <c:dPt>
            <c:idx val="4"/>
            <c:invertIfNegative val="0"/>
            <c:bubble3D val="0"/>
            <c:spPr>
              <a:solidFill>
                <a:srgbClr val="9F9F9F">
                  <a:alpha val="50000"/>
                </a:srgbClr>
              </a:solidFill>
              <a:ln>
                <a:noFill/>
              </a:ln>
              <a:effectLst/>
            </c:spPr>
            <c:extLst>
              <c:ext xmlns:c16="http://schemas.microsoft.com/office/drawing/2014/chart" uri="{C3380CC4-5D6E-409C-BE32-E72D297353CC}">
                <c16:uniqueId val="{0000001D-B566-4E08-91C8-E82F478294FE}"/>
              </c:ext>
            </c:extLst>
          </c:dPt>
          <c:dPt>
            <c:idx val="7"/>
            <c:invertIfNegative val="0"/>
            <c:bubble3D val="0"/>
            <c:spPr>
              <a:solidFill>
                <a:srgbClr val="9F9F9F">
                  <a:alpha val="50000"/>
                </a:srgbClr>
              </a:solidFill>
              <a:ln>
                <a:noFill/>
              </a:ln>
              <a:effectLst/>
            </c:spPr>
            <c:extLst>
              <c:ext xmlns:c16="http://schemas.microsoft.com/office/drawing/2014/chart" uri="{C3380CC4-5D6E-409C-BE32-E72D297353CC}">
                <c16:uniqueId val="{0000001F-B566-4E08-91C8-E82F478294FE}"/>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'F02'!$A$37:$B$44</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'F02'!$E$37:$E$44</c:f>
              <c:numCache>
                <c:formatCode>0;;;</c:formatCode>
                <c:ptCount val="8"/>
                <c:pt idx="0">
                  <c:v>38.70967741935484</c:v>
                </c:pt>
                <c:pt idx="1">
                  <c:v>48.648648648648646</c:v>
                </c:pt>
                <c:pt idx="3">
                  <c:v>33.962264150943398</c:v>
                </c:pt>
                <c:pt idx="4">
                  <c:v>47.540983606557376</c:v>
                </c:pt>
                <c:pt idx="6">
                  <c:v>34.883720930232556</c:v>
                </c:pt>
                <c:pt idx="7">
                  <c:v>48.03921568627451</c:v>
                </c:pt>
              </c:numCache>
            </c:numRef>
          </c:val>
          <c:extLst>
            <c:ext xmlns:c16="http://schemas.microsoft.com/office/drawing/2014/chart" uri="{C3380CC4-5D6E-409C-BE32-E72D297353CC}">
              <c16:uniqueId val="{00000020-B566-4E08-91C8-E82F478294FE}"/>
            </c:ext>
          </c:extLst>
        </c:ser>
        <c:dLbls>
          <c:dLblPos val="inBase"/>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'F02'!$A$50</c:f>
          <c:strCache>
            <c:ptCount val="1"/>
            <c:pt idx="0">
              <c:v>Hur känns det när du tänker på framtiden för världen?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0.16657627944764605"/>
          <c:y val="9.7365257885068168E-2"/>
          <c:w val="0.80891562270300321"/>
          <c:h val="0.78984434959811578"/>
        </c:manualLayout>
      </c:layout>
      <c:barChart>
        <c:barDir val="bar"/>
        <c:grouping val="stacked"/>
        <c:varyColors val="0"/>
        <c:ser>
          <c:idx val="0"/>
          <c:order val="0"/>
          <c:tx>
            <c:strRef>
              <c:f>'F02'!$D$117</c:f>
              <c:strCache>
                <c:ptCount val="1"/>
                <c:pt idx="0">
                  <c:v>Det känns bra</c:v>
                </c:pt>
              </c:strCache>
            </c:strRef>
          </c:tx>
          <c:spPr>
            <a:solidFill>
              <a:srgbClr val="008B39"/>
            </a:solidFill>
            <a:ln>
              <a:noFill/>
            </a:ln>
            <a:effectLst/>
          </c:spPr>
          <c:invertIfNegative val="0"/>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29-C84A-4DC8-90FD-16446E404783}"/>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6D-C84A-4DC8-90FD-16446E404783}"/>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95-C84A-4DC8-90FD-16446E404783}"/>
              </c:ext>
            </c:extLst>
          </c:dPt>
          <c:dPt>
            <c:idx val="10"/>
            <c:invertIfNegative val="0"/>
            <c:bubble3D val="0"/>
            <c:spPr>
              <a:solidFill>
                <a:srgbClr val="008B39">
                  <a:alpha val="60000"/>
                </a:srgbClr>
              </a:solidFill>
              <a:ln>
                <a:noFill/>
              </a:ln>
              <a:effectLst/>
            </c:spPr>
            <c:extLst>
              <c:ext xmlns:c16="http://schemas.microsoft.com/office/drawing/2014/chart" uri="{C3380CC4-5D6E-409C-BE32-E72D297353CC}">
                <c16:uniqueId val="{00000097-C84A-4DC8-90FD-16446E404783}"/>
              </c:ext>
            </c:extLst>
          </c:dPt>
          <c:dPt>
            <c:idx val="12"/>
            <c:invertIfNegative val="0"/>
            <c:bubble3D val="0"/>
            <c:spPr>
              <a:solidFill>
                <a:srgbClr val="008B39">
                  <a:alpha val="60000"/>
                </a:srgbClr>
              </a:solidFill>
              <a:ln>
                <a:noFill/>
              </a:ln>
              <a:effectLst/>
            </c:spPr>
            <c:extLst>
              <c:ext xmlns:c16="http://schemas.microsoft.com/office/drawing/2014/chart" uri="{C3380CC4-5D6E-409C-BE32-E72D297353CC}">
                <c16:uniqueId val="{00000099-C84A-4DC8-90FD-16446E404783}"/>
              </c:ext>
            </c:extLst>
          </c:dPt>
          <c:dPt>
            <c:idx val="14"/>
            <c:invertIfNegative val="0"/>
            <c:bubble3D val="0"/>
            <c:spPr>
              <a:solidFill>
                <a:srgbClr val="008B39">
                  <a:alpha val="60000"/>
                </a:srgbClr>
              </a:solidFill>
              <a:ln>
                <a:noFill/>
              </a:ln>
              <a:effectLst/>
            </c:spPr>
            <c:extLst>
              <c:ext xmlns:c16="http://schemas.microsoft.com/office/drawing/2014/chart" uri="{C3380CC4-5D6E-409C-BE32-E72D297353CC}">
                <c16:uniqueId val="{0000009B-C84A-4DC8-90FD-16446E404783}"/>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'F02'!$A$118:$C$217</c15:sqref>
                  </c15:fullRef>
                </c:ext>
              </c:extLst>
              <c:f>('F02'!$A$146:$C$148,'F02'!$A$183:$C$185,'F02'!$A$209:$C$217)</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'F02'!$D$118:$D$217</c15:sqref>
                  </c15:fullRef>
                </c:ext>
              </c:extLst>
              <c:f>('F02'!$D$146:$D$148,'F02'!$D$183:$D$185,'F02'!$D$209:$D$217)</c:f>
              <c:numCache>
                <c:formatCode>0;;;</c:formatCode>
                <c:ptCount val="15"/>
                <c:pt idx="1">
                  <c:v>42.10526315789474</c:v>
                </c:pt>
                <c:pt idx="3">
                  <c:v>54.166666666666664</c:v>
                </c:pt>
                <c:pt idx="4">
                  <c:v>50</c:v>
                </c:pt>
                <c:pt idx="6">
                  <c:v>51.578947368421055</c:v>
                </c:pt>
                <c:pt idx="7">
                  <c:v>41.666666666666664</c:v>
                </c:pt>
                <c:pt idx="9">
                  <c:v>46.774193548387096</c:v>
                </c:pt>
                <c:pt idx="10">
                  <c:v>40.54054054054054</c:v>
                </c:pt>
                <c:pt idx="11">
                  <c:v>53.773584905660378</c:v>
                </c:pt>
                <c:pt idx="12">
                  <c:v>45.901639344262293</c:v>
                </c:pt>
                <c:pt idx="13">
                  <c:v>51.744186046511629</c:v>
                </c:pt>
                <c:pt idx="14">
                  <c:v>44.117647058823529</c:v>
                </c:pt>
              </c:numCache>
            </c:numRef>
          </c:val>
          <c:extLst>
            <c:ext xmlns:c15="http://schemas.microsoft.com/office/drawing/2012/chart" uri="{02D57815-91ED-43cb-92C2-25804820EDAC}">
              <c15:categoryFilterExceptions>
                <c15:categoryFilterException>
                  <c15:sqref>'F02'!$D$119</c15:sqref>
                  <c15:spPr xmlns:c15="http://schemas.microsoft.com/office/drawing/2012/chart">
                    <a:solidFill>
                      <a:srgbClr val="008B39">
                        <a:alpha val="60000"/>
                      </a:srgbClr>
                    </a:solidFill>
                    <a:ln>
                      <a:noFill/>
                    </a:ln>
                    <a:effectLst/>
                  </c15:spPr>
                  <c15:invertIfNegative val="0"/>
                  <c15:bubble3D val="0"/>
                </c15:categoryFilterException>
                <c15:categoryFilterException>
                  <c15:sqref>'F02'!$D$121</c15:sqref>
                  <c15:spPr xmlns:c15="http://schemas.microsoft.com/office/drawing/2012/chart">
                    <a:solidFill>
                      <a:srgbClr val="008B39">
                        <a:alpha val="60000"/>
                      </a:srgbClr>
                    </a:solidFill>
                    <a:ln>
                      <a:noFill/>
                    </a:ln>
                    <a:effectLst/>
                  </c15:spPr>
                  <c15:invertIfNegative val="0"/>
                  <c15:bubble3D val="0"/>
                </c15:categoryFilterException>
                <c15:categoryFilterException>
                  <c15:sqref>'F02'!$D$123</c15:sqref>
                  <c15:spPr xmlns:c15="http://schemas.microsoft.com/office/drawing/2012/chart">
                    <a:solidFill>
                      <a:srgbClr val="008B39">
                        <a:alpha val="60000"/>
                      </a:srgbClr>
                    </a:solidFill>
                    <a:ln>
                      <a:noFill/>
                    </a:ln>
                    <a:effectLst/>
                  </c15:spPr>
                  <c15:invertIfNegative val="0"/>
                  <c15:bubble3D val="0"/>
                </c15:categoryFilterException>
                <c15:categoryFilterException>
                  <c15:sqref>'F02'!$D$125</c15:sqref>
                  <c15:spPr xmlns:c15="http://schemas.microsoft.com/office/drawing/2012/chart">
                    <a:solidFill>
                      <a:srgbClr val="008B39">
                        <a:alpha val="60000"/>
                      </a:srgbClr>
                    </a:solidFill>
                    <a:ln>
                      <a:noFill/>
                    </a:ln>
                    <a:effectLst/>
                  </c15:spPr>
                  <c15:invertIfNegative val="0"/>
                  <c15:bubble3D val="0"/>
                </c15:categoryFilterException>
                <c15:categoryFilterException>
                  <c15:sqref>'F02'!$D$127</c15:sqref>
                  <c15:spPr xmlns:c15="http://schemas.microsoft.com/office/drawing/2012/chart">
                    <a:solidFill>
                      <a:srgbClr val="008B39">
                        <a:alpha val="60000"/>
                      </a:srgbClr>
                    </a:solidFill>
                    <a:ln>
                      <a:noFill/>
                    </a:ln>
                    <a:effectLst/>
                  </c15:spPr>
                  <c15:invertIfNegative val="0"/>
                  <c15:bubble3D val="0"/>
                </c15:categoryFilterException>
                <c15:categoryFilterException>
                  <c15:sqref>'F02'!$D$129</c15:sqref>
                  <c15:spPr xmlns:c15="http://schemas.microsoft.com/office/drawing/2012/chart">
                    <a:solidFill>
                      <a:srgbClr val="008B39">
                        <a:alpha val="60000"/>
                      </a:srgbClr>
                    </a:solidFill>
                    <a:ln>
                      <a:noFill/>
                    </a:ln>
                    <a:effectLst/>
                  </c15:spPr>
                  <c15:invertIfNegative val="0"/>
                  <c15:bubble3D val="0"/>
                </c15:categoryFilterException>
                <c15:categoryFilterException>
                  <c15:sqref>'F02'!$D$131</c15:sqref>
                  <c15:spPr xmlns:c15="http://schemas.microsoft.com/office/drawing/2012/chart">
                    <a:solidFill>
                      <a:srgbClr val="008B39">
                        <a:alpha val="60000"/>
                      </a:srgbClr>
                    </a:solidFill>
                    <a:ln>
                      <a:noFill/>
                    </a:ln>
                    <a:effectLst/>
                  </c15:spPr>
                  <c15:invertIfNegative val="0"/>
                  <c15:bubble3D val="0"/>
                </c15:categoryFilterException>
                <c15:categoryFilterException>
                  <c15:sqref>'F02'!$D$133</c15:sqref>
                  <c15:spPr xmlns:c15="http://schemas.microsoft.com/office/drawing/2012/chart">
                    <a:solidFill>
                      <a:srgbClr val="008B39">
                        <a:alpha val="60000"/>
                      </a:srgbClr>
                    </a:solidFill>
                    <a:ln>
                      <a:noFill/>
                    </a:ln>
                    <a:effectLst/>
                  </c15:spPr>
                  <c15:invertIfNegative val="0"/>
                  <c15:bubble3D val="0"/>
                </c15:categoryFilterException>
                <c15:categoryFilterException>
                  <c15:sqref>'F02'!$D$134</c15:sqref>
                  <c15:spPr xmlns:c15="http://schemas.microsoft.com/office/drawing/2012/chart">
                    <a:solidFill>
                      <a:srgbClr val="008B39"/>
                    </a:solidFill>
                    <a:ln>
                      <a:noFill/>
                    </a:ln>
                    <a:effectLst/>
                  </c15:spPr>
                  <c15:invertIfNegative val="0"/>
                  <c15:bubble3D val="0"/>
                </c15:categoryFilterException>
                <c15:categoryFilterException>
                  <c15:sqref>'F02'!$D$135</c15:sqref>
                  <c15:spPr xmlns:c15="http://schemas.microsoft.com/office/drawing/2012/chart">
                    <a:solidFill>
                      <a:srgbClr val="008B39">
                        <a:alpha val="60000"/>
                      </a:srgbClr>
                    </a:solidFill>
                    <a:ln>
                      <a:noFill/>
                    </a:ln>
                    <a:effectLst/>
                  </c15:spPr>
                  <c15:invertIfNegative val="0"/>
                  <c15:bubble3D val="0"/>
                </c15:categoryFilterException>
                <c15:categoryFilterException>
                  <c15:sqref>'F02'!$D$136</c15:sqref>
                  <c15:spPr xmlns:c15="http://schemas.microsoft.com/office/drawing/2012/chart">
                    <a:solidFill>
                      <a:srgbClr val="008B39"/>
                    </a:solidFill>
                    <a:ln>
                      <a:noFill/>
                    </a:ln>
                    <a:effectLst/>
                  </c15:spPr>
                  <c15:invertIfNegative val="0"/>
                  <c15:bubble3D val="0"/>
                </c15:categoryFilterException>
                <c15:categoryFilterException>
                  <c15:sqref>'F02'!$D$137</c15:sqref>
                  <c15:spPr xmlns:c15="http://schemas.microsoft.com/office/drawing/2012/chart">
                    <a:solidFill>
                      <a:srgbClr val="008B39">
                        <a:alpha val="60000"/>
                      </a:srgbClr>
                    </a:solidFill>
                    <a:ln>
                      <a:noFill/>
                    </a:ln>
                    <a:effectLst/>
                  </c15:spPr>
                  <c15:invertIfNegative val="0"/>
                  <c15:bubble3D val="0"/>
                </c15:categoryFilterException>
                <c15:categoryFilterException>
                  <c15:sqref>'F02'!$D$138</c15:sqref>
                  <c15:spPr xmlns:c15="http://schemas.microsoft.com/office/drawing/2012/chart">
                    <a:solidFill>
                      <a:srgbClr val="008B39"/>
                    </a:solidFill>
                    <a:ln>
                      <a:noFill/>
                    </a:ln>
                    <a:effectLst/>
                  </c15:spPr>
                  <c15:invertIfNegative val="0"/>
                  <c15:bubble3D val="0"/>
                </c15:categoryFilterException>
                <c15:categoryFilterException>
                  <c15:sqref>'F02'!$D$139</c15:sqref>
                  <c15:spPr xmlns:c15="http://schemas.microsoft.com/office/drawing/2012/chart">
                    <a:solidFill>
                      <a:srgbClr val="008B39">
                        <a:alpha val="60000"/>
                      </a:srgbClr>
                    </a:solidFill>
                    <a:ln>
                      <a:noFill/>
                    </a:ln>
                    <a:effectLst/>
                  </c15:spPr>
                  <c15:invertIfNegative val="0"/>
                  <c15:bubble3D val="0"/>
                </c15:categoryFilterException>
                <c15:categoryFilterException>
                  <c15:sqref>'F02'!$D$140</c15:sqref>
                  <c15:spPr xmlns:c15="http://schemas.microsoft.com/office/drawing/2012/chart">
                    <a:solidFill>
                      <a:srgbClr val="008B39"/>
                    </a:solidFill>
                    <a:ln>
                      <a:noFill/>
                    </a:ln>
                    <a:effectLst/>
                  </c15:spPr>
                  <c15:invertIfNegative val="0"/>
                  <c15:bubble3D val="0"/>
                </c15:categoryFilterException>
                <c15:categoryFilterException>
                  <c15:sqref>'F02'!$D$141</c15:sqref>
                  <c15:spPr xmlns:c15="http://schemas.microsoft.com/office/drawing/2012/chart">
                    <a:solidFill>
                      <a:srgbClr val="008B39">
                        <a:alpha val="60000"/>
                      </a:srgbClr>
                    </a:solidFill>
                    <a:ln>
                      <a:noFill/>
                    </a:ln>
                    <a:effectLst/>
                  </c15:spPr>
                  <c15:invertIfNegative val="0"/>
                  <c15:bubble3D val="0"/>
                </c15:categoryFilterException>
                <c15:categoryFilterException>
                  <c15:sqref>'F02'!$D$142</c15:sqref>
                  <c15:spPr xmlns:c15="http://schemas.microsoft.com/office/drawing/2012/chart">
                    <a:solidFill>
                      <a:srgbClr val="008B39"/>
                    </a:solidFill>
                    <a:ln>
                      <a:noFill/>
                    </a:ln>
                    <a:effectLst/>
                  </c15:spPr>
                  <c15:invertIfNegative val="0"/>
                  <c15:bubble3D val="0"/>
                </c15:categoryFilterException>
                <c15:categoryFilterException>
                  <c15:sqref>'F02'!$D$143</c15:sqref>
                  <c15:spPr xmlns:c15="http://schemas.microsoft.com/office/drawing/2012/chart">
                    <a:solidFill>
                      <a:srgbClr val="008B39">
                        <a:alpha val="60000"/>
                      </a:srgbClr>
                    </a:solidFill>
                    <a:ln>
                      <a:noFill/>
                    </a:ln>
                    <a:effectLst/>
                  </c15:spPr>
                  <c15:invertIfNegative val="0"/>
                  <c15:bubble3D val="0"/>
                </c15:categoryFilterException>
                <c15:categoryFilterException>
                  <c15:sqref>'F02'!$D$144</c15:sqref>
                  <c15:spPr xmlns:c15="http://schemas.microsoft.com/office/drawing/2012/chart">
                    <a:solidFill>
                      <a:srgbClr val="008B39"/>
                    </a:solidFill>
                    <a:ln>
                      <a:noFill/>
                    </a:ln>
                    <a:effectLst/>
                  </c15:spPr>
                  <c15:invertIfNegative val="0"/>
                  <c15:bubble3D val="0"/>
                </c15:categoryFilterException>
                <c15:categoryFilterException>
                  <c15:sqref>'F02'!$D$145</c15:sqref>
                  <c15:spPr xmlns:c15="http://schemas.microsoft.com/office/drawing/2012/chart">
                    <a:solidFill>
                      <a:srgbClr val="008B39">
                        <a:alpha val="60000"/>
                      </a:srgbClr>
                    </a:solidFill>
                    <a:ln>
                      <a:noFill/>
                    </a:ln>
                    <a:effectLst/>
                  </c15:spPr>
                  <c15:invertIfNegative val="0"/>
                  <c15:bubble3D val="0"/>
                </c15:categoryFilterException>
                <c15:categoryFilterException>
                  <c15:sqref>'F02'!$D$150</c15:sqref>
                  <c15:spPr xmlns:c15="http://schemas.microsoft.com/office/drawing/2012/chart">
                    <a:solidFill>
                      <a:srgbClr val="008B39">
                        <a:alpha val="60000"/>
                      </a:srgbClr>
                    </a:solidFill>
                    <a:ln>
                      <a:noFill/>
                    </a:ln>
                    <a:effectLst/>
                  </c15:spPr>
                  <c15:invertIfNegative val="0"/>
                  <c15:bubble3D val="0"/>
                </c15:categoryFilterException>
                <c15:categoryFilterException>
                  <c15:sqref>'F02'!$D$151</c15:sqref>
                  <c15:spPr xmlns:c15="http://schemas.microsoft.com/office/drawing/2012/chart">
                    <a:solidFill>
                      <a:srgbClr val="008B39"/>
                    </a:solidFill>
                    <a:ln>
                      <a:noFill/>
                    </a:ln>
                    <a:effectLst/>
                  </c15:spPr>
                  <c15:invertIfNegative val="0"/>
                  <c15:bubble3D val="0"/>
                </c15:categoryFilterException>
                <c15:categoryFilterException>
                  <c15:sqref>'F02'!$D$152</c15:sqref>
                  <c15:spPr xmlns:c15="http://schemas.microsoft.com/office/drawing/2012/chart">
                    <a:solidFill>
                      <a:srgbClr val="008B39">
                        <a:alpha val="60000"/>
                      </a:srgbClr>
                    </a:solidFill>
                    <a:ln>
                      <a:noFill/>
                    </a:ln>
                    <a:effectLst/>
                  </c15:spPr>
                  <c15:invertIfNegative val="0"/>
                  <c15:bubble3D val="0"/>
                </c15:categoryFilterException>
                <c15:categoryFilterException>
                  <c15:sqref>'F02'!$D$153</c15:sqref>
                  <c15:spPr xmlns:c15="http://schemas.microsoft.com/office/drawing/2012/chart">
                    <a:solidFill>
                      <a:srgbClr val="008B39"/>
                    </a:solidFill>
                    <a:ln>
                      <a:noFill/>
                    </a:ln>
                    <a:effectLst/>
                  </c15:spPr>
                  <c15:invertIfNegative val="0"/>
                  <c15:bubble3D val="0"/>
                </c15:categoryFilterException>
                <c15:categoryFilterException>
                  <c15:sqref>'F02'!$D$154</c15:sqref>
                  <c15:spPr xmlns:c15="http://schemas.microsoft.com/office/drawing/2012/chart">
                    <a:solidFill>
                      <a:srgbClr val="008B39">
                        <a:alpha val="60000"/>
                      </a:srgbClr>
                    </a:solidFill>
                    <a:ln>
                      <a:noFill/>
                    </a:ln>
                    <a:effectLst/>
                  </c15:spPr>
                  <c15:invertIfNegative val="0"/>
                  <c15:bubble3D val="0"/>
                </c15:categoryFilterException>
                <c15:categoryFilterException>
                  <c15:sqref>'F02'!$D$155</c15:sqref>
                  <c15:spPr xmlns:c15="http://schemas.microsoft.com/office/drawing/2012/chart">
                    <a:solidFill>
                      <a:srgbClr val="008B39"/>
                    </a:solidFill>
                    <a:ln>
                      <a:noFill/>
                    </a:ln>
                    <a:effectLst/>
                  </c15:spPr>
                  <c15:invertIfNegative val="0"/>
                  <c15:bubble3D val="0"/>
                </c15:categoryFilterException>
                <c15:categoryFilterException>
                  <c15:sqref>'F02'!$D$156</c15:sqref>
                  <c15:spPr xmlns:c15="http://schemas.microsoft.com/office/drawing/2012/chart">
                    <a:solidFill>
                      <a:srgbClr val="008B39">
                        <a:alpha val="60000"/>
                      </a:srgbClr>
                    </a:solidFill>
                    <a:ln>
                      <a:noFill/>
                    </a:ln>
                    <a:effectLst/>
                  </c15:spPr>
                  <c15:invertIfNegative val="0"/>
                  <c15:bubble3D val="0"/>
                </c15:categoryFilterException>
                <c15:categoryFilterException>
                  <c15:sqref>'F02'!$D$157</c15:sqref>
                  <c15:spPr xmlns:c15="http://schemas.microsoft.com/office/drawing/2012/chart">
                    <a:solidFill>
                      <a:srgbClr val="008B39"/>
                    </a:solidFill>
                    <a:ln>
                      <a:noFill/>
                    </a:ln>
                    <a:effectLst/>
                  </c15:spPr>
                  <c15:invertIfNegative val="0"/>
                  <c15:bubble3D val="0"/>
                </c15:categoryFilterException>
                <c15:categoryFilterException>
                  <c15:sqref>'F02'!$D$158</c15:sqref>
                  <c15:spPr xmlns:c15="http://schemas.microsoft.com/office/drawing/2012/chart">
                    <a:solidFill>
                      <a:srgbClr val="008B39">
                        <a:alpha val="60000"/>
                      </a:srgbClr>
                    </a:solidFill>
                    <a:ln>
                      <a:noFill/>
                    </a:ln>
                    <a:effectLst/>
                  </c15:spPr>
                  <c15:invertIfNegative val="0"/>
                  <c15:bubble3D val="0"/>
                </c15:categoryFilterException>
                <c15:categoryFilterException>
                  <c15:sqref>'F02'!$D$159</c15:sqref>
                  <c15:spPr xmlns:c15="http://schemas.microsoft.com/office/drawing/2012/chart">
                    <a:solidFill>
                      <a:srgbClr val="008B39"/>
                    </a:solidFill>
                    <a:ln>
                      <a:noFill/>
                    </a:ln>
                    <a:effectLst/>
                  </c15:spPr>
                  <c15:invertIfNegative val="0"/>
                  <c15:bubble3D val="0"/>
                </c15:categoryFilterException>
                <c15:categoryFilterException>
                  <c15:sqref>'F02'!$D$160</c15:sqref>
                  <c15:spPr xmlns:c15="http://schemas.microsoft.com/office/drawing/2012/chart">
                    <a:solidFill>
                      <a:srgbClr val="008B39">
                        <a:alpha val="60000"/>
                      </a:srgbClr>
                    </a:solidFill>
                    <a:ln>
                      <a:noFill/>
                    </a:ln>
                    <a:effectLst/>
                  </c15:spPr>
                  <c15:invertIfNegative val="0"/>
                  <c15:bubble3D val="0"/>
                </c15:categoryFilterException>
                <c15:categoryFilterException>
                  <c15:sqref>'F02'!$D$161</c15:sqref>
                  <c15:spPr xmlns:c15="http://schemas.microsoft.com/office/drawing/2012/chart">
                    <a:solidFill>
                      <a:srgbClr val="008B39"/>
                    </a:solidFill>
                    <a:ln>
                      <a:noFill/>
                    </a:ln>
                    <a:effectLst/>
                  </c15:spPr>
                  <c15:invertIfNegative val="0"/>
                  <c15:bubble3D val="0"/>
                </c15:categoryFilterException>
                <c15:categoryFilterException>
                  <c15:sqref>'F02'!$D$162</c15:sqref>
                  <c15:spPr xmlns:c15="http://schemas.microsoft.com/office/drawing/2012/chart">
                    <a:solidFill>
                      <a:srgbClr val="008B39">
                        <a:alpha val="60000"/>
                      </a:srgbClr>
                    </a:solidFill>
                    <a:ln>
                      <a:noFill/>
                    </a:ln>
                    <a:effectLst/>
                  </c15:spPr>
                  <c15:invertIfNegative val="0"/>
                  <c15:bubble3D val="0"/>
                </c15:categoryFilterException>
                <c15:categoryFilterException>
                  <c15:sqref>'F02'!$D$163</c15:sqref>
                  <c15:spPr xmlns:c15="http://schemas.microsoft.com/office/drawing/2012/chart">
                    <a:solidFill>
                      <a:srgbClr val="008B39"/>
                    </a:solidFill>
                    <a:ln>
                      <a:noFill/>
                    </a:ln>
                    <a:effectLst/>
                  </c15:spPr>
                  <c15:invertIfNegative val="0"/>
                  <c15:bubble3D val="0"/>
                </c15:categoryFilterException>
                <c15:categoryFilterException>
                  <c15:sqref>'F02'!$D$164</c15:sqref>
                  <c15:spPr xmlns:c15="http://schemas.microsoft.com/office/drawing/2012/chart">
                    <a:solidFill>
                      <a:srgbClr val="008B39">
                        <a:alpha val="60000"/>
                      </a:srgbClr>
                    </a:solidFill>
                    <a:ln>
                      <a:noFill/>
                    </a:ln>
                    <a:effectLst/>
                  </c15:spPr>
                  <c15:invertIfNegative val="0"/>
                  <c15:bubble3D val="0"/>
                </c15:categoryFilterException>
                <c15:categoryFilterException>
                  <c15:sqref>'F02'!$D$165</c15:sqref>
                  <c15:spPr xmlns:c15="http://schemas.microsoft.com/office/drawing/2012/chart">
                    <a:solidFill>
                      <a:srgbClr val="008B39"/>
                    </a:solidFill>
                    <a:ln>
                      <a:noFill/>
                    </a:ln>
                    <a:effectLst/>
                  </c15:spPr>
                  <c15:invertIfNegative val="0"/>
                  <c15:bubble3D val="0"/>
                </c15:categoryFilterException>
                <c15:categoryFilterException>
                  <c15:sqref>'F02'!$D$166</c15:sqref>
                  <c15:spPr xmlns:c15="http://schemas.microsoft.com/office/drawing/2012/chart">
                    <a:solidFill>
                      <a:srgbClr val="008B39">
                        <a:alpha val="60000"/>
                      </a:srgbClr>
                    </a:solidFill>
                    <a:ln>
                      <a:noFill/>
                    </a:ln>
                    <a:effectLst/>
                  </c15:spPr>
                  <c15:invertIfNegative val="0"/>
                  <c15:bubble3D val="0"/>
                </c15:categoryFilterException>
                <c15:categoryFilterException>
                  <c15:sqref>'F02'!$D$167</c15:sqref>
                  <c15:spPr xmlns:c15="http://schemas.microsoft.com/office/drawing/2012/chart">
                    <a:solidFill>
                      <a:srgbClr val="008B39"/>
                    </a:solidFill>
                    <a:ln>
                      <a:noFill/>
                    </a:ln>
                    <a:effectLst/>
                  </c15:spPr>
                  <c15:invertIfNegative val="0"/>
                  <c15:bubble3D val="0"/>
                </c15:categoryFilterException>
                <c15:categoryFilterException>
                  <c15:sqref>'F02'!$D$168</c15:sqref>
                  <c15:spPr xmlns:c15="http://schemas.microsoft.com/office/drawing/2012/chart">
                    <a:solidFill>
                      <a:srgbClr val="008B39">
                        <a:alpha val="60000"/>
                      </a:srgbClr>
                    </a:solidFill>
                    <a:ln>
                      <a:noFill/>
                    </a:ln>
                    <a:effectLst/>
                  </c15:spPr>
                  <c15:invertIfNegative val="0"/>
                  <c15:bubble3D val="0"/>
                </c15:categoryFilterException>
                <c15:categoryFilterException>
                  <c15:sqref>'F02'!$D$169</c15:sqref>
                  <c15:spPr xmlns:c15="http://schemas.microsoft.com/office/drawing/2012/chart">
                    <a:solidFill>
                      <a:srgbClr val="008B39"/>
                    </a:solidFill>
                    <a:ln>
                      <a:noFill/>
                    </a:ln>
                    <a:effectLst/>
                  </c15:spPr>
                  <c15:invertIfNegative val="0"/>
                  <c15:bubble3D val="0"/>
                </c15:categoryFilterException>
                <c15:categoryFilterException>
                  <c15:sqref>'F02'!$D$170</c15:sqref>
                  <c15:spPr xmlns:c15="http://schemas.microsoft.com/office/drawing/2012/chart">
                    <a:solidFill>
                      <a:srgbClr val="008B39">
                        <a:alpha val="60000"/>
                      </a:srgbClr>
                    </a:solidFill>
                    <a:ln>
                      <a:noFill/>
                    </a:ln>
                    <a:effectLst/>
                  </c15:spPr>
                  <c15:invertIfNegative val="0"/>
                  <c15:bubble3D val="0"/>
                </c15:categoryFilterException>
                <c15:categoryFilterException>
                  <c15:sqref>'F02'!$D$171</c15:sqref>
                  <c15:spPr xmlns:c15="http://schemas.microsoft.com/office/drawing/2012/chart">
                    <a:solidFill>
                      <a:srgbClr val="008B39"/>
                    </a:solidFill>
                    <a:ln>
                      <a:noFill/>
                    </a:ln>
                    <a:effectLst/>
                  </c15:spPr>
                  <c15:invertIfNegative val="0"/>
                  <c15:bubble3D val="0"/>
                </c15:categoryFilterException>
                <c15:categoryFilterException>
                  <c15:sqref>'F02'!$D$172</c15:sqref>
                  <c15:spPr xmlns:c15="http://schemas.microsoft.com/office/drawing/2012/chart">
                    <a:solidFill>
                      <a:srgbClr val="008B39">
                        <a:alpha val="60000"/>
                      </a:srgbClr>
                    </a:solidFill>
                    <a:ln>
                      <a:noFill/>
                    </a:ln>
                    <a:effectLst/>
                  </c15:spPr>
                  <c15:invertIfNegative val="0"/>
                  <c15:bubble3D val="0"/>
                </c15:categoryFilterException>
                <c15:categoryFilterException>
                  <c15:sqref>'F02'!$D$173</c15:sqref>
                  <c15:spPr xmlns:c15="http://schemas.microsoft.com/office/drawing/2012/chart">
                    <a:solidFill>
                      <a:srgbClr val="008B39"/>
                    </a:solidFill>
                    <a:ln>
                      <a:noFill/>
                    </a:ln>
                    <a:effectLst/>
                  </c15:spPr>
                  <c15:invertIfNegative val="0"/>
                  <c15:bubble3D val="0"/>
                </c15:categoryFilterException>
                <c15:categoryFilterException>
                  <c15:sqref>'F02'!$D$174</c15:sqref>
                  <c15:spPr xmlns:c15="http://schemas.microsoft.com/office/drawing/2012/chart">
                    <a:solidFill>
                      <a:srgbClr val="008B39">
                        <a:alpha val="60000"/>
                      </a:srgbClr>
                    </a:solidFill>
                    <a:ln>
                      <a:noFill/>
                    </a:ln>
                    <a:effectLst/>
                  </c15:spPr>
                  <c15:invertIfNegative val="0"/>
                  <c15:bubble3D val="0"/>
                </c15:categoryFilterException>
                <c15:categoryFilterException>
                  <c15:sqref>'F02'!$D$175</c15:sqref>
                  <c15:spPr xmlns:c15="http://schemas.microsoft.com/office/drawing/2012/chart">
                    <a:solidFill>
                      <a:srgbClr val="008B39"/>
                    </a:solidFill>
                    <a:ln>
                      <a:noFill/>
                    </a:ln>
                    <a:effectLst/>
                  </c15:spPr>
                  <c15:invertIfNegative val="0"/>
                  <c15:bubble3D val="0"/>
                </c15:categoryFilterException>
                <c15:categoryFilterException>
                  <c15:sqref>'F02'!$D$176</c15:sqref>
                  <c15:spPr xmlns:c15="http://schemas.microsoft.com/office/drawing/2012/chart">
                    <a:solidFill>
                      <a:srgbClr val="008B39">
                        <a:alpha val="60000"/>
                      </a:srgbClr>
                    </a:solidFill>
                    <a:ln>
                      <a:noFill/>
                    </a:ln>
                    <a:effectLst/>
                  </c15:spPr>
                  <c15:invertIfNegative val="0"/>
                  <c15:bubble3D val="0"/>
                </c15:categoryFilterException>
                <c15:categoryFilterException>
                  <c15:sqref>'F02'!$D$177</c15:sqref>
                  <c15:spPr xmlns:c15="http://schemas.microsoft.com/office/drawing/2012/chart">
                    <a:solidFill>
                      <a:srgbClr val="008B39"/>
                    </a:solidFill>
                    <a:ln>
                      <a:noFill/>
                    </a:ln>
                    <a:effectLst/>
                  </c15:spPr>
                  <c15:invertIfNegative val="0"/>
                  <c15:bubble3D val="0"/>
                </c15:categoryFilterException>
                <c15:categoryFilterException>
                  <c15:sqref>'F02'!$D$178</c15:sqref>
                  <c15:spPr xmlns:c15="http://schemas.microsoft.com/office/drawing/2012/chart">
                    <a:solidFill>
                      <a:srgbClr val="008B39">
                        <a:alpha val="60000"/>
                      </a:srgbClr>
                    </a:solidFill>
                    <a:ln>
                      <a:noFill/>
                    </a:ln>
                    <a:effectLst/>
                  </c15:spPr>
                  <c15:invertIfNegative val="0"/>
                  <c15:bubble3D val="0"/>
                </c15:categoryFilterException>
                <c15:categoryFilterException>
                  <c15:sqref>'F02'!$D$179</c15:sqref>
                  <c15:spPr xmlns:c15="http://schemas.microsoft.com/office/drawing/2012/chart">
                    <a:solidFill>
                      <a:srgbClr val="008B39"/>
                    </a:solidFill>
                    <a:ln>
                      <a:noFill/>
                    </a:ln>
                    <a:effectLst/>
                  </c15:spPr>
                  <c15:invertIfNegative val="0"/>
                  <c15:bubble3D val="0"/>
                </c15:categoryFilterException>
                <c15:categoryFilterException>
                  <c15:sqref>'F02'!$D$180</c15:sqref>
                  <c15:spPr xmlns:c15="http://schemas.microsoft.com/office/drawing/2012/chart">
                    <a:solidFill>
                      <a:srgbClr val="008B39">
                        <a:alpha val="60000"/>
                      </a:srgbClr>
                    </a:solidFill>
                    <a:ln>
                      <a:noFill/>
                    </a:ln>
                    <a:effectLst/>
                  </c15:spPr>
                  <c15:invertIfNegative val="0"/>
                  <c15:bubble3D val="0"/>
                </c15:categoryFilterException>
                <c15:categoryFilterException>
                  <c15:sqref>'F02'!$D$181</c15:sqref>
                  <c15:spPr xmlns:c15="http://schemas.microsoft.com/office/drawing/2012/chart">
                    <a:solidFill>
                      <a:srgbClr val="008B39"/>
                    </a:solidFill>
                    <a:ln>
                      <a:noFill/>
                    </a:ln>
                    <a:effectLst/>
                  </c15:spPr>
                  <c15:invertIfNegative val="0"/>
                  <c15:bubble3D val="0"/>
                </c15:categoryFilterException>
                <c15:categoryFilterException>
                  <c15:sqref>'F02'!$D$182</c15:sqref>
                  <c15:spPr xmlns:c15="http://schemas.microsoft.com/office/drawing/2012/chart">
                    <a:solidFill>
                      <a:srgbClr val="008B39">
                        <a:alpha val="60000"/>
                      </a:srgbClr>
                    </a:solidFill>
                    <a:ln>
                      <a:noFill/>
                    </a:ln>
                    <a:effectLst/>
                  </c15:spPr>
                  <c15:invertIfNegative val="0"/>
                  <c15:bubble3D val="0"/>
                </c15:categoryFilterException>
                <c15:categoryFilterException>
                  <c15:sqref>'F02'!$D$187</c15:sqref>
                  <c15:spPr xmlns:c15="http://schemas.microsoft.com/office/drawing/2012/chart">
                    <a:solidFill>
                      <a:srgbClr val="008B39">
                        <a:alpha val="60000"/>
                      </a:srgbClr>
                    </a:solidFill>
                    <a:ln>
                      <a:noFill/>
                    </a:ln>
                    <a:effectLst/>
                  </c15:spPr>
                  <c15:invertIfNegative val="0"/>
                  <c15:bubble3D val="0"/>
                </c15:categoryFilterException>
                <c15:categoryFilterException>
                  <c15:sqref>'F02'!$D$188</c15:sqref>
                  <c15:spPr xmlns:c15="http://schemas.microsoft.com/office/drawing/2012/chart">
                    <a:solidFill>
                      <a:srgbClr val="008B39"/>
                    </a:solidFill>
                    <a:ln>
                      <a:noFill/>
                    </a:ln>
                    <a:effectLst/>
                  </c15:spPr>
                  <c15:invertIfNegative val="0"/>
                  <c15:bubble3D val="0"/>
                </c15:categoryFilterException>
                <c15:categoryFilterException>
                  <c15:sqref>'F02'!$D$189</c15:sqref>
                  <c15:spPr xmlns:c15="http://schemas.microsoft.com/office/drawing/2012/chart">
                    <a:solidFill>
                      <a:srgbClr val="008B39">
                        <a:alpha val="60000"/>
                      </a:srgbClr>
                    </a:solidFill>
                    <a:ln>
                      <a:noFill/>
                    </a:ln>
                    <a:effectLst/>
                  </c15:spPr>
                  <c15:invertIfNegative val="0"/>
                  <c15:bubble3D val="0"/>
                </c15:categoryFilterException>
                <c15:categoryFilterException>
                  <c15:sqref>'F02'!$D$190</c15:sqref>
                  <c15:spPr xmlns:c15="http://schemas.microsoft.com/office/drawing/2012/chart">
                    <a:solidFill>
                      <a:srgbClr val="008B39"/>
                    </a:solidFill>
                    <a:ln>
                      <a:noFill/>
                    </a:ln>
                    <a:effectLst/>
                  </c15:spPr>
                  <c15:invertIfNegative val="0"/>
                  <c15:bubble3D val="0"/>
                </c15:categoryFilterException>
                <c15:categoryFilterException>
                  <c15:sqref>'F02'!$D$191</c15:sqref>
                  <c15:spPr xmlns:c15="http://schemas.microsoft.com/office/drawing/2012/chart">
                    <a:solidFill>
                      <a:srgbClr val="008B39">
                        <a:alpha val="60000"/>
                      </a:srgbClr>
                    </a:solidFill>
                    <a:ln>
                      <a:noFill/>
                    </a:ln>
                    <a:effectLst/>
                  </c15:spPr>
                  <c15:invertIfNegative val="0"/>
                  <c15:bubble3D val="0"/>
                </c15:categoryFilterException>
                <c15:categoryFilterException>
                  <c15:sqref>'F02'!$D$192</c15:sqref>
                  <c15:spPr xmlns:c15="http://schemas.microsoft.com/office/drawing/2012/chart">
                    <a:solidFill>
                      <a:srgbClr val="008B39"/>
                    </a:solidFill>
                    <a:ln>
                      <a:noFill/>
                    </a:ln>
                    <a:effectLst/>
                  </c15:spPr>
                  <c15:invertIfNegative val="0"/>
                  <c15:bubble3D val="0"/>
                </c15:categoryFilterException>
                <c15:categoryFilterException>
                  <c15:sqref>'F02'!$D$193</c15:sqref>
                  <c15:spPr xmlns:c15="http://schemas.microsoft.com/office/drawing/2012/chart">
                    <a:solidFill>
                      <a:srgbClr val="008B39">
                        <a:alpha val="60000"/>
                      </a:srgbClr>
                    </a:solidFill>
                    <a:ln>
                      <a:noFill/>
                    </a:ln>
                    <a:effectLst/>
                  </c15:spPr>
                  <c15:invertIfNegative val="0"/>
                  <c15:bubble3D val="0"/>
                </c15:categoryFilterException>
                <c15:categoryFilterException>
                  <c15:sqref>'F02'!$D$194</c15:sqref>
                  <c15:spPr xmlns:c15="http://schemas.microsoft.com/office/drawing/2012/chart">
                    <a:solidFill>
                      <a:srgbClr val="008B39"/>
                    </a:solidFill>
                    <a:ln>
                      <a:noFill/>
                    </a:ln>
                    <a:effectLst/>
                  </c15:spPr>
                  <c15:invertIfNegative val="0"/>
                  <c15:bubble3D val="0"/>
                </c15:categoryFilterException>
                <c15:categoryFilterException>
                  <c15:sqref>'F02'!$D$195</c15:sqref>
                  <c15:spPr xmlns:c15="http://schemas.microsoft.com/office/drawing/2012/chart">
                    <a:solidFill>
                      <a:srgbClr val="008B39">
                        <a:alpha val="60000"/>
                      </a:srgbClr>
                    </a:solidFill>
                    <a:ln>
                      <a:noFill/>
                    </a:ln>
                    <a:effectLst/>
                  </c15:spPr>
                  <c15:invertIfNegative val="0"/>
                  <c15:bubble3D val="0"/>
                </c15:categoryFilterException>
                <c15:categoryFilterException>
                  <c15:sqref>'F02'!$D$196</c15:sqref>
                  <c15:spPr xmlns:c15="http://schemas.microsoft.com/office/drawing/2012/chart">
                    <a:solidFill>
                      <a:srgbClr val="008B39"/>
                    </a:solidFill>
                    <a:ln>
                      <a:noFill/>
                    </a:ln>
                    <a:effectLst/>
                  </c15:spPr>
                  <c15:invertIfNegative val="0"/>
                  <c15:bubble3D val="0"/>
                </c15:categoryFilterException>
                <c15:categoryFilterException>
                  <c15:sqref>'F02'!$D$197</c15:sqref>
                  <c15:spPr xmlns:c15="http://schemas.microsoft.com/office/drawing/2012/chart">
                    <a:solidFill>
                      <a:srgbClr val="008B39">
                        <a:alpha val="60000"/>
                      </a:srgbClr>
                    </a:solidFill>
                    <a:ln>
                      <a:noFill/>
                    </a:ln>
                    <a:effectLst/>
                  </c15:spPr>
                  <c15:invertIfNegative val="0"/>
                  <c15:bubble3D val="0"/>
                </c15:categoryFilterException>
                <c15:categoryFilterException>
                  <c15:sqref>'F02'!$D$198</c15:sqref>
                  <c15:spPr xmlns:c15="http://schemas.microsoft.com/office/drawing/2012/chart">
                    <a:solidFill>
                      <a:srgbClr val="008B39"/>
                    </a:solidFill>
                    <a:ln>
                      <a:noFill/>
                    </a:ln>
                    <a:effectLst/>
                  </c15:spPr>
                  <c15:invertIfNegative val="0"/>
                  <c15:bubble3D val="0"/>
                </c15:categoryFilterException>
                <c15:categoryFilterException>
                  <c15:sqref>'F02'!$D$199</c15:sqref>
                  <c15:spPr xmlns:c15="http://schemas.microsoft.com/office/drawing/2012/chart">
                    <a:solidFill>
                      <a:srgbClr val="008B39">
                        <a:alpha val="60000"/>
                      </a:srgbClr>
                    </a:solidFill>
                    <a:ln>
                      <a:noFill/>
                    </a:ln>
                    <a:effectLst/>
                  </c15:spPr>
                  <c15:invertIfNegative val="0"/>
                  <c15:bubble3D val="0"/>
                </c15:categoryFilterException>
                <c15:categoryFilterException>
                  <c15:sqref>'F02'!$D$200</c15:sqref>
                  <c15:spPr xmlns:c15="http://schemas.microsoft.com/office/drawing/2012/chart">
                    <a:solidFill>
                      <a:srgbClr val="008B39"/>
                    </a:solidFill>
                    <a:ln>
                      <a:noFill/>
                    </a:ln>
                    <a:effectLst/>
                  </c15:spPr>
                  <c15:invertIfNegative val="0"/>
                  <c15:bubble3D val="0"/>
                </c15:categoryFilterException>
                <c15:categoryFilterException>
                  <c15:sqref>'F02'!$D$201</c15:sqref>
                  <c15:spPr xmlns:c15="http://schemas.microsoft.com/office/drawing/2012/chart">
                    <a:solidFill>
                      <a:srgbClr val="008B39">
                        <a:alpha val="60000"/>
                      </a:srgbClr>
                    </a:solidFill>
                    <a:ln>
                      <a:noFill/>
                    </a:ln>
                    <a:effectLst/>
                  </c15:spPr>
                  <c15:invertIfNegative val="0"/>
                  <c15:bubble3D val="0"/>
                </c15:categoryFilterException>
                <c15:categoryFilterException>
                  <c15:sqref>'F02'!$D$203</c15:sqref>
                  <c15:spPr xmlns:c15="http://schemas.microsoft.com/office/drawing/2012/chart">
                    <a:solidFill>
                      <a:srgbClr val="008B39">
                        <a:alpha val="60000"/>
                      </a:srgbClr>
                    </a:solidFill>
                    <a:ln>
                      <a:noFill/>
                    </a:ln>
                    <a:effectLst/>
                  </c15:spPr>
                  <c15:invertIfNegative val="0"/>
                  <c15:bubble3D val="0"/>
                </c15:categoryFilterException>
                <c15:categoryFilterException>
                  <c15:sqref>'F02'!$D$206</c15:sqref>
                  <c15:spPr xmlns:c15="http://schemas.microsoft.com/office/drawing/2012/chart">
                    <a:solidFill>
                      <a:srgbClr val="008B39">
                        <a:alpha val="60000"/>
                      </a:srgbClr>
                    </a:solidFill>
                    <a:ln>
                      <a:noFill/>
                    </a:ln>
                    <a:effectLst/>
                  </c15:spPr>
                  <c15:invertIfNegative val="0"/>
                  <c15:bubble3D val="0"/>
                </c15:categoryFilterException>
                <c15:categoryFilterException>
                  <c15:sqref>'F02'!$D$207</c15:sqref>
                  <c15:spPr xmlns:c15="http://schemas.microsoft.com/office/drawing/2012/chart">
                    <a:solidFill>
                      <a:srgbClr val="008B39"/>
                    </a:solidFill>
                    <a:ln>
                      <a:noFill/>
                    </a:ln>
                    <a:effectLst/>
                  </c15:spPr>
                  <c15:invertIfNegative val="0"/>
                  <c15:bubble3D val="0"/>
                </c15:categoryFilterException>
                <c15:categoryFilterException>
                  <c15:sqref>'F02'!$D$208</c15:sqref>
                  <c15:spPr xmlns:c15="http://schemas.microsoft.com/office/drawing/2012/chart">
                    <a:solidFill>
                      <a:srgbClr val="008B39">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9C-C84A-4DC8-90FD-16446E404783}"/>
            </c:ext>
          </c:extLst>
        </c:ser>
        <c:ser>
          <c:idx val="2"/>
          <c:order val="1"/>
          <c:tx>
            <c:strRef>
              <c:f>'F02'!$E$117</c:f>
              <c:strCache>
                <c:ptCount val="1"/>
                <c:pt idx="0">
                  <c:v>Det känns inte bra</c:v>
                </c:pt>
              </c:strCache>
            </c:strRef>
          </c:tx>
          <c:spPr>
            <a:solidFill>
              <a:srgbClr val="E63900"/>
            </a:solidFill>
            <a:ln>
              <a:noFill/>
            </a:ln>
            <a:effectLst/>
          </c:spPr>
          <c:invertIfNegative val="0"/>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D4-C84A-4DC8-90FD-16446E404783}"/>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118-C84A-4DC8-90FD-16446E404783}"/>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140-C84A-4DC8-90FD-16446E404783}"/>
              </c:ext>
            </c:extLst>
          </c:dPt>
          <c:dPt>
            <c:idx val="10"/>
            <c:invertIfNegative val="0"/>
            <c:bubble3D val="0"/>
            <c:spPr>
              <a:solidFill>
                <a:srgbClr val="E63900">
                  <a:alpha val="60000"/>
                </a:srgbClr>
              </a:solidFill>
              <a:ln>
                <a:noFill/>
              </a:ln>
              <a:effectLst/>
            </c:spPr>
            <c:extLst>
              <c:ext xmlns:c16="http://schemas.microsoft.com/office/drawing/2014/chart" uri="{C3380CC4-5D6E-409C-BE32-E72D297353CC}">
                <c16:uniqueId val="{00000142-C84A-4DC8-90FD-16446E404783}"/>
              </c:ext>
            </c:extLst>
          </c:dPt>
          <c:dPt>
            <c:idx val="12"/>
            <c:invertIfNegative val="0"/>
            <c:bubble3D val="0"/>
            <c:spPr>
              <a:solidFill>
                <a:srgbClr val="E63900">
                  <a:alpha val="60000"/>
                </a:srgbClr>
              </a:solidFill>
              <a:ln>
                <a:noFill/>
              </a:ln>
              <a:effectLst/>
            </c:spPr>
            <c:extLst>
              <c:ext xmlns:c16="http://schemas.microsoft.com/office/drawing/2014/chart" uri="{C3380CC4-5D6E-409C-BE32-E72D297353CC}">
                <c16:uniqueId val="{00000144-C84A-4DC8-90FD-16446E404783}"/>
              </c:ext>
            </c:extLst>
          </c:dPt>
          <c:dPt>
            <c:idx val="14"/>
            <c:invertIfNegative val="0"/>
            <c:bubble3D val="0"/>
            <c:spPr>
              <a:solidFill>
                <a:srgbClr val="E63900">
                  <a:alpha val="60000"/>
                </a:srgbClr>
              </a:solidFill>
              <a:ln>
                <a:noFill/>
              </a:ln>
              <a:effectLst/>
            </c:spPr>
            <c:extLst>
              <c:ext xmlns:c16="http://schemas.microsoft.com/office/drawing/2014/chart" uri="{C3380CC4-5D6E-409C-BE32-E72D297353CC}">
                <c16:uniqueId val="{00000146-C84A-4DC8-90FD-16446E404783}"/>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'F02'!$A$118:$C$217</c15:sqref>
                  </c15:fullRef>
                </c:ext>
              </c:extLst>
              <c:f>('F02'!$A$146:$C$148,'F02'!$A$183:$C$185,'F02'!$A$209:$C$217)</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'F02'!$E$118:$E$217</c15:sqref>
                  </c15:fullRef>
                </c:ext>
              </c:extLst>
              <c:f>('F02'!$E$146:$E$148,'F02'!$E$183:$E$185,'F02'!$E$209:$E$217)</c:f>
              <c:numCache>
                <c:formatCode>0;;;</c:formatCode>
                <c:ptCount val="15"/>
                <c:pt idx="1">
                  <c:v>15.789473684210526</c:v>
                </c:pt>
                <c:pt idx="3">
                  <c:v>8.3333333333333339</c:v>
                </c:pt>
                <c:pt idx="4">
                  <c:v>7.1428571428571432</c:v>
                </c:pt>
                <c:pt idx="6">
                  <c:v>14.736842105263158</c:v>
                </c:pt>
                <c:pt idx="7">
                  <c:v>6.25</c:v>
                </c:pt>
                <c:pt idx="9">
                  <c:v>14.516129032258064</c:v>
                </c:pt>
                <c:pt idx="10">
                  <c:v>10.810810810810811</c:v>
                </c:pt>
                <c:pt idx="11">
                  <c:v>12.264150943396226</c:v>
                </c:pt>
                <c:pt idx="12">
                  <c:v>6.557377049180328</c:v>
                </c:pt>
                <c:pt idx="13">
                  <c:v>13.372093023255815</c:v>
                </c:pt>
                <c:pt idx="14">
                  <c:v>7.8431372549019605</c:v>
                </c:pt>
              </c:numCache>
            </c:numRef>
          </c:val>
          <c:extLst xmlns:c15="http://schemas.microsoft.com/office/drawing/2012/chart">
            <c:ext xmlns:c15="http://schemas.microsoft.com/office/drawing/2012/chart" uri="{02D57815-91ED-43cb-92C2-25804820EDAC}">
              <c15:categoryFilterExceptions>
                <c15:categoryFilterException>
                  <c15:sqref>'F02'!$E$119</c15:sqref>
                  <c15:spPr xmlns:c15="http://schemas.microsoft.com/office/drawing/2012/chart">
                    <a:solidFill>
                      <a:srgbClr val="E63900">
                        <a:alpha val="60000"/>
                      </a:srgbClr>
                    </a:solidFill>
                    <a:ln>
                      <a:noFill/>
                    </a:ln>
                    <a:effectLst/>
                  </c15:spPr>
                  <c15:invertIfNegative val="0"/>
                  <c15:bubble3D val="0"/>
                </c15:categoryFilterException>
                <c15:categoryFilterException>
                  <c15:sqref>'F02'!$E$120</c15:sqref>
                  <c15:spPr xmlns:c15="http://schemas.microsoft.com/office/drawing/2012/chart">
                    <a:solidFill>
                      <a:srgbClr val="E63900"/>
                    </a:solidFill>
                    <a:ln>
                      <a:noFill/>
                    </a:ln>
                    <a:effectLst/>
                  </c15:spPr>
                  <c15:invertIfNegative val="0"/>
                  <c15:bubble3D val="0"/>
                </c15:categoryFilterException>
                <c15:categoryFilterException>
                  <c15:sqref>'F02'!$E$121</c15:sqref>
                  <c15:spPr xmlns:c15="http://schemas.microsoft.com/office/drawing/2012/chart">
                    <a:solidFill>
                      <a:srgbClr val="E63900">
                        <a:alpha val="60000"/>
                      </a:srgbClr>
                    </a:solidFill>
                    <a:ln>
                      <a:noFill/>
                    </a:ln>
                    <a:effectLst/>
                  </c15:spPr>
                  <c15:invertIfNegative val="0"/>
                  <c15:bubble3D val="0"/>
                </c15:categoryFilterException>
                <c15:categoryFilterException>
                  <c15:sqref>'F02'!$E$122</c15:sqref>
                  <c15:spPr xmlns:c15="http://schemas.microsoft.com/office/drawing/2012/chart">
                    <a:solidFill>
                      <a:srgbClr val="E63900"/>
                    </a:solidFill>
                    <a:ln>
                      <a:noFill/>
                    </a:ln>
                    <a:effectLst/>
                  </c15:spPr>
                  <c15:invertIfNegative val="0"/>
                  <c15:bubble3D val="0"/>
                </c15:categoryFilterException>
                <c15:categoryFilterException>
                  <c15:sqref>'F02'!$E$123</c15:sqref>
                  <c15:spPr xmlns:c15="http://schemas.microsoft.com/office/drawing/2012/chart">
                    <a:solidFill>
                      <a:srgbClr val="E63900">
                        <a:alpha val="60000"/>
                      </a:srgbClr>
                    </a:solidFill>
                    <a:ln>
                      <a:noFill/>
                    </a:ln>
                    <a:effectLst/>
                  </c15:spPr>
                  <c15:invertIfNegative val="0"/>
                  <c15:bubble3D val="0"/>
                </c15:categoryFilterException>
                <c15:categoryFilterException>
                  <c15:sqref>'F02'!$E$124</c15:sqref>
                  <c15:spPr xmlns:c15="http://schemas.microsoft.com/office/drawing/2012/chart">
                    <a:solidFill>
                      <a:srgbClr val="E63900"/>
                    </a:solidFill>
                    <a:ln>
                      <a:noFill/>
                    </a:ln>
                    <a:effectLst/>
                  </c15:spPr>
                  <c15:invertIfNegative val="0"/>
                  <c15:bubble3D val="0"/>
                </c15:categoryFilterException>
                <c15:categoryFilterException>
                  <c15:sqref>'F02'!$E$125</c15:sqref>
                  <c15:spPr xmlns:c15="http://schemas.microsoft.com/office/drawing/2012/chart">
                    <a:solidFill>
                      <a:srgbClr val="E63900">
                        <a:alpha val="60000"/>
                      </a:srgbClr>
                    </a:solidFill>
                    <a:ln>
                      <a:noFill/>
                    </a:ln>
                    <a:effectLst/>
                  </c15:spPr>
                  <c15:invertIfNegative val="0"/>
                  <c15:bubble3D val="0"/>
                </c15:categoryFilterException>
                <c15:categoryFilterException>
                  <c15:sqref>'F02'!$E$126</c15:sqref>
                  <c15:spPr xmlns:c15="http://schemas.microsoft.com/office/drawing/2012/chart">
                    <a:solidFill>
                      <a:srgbClr val="E63900"/>
                    </a:solidFill>
                    <a:ln>
                      <a:noFill/>
                    </a:ln>
                    <a:effectLst/>
                  </c15:spPr>
                  <c15:invertIfNegative val="0"/>
                  <c15:bubble3D val="0"/>
                </c15:categoryFilterException>
                <c15:categoryFilterException>
                  <c15:sqref>'F02'!$E$127</c15:sqref>
                  <c15:spPr xmlns:c15="http://schemas.microsoft.com/office/drawing/2012/chart">
                    <a:solidFill>
                      <a:srgbClr val="E63900">
                        <a:alpha val="60000"/>
                      </a:srgbClr>
                    </a:solidFill>
                    <a:ln>
                      <a:noFill/>
                    </a:ln>
                    <a:effectLst/>
                  </c15:spPr>
                  <c15:invertIfNegative val="0"/>
                  <c15:bubble3D val="0"/>
                </c15:categoryFilterException>
                <c15:categoryFilterException>
                  <c15:sqref>'F02'!$E$128</c15:sqref>
                  <c15:spPr xmlns:c15="http://schemas.microsoft.com/office/drawing/2012/chart">
                    <a:solidFill>
                      <a:srgbClr val="E63900"/>
                    </a:solidFill>
                    <a:ln>
                      <a:noFill/>
                    </a:ln>
                    <a:effectLst/>
                  </c15:spPr>
                  <c15:invertIfNegative val="0"/>
                  <c15:bubble3D val="0"/>
                </c15:categoryFilterException>
                <c15:categoryFilterException>
                  <c15:sqref>'F02'!$E$129</c15:sqref>
                  <c15:spPr xmlns:c15="http://schemas.microsoft.com/office/drawing/2012/chart">
                    <a:solidFill>
                      <a:srgbClr val="E63900">
                        <a:alpha val="60000"/>
                      </a:srgbClr>
                    </a:solidFill>
                    <a:ln>
                      <a:noFill/>
                    </a:ln>
                    <a:effectLst/>
                  </c15:spPr>
                  <c15:invertIfNegative val="0"/>
                  <c15:bubble3D val="0"/>
                </c15:categoryFilterException>
                <c15:categoryFilterException>
                  <c15:sqref>'F02'!$E$130</c15:sqref>
                  <c15:spPr xmlns:c15="http://schemas.microsoft.com/office/drawing/2012/chart">
                    <a:solidFill>
                      <a:srgbClr val="E63900"/>
                    </a:solidFill>
                    <a:ln>
                      <a:noFill/>
                    </a:ln>
                    <a:effectLst/>
                  </c15:spPr>
                  <c15:invertIfNegative val="0"/>
                  <c15:bubble3D val="0"/>
                </c15:categoryFilterException>
                <c15:categoryFilterException>
                  <c15:sqref>'F02'!$E$131</c15:sqref>
                  <c15:spPr xmlns:c15="http://schemas.microsoft.com/office/drawing/2012/chart">
                    <a:solidFill>
                      <a:srgbClr val="E63900">
                        <a:alpha val="60000"/>
                      </a:srgbClr>
                    </a:solidFill>
                    <a:ln>
                      <a:noFill/>
                    </a:ln>
                    <a:effectLst/>
                  </c15:spPr>
                  <c15:invertIfNegative val="0"/>
                  <c15:bubble3D val="0"/>
                </c15:categoryFilterException>
                <c15:categoryFilterException>
                  <c15:sqref>'F02'!$E$132</c15:sqref>
                  <c15:spPr xmlns:c15="http://schemas.microsoft.com/office/drawing/2012/chart">
                    <a:solidFill>
                      <a:srgbClr val="E63900"/>
                    </a:solidFill>
                    <a:ln>
                      <a:noFill/>
                    </a:ln>
                    <a:effectLst/>
                  </c15:spPr>
                  <c15:invertIfNegative val="0"/>
                  <c15:bubble3D val="0"/>
                </c15:categoryFilterException>
                <c15:categoryFilterException>
                  <c15:sqref>'F02'!$E$133</c15:sqref>
                  <c15:spPr xmlns:c15="http://schemas.microsoft.com/office/drawing/2012/chart">
                    <a:solidFill>
                      <a:srgbClr val="E63900">
                        <a:alpha val="60000"/>
                      </a:srgbClr>
                    </a:solidFill>
                    <a:ln>
                      <a:noFill/>
                    </a:ln>
                    <a:effectLst/>
                  </c15:spPr>
                  <c15:invertIfNegative val="0"/>
                  <c15:bubble3D val="0"/>
                </c15:categoryFilterException>
                <c15:categoryFilterException>
                  <c15:sqref>'F02'!$E$134</c15:sqref>
                  <c15:spPr xmlns:c15="http://schemas.microsoft.com/office/drawing/2012/chart">
                    <a:solidFill>
                      <a:srgbClr val="E63900"/>
                    </a:solidFill>
                    <a:ln>
                      <a:noFill/>
                    </a:ln>
                    <a:effectLst/>
                  </c15:spPr>
                  <c15:invertIfNegative val="0"/>
                  <c15:bubble3D val="0"/>
                </c15:categoryFilterException>
                <c15:categoryFilterException>
                  <c15:sqref>'F02'!$E$135</c15:sqref>
                  <c15:spPr xmlns:c15="http://schemas.microsoft.com/office/drawing/2012/chart">
                    <a:solidFill>
                      <a:srgbClr val="E63900">
                        <a:alpha val="60000"/>
                      </a:srgbClr>
                    </a:solidFill>
                    <a:ln>
                      <a:noFill/>
                    </a:ln>
                    <a:effectLst/>
                  </c15:spPr>
                  <c15:invertIfNegative val="0"/>
                  <c15:bubble3D val="0"/>
                </c15:categoryFilterException>
                <c15:categoryFilterException>
                  <c15:sqref>'F02'!$E$136</c15:sqref>
                  <c15:spPr xmlns:c15="http://schemas.microsoft.com/office/drawing/2012/chart">
                    <a:solidFill>
                      <a:srgbClr val="E63900"/>
                    </a:solidFill>
                    <a:ln>
                      <a:noFill/>
                    </a:ln>
                    <a:effectLst/>
                  </c15:spPr>
                  <c15:invertIfNegative val="0"/>
                  <c15:bubble3D val="0"/>
                </c15:categoryFilterException>
                <c15:categoryFilterException>
                  <c15:sqref>'F02'!$E$137</c15:sqref>
                  <c15:spPr xmlns:c15="http://schemas.microsoft.com/office/drawing/2012/chart">
                    <a:solidFill>
                      <a:srgbClr val="E63900">
                        <a:alpha val="60000"/>
                      </a:srgbClr>
                    </a:solidFill>
                    <a:ln>
                      <a:noFill/>
                    </a:ln>
                    <a:effectLst/>
                  </c15:spPr>
                  <c15:invertIfNegative val="0"/>
                  <c15:bubble3D val="0"/>
                </c15:categoryFilterException>
                <c15:categoryFilterException>
                  <c15:sqref>'F02'!$E$138</c15:sqref>
                  <c15:spPr xmlns:c15="http://schemas.microsoft.com/office/drawing/2012/chart">
                    <a:solidFill>
                      <a:srgbClr val="E63900"/>
                    </a:solidFill>
                    <a:ln>
                      <a:noFill/>
                    </a:ln>
                    <a:effectLst/>
                  </c15:spPr>
                  <c15:invertIfNegative val="0"/>
                  <c15:bubble3D val="0"/>
                </c15:categoryFilterException>
                <c15:categoryFilterException>
                  <c15:sqref>'F02'!$E$139</c15:sqref>
                  <c15:spPr xmlns:c15="http://schemas.microsoft.com/office/drawing/2012/chart">
                    <a:solidFill>
                      <a:srgbClr val="E63900">
                        <a:alpha val="60000"/>
                      </a:srgbClr>
                    </a:solidFill>
                    <a:ln>
                      <a:noFill/>
                    </a:ln>
                    <a:effectLst/>
                  </c15:spPr>
                  <c15:invertIfNegative val="0"/>
                  <c15:bubble3D val="0"/>
                </c15:categoryFilterException>
                <c15:categoryFilterException>
                  <c15:sqref>'F02'!$E$140</c15:sqref>
                  <c15:spPr xmlns:c15="http://schemas.microsoft.com/office/drawing/2012/chart">
                    <a:solidFill>
                      <a:srgbClr val="E63900"/>
                    </a:solidFill>
                    <a:ln>
                      <a:noFill/>
                    </a:ln>
                    <a:effectLst/>
                  </c15:spPr>
                  <c15:invertIfNegative val="0"/>
                  <c15:bubble3D val="0"/>
                </c15:categoryFilterException>
                <c15:categoryFilterException>
                  <c15:sqref>'F02'!$E$141</c15:sqref>
                  <c15:spPr xmlns:c15="http://schemas.microsoft.com/office/drawing/2012/chart">
                    <a:solidFill>
                      <a:srgbClr val="E63900">
                        <a:alpha val="60000"/>
                      </a:srgbClr>
                    </a:solidFill>
                    <a:ln>
                      <a:noFill/>
                    </a:ln>
                    <a:effectLst/>
                  </c15:spPr>
                  <c15:invertIfNegative val="0"/>
                  <c15:bubble3D val="0"/>
                </c15:categoryFilterException>
                <c15:categoryFilterException>
                  <c15:sqref>'F02'!$E$142</c15:sqref>
                  <c15:spPr xmlns:c15="http://schemas.microsoft.com/office/drawing/2012/chart">
                    <a:solidFill>
                      <a:srgbClr val="E63900"/>
                    </a:solidFill>
                    <a:ln>
                      <a:noFill/>
                    </a:ln>
                    <a:effectLst/>
                  </c15:spPr>
                  <c15:invertIfNegative val="0"/>
                  <c15:bubble3D val="0"/>
                </c15:categoryFilterException>
                <c15:categoryFilterException>
                  <c15:sqref>'F02'!$E$143</c15:sqref>
                  <c15:spPr xmlns:c15="http://schemas.microsoft.com/office/drawing/2012/chart">
                    <a:solidFill>
                      <a:srgbClr val="E63900">
                        <a:alpha val="60000"/>
                      </a:srgbClr>
                    </a:solidFill>
                    <a:ln>
                      <a:noFill/>
                    </a:ln>
                    <a:effectLst/>
                  </c15:spPr>
                  <c15:invertIfNegative val="0"/>
                  <c15:bubble3D val="0"/>
                </c15:categoryFilterException>
                <c15:categoryFilterException>
                  <c15:sqref>'F02'!$E$144</c15:sqref>
                  <c15:spPr xmlns:c15="http://schemas.microsoft.com/office/drawing/2012/chart">
                    <a:solidFill>
                      <a:srgbClr val="E63900"/>
                    </a:solidFill>
                    <a:ln>
                      <a:noFill/>
                    </a:ln>
                    <a:effectLst/>
                  </c15:spPr>
                  <c15:invertIfNegative val="0"/>
                  <c15:bubble3D val="0"/>
                </c15:categoryFilterException>
                <c15:categoryFilterException>
                  <c15:sqref>'F02'!$E$145</c15:sqref>
                  <c15:spPr xmlns:c15="http://schemas.microsoft.com/office/drawing/2012/chart">
                    <a:solidFill>
                      <a:srgbClr val="E63900">
                        <a:alpha val="60000"/>
                      </a:srgbClr>
                    </a:solidFill>
                    <a:ln>
                      <a:noFill/>
                    </a:ln>
                    <a:effectLst/>
                  </c15:spPr>
                  <c15:invertIfNegative val="0"/>
                  <c15:bubble3D val="0"/>
                </c15:categoryFilterException>
                <c15:categoryFilterException>
                  <c15:sqref>'F02'!$E$150</c15:sqref>
                  <c15:spPr xmlns:c15="http://schemas.microsoft.com/office/drawing/2012/chart">
                    <a:solidFill>
                      <a:srgbClr val="E63900">
                        <a:alpha val="60000"/>
                      </a:srgbClr>
                    </a:solidFill>
                    <a:ln>
                      <a:noFill/>
                    </a:ln>
                    <a:effectLst/>
                  </c15:spPr>
                  <c15:invertIfNegative val="0"/>
                  <c15:bubble3D val="0"/>
                </c15:categoryFilterException>
                <c15:categoryFilterException>
                  <c15:sqref>'F02'!$E$151</c15:sqref>
                  <c15:spPr xmlns:c15="http://schemas.microsoft.com/office/drawing/2012/chart">
                    <a:solidFill>
                      <a:srgbClr val="E63900"/>
                    </a:solidFill>
                    <a:ln>
                      <a:noFill/>
                    </a:ln>
                    <a:effectLst/>
                  </c15:spPr>
                  <c15:invertIfNegative val="0"/>
                  <c15:bubble3D val="0"/>
                </c15:categoryFilterException>
                <c15:categoryFilterException>
                  <c15:sqref>'F02'!$E$152</c15:sqref>
                  <c15:spPr xmlns:c15="http://schemas.microsoft.com/office/drawing/2012/chart">
                    <a:solidFill>
                      <a:srgbClr val="E63900">
                        <a:alpha val="60000"/>
                      </a:srgbClr>
                    </a:solidFill>
                    <a:ln>
                      <a:noFill/>
                    </a:ln>
                    <a:effectLst/>
                  </c15:spPr>
                  <c15:invertIfNegative val="0"/>
                  <c15:bubble3D val="0"/>
                </c15:categoryFilterException>
                <c15:categoryFilterException>
                  <c15:sqref>'F02'!$E$153</c15:sqref>
                  <c15:spPr xmlns:c15="http://schemas.microsoft.com/office/drawing/2012/chart">
                    <a:solidFill>
                      <a:srgbClr val="E63900"/>
                    </a:solidFill>
                    <a:ln>
                      <a:noFill/>
                    </a:ln>
                    <a:effectLst/>
                  </c15:spPr>
                  <c15:invertIfNegative val="0"/>
                  <c15:bubble3D val="0"/>
                </c15:categoryFilterException>
                <c15:categoryFilterException>
                  <c15:sqref>'F02'!$E$154</c15:sqref>
                  <c15:spPr xmlns:c15="http://schemas.microsoft.com/office/drawing/2012/chart">
                    <a:solidFill>
                      <a:srgbClr val="E63900">
                        <a:alpha val="60000"/>
                      </a:srgbClr>
                    </a:solidFill>
                    <a:ln>
                      <a:noFill/>
                    </a:ln>
                    <a:effectLst/>
                  </c15:spPr>
                  <c15:invertIfNegative val="0"/>
                  <c15:bubble3D val="0"/>
                </c15:categoryFilterException>
                <c15:categoryFilterException>
                  <c15:sqref>'F02'!$E$155</c15:sqref>
                  <c15:spPr xmlns:c15="http://schemas.microsoft.com/office/drawing/2012/chart">
                    <a:solidFill>
                      <a:srgbClr val="E63900"/>
                    </a:solidFill>
                    <a:ln>
                      <a:noFill/>
                    </a:ln>
                    <a:effectLst/>
                  </c15:spPr>
                  <c15:invertIfNegative val="0"/>
                  <c15:bubble3D val="0"/>
                </c15:categoryFilterException>
                <c15:categoryFilterException>
                  <c15:sqref>'F02'!$E$156</c15:sqref>
                  <c15:spPr xmlns:c15="http://schemas.microsoft.com/office/drawing/2012/chart">
                    <a:solidFill>
                      <a:srgbClr val="E63900">
                        <a:alpha val="60000"/>
                      </a:srgbClr>
                    </a:solidFill>
                    <a:ln>
                      <a:noFill/>
                    </a:ln>
                    <a:effectLst/>
                  </c15:spPr>
                  <c15:invertIfNegative val="0"/>
                  <c15:bubble3D val="0"/>
                </c15:categoryFilterException>
                <c15:categoryFilterException>
                  <c15:sqref>'F02'!$E$157</c15:sqref>
                  <c15:spPr xmlns:c15="http://schemas.microsoft.com/office/drawing/2012/chart">
                    <a:solidFill>
                      <a:srgbClr val="E63900"/>
                    </a:solidFill>
                    <a:ln>
                      <a:noFill/>
                    </a:ln>
                    <a:effectLst/>
                  </c15:spPr>
                  <c15:invertIfNegative val="0"/>
                  <c15:bubble3D val="0"/>
                </c15:categoryFilterException>
                <c15:categoryFilterException>
                  <c15:sqref>'F02'!$E$158</c15:sqref>
                  <c15:spPr xmlns:c15="http://schemas.microsoft.com/office/drawing/2012/chart">
                    <a:solidFill>
                      <a:srgbClr val="E63900">
                        <a:alpha val="60000"/>
                      </a:srgbClr>
                    </a:solidFill>
                    <a:ln>
                      <a:noFill/>
                    </a:ln>
                    <a:effectLst/>
                  </c15:spPr>
                  <c15:invertIfNegative val="0"/>
                  <c15:bubble3D val="0"/>
                </c15:categoryFilterException>
                <c15:categoryFilterException>
                  <c15:sqref>'F02'!$E$159</c15:sqref>
                  <c15:spPr xmlns:c15="http://schemas.microsoft.com/office/drawing/2012/chart">
                    <a:solidFill>
                      <a:srgbClr val="E63900"/>
                    </a:solidFill>
                    <a:ln>
                      <a:noFill/>
                    </a:ln>
                    <a:effectLst/>
                  </c15:spPr>
                  <c15:invertIfNegative val="0"/>
                  <c15:bubble3D val="0"/>
                </c15:categoryFilterException>
                <c15:categoryFilterException>
                  <c15:sqref>'F02'!$E$160</c15:sqref>
                  <c15:spPr xmlns:c15="http://schemas.microsoft.com/office/drawing/2012/chart">
                    <a:solidFill>
                      <a:srgbClr val="E63900">
                        <a:alpha val="60000"/>
                      </a:srgbClr>
                    </a:solidFill>
                    <a:ln>
                      <a:noFill/>
                    </a:ln>
                    <a:effectLst/>
                  </c15:spPr>
                  <c15:invertIfNegative val="0"/>
                  <c15:bubble3D val="0"/>
                </c15:categoryFilterException>
                <c15:categoryFilterException>
                  <c15:sqref>'F02'!$E$161</c15:sqref>
                  <c15:spPr xmlns:c15="http://schemas.microsoft.com/office/drawing/2012/chart">
                    <a:solidFill>
                      <a:srgbClr val="E63900"/>
                    </a:solidFill>
                    <a:ln>
                      <a:noFill/>
                    </a:ln>
                    <a:effectLst/>
                  </c15:spPr>
                  <c15:invertIfNegative val="0"/>
                  <c15:bubble3D val="0"/>
                </c15:categoryFilterException>
                <c15:categoryFilterException>
                  <c15:sqref>'F02'!$E$162</c15:sqref>
                  <c15:spPr xmlns:c15="http://schemas.microsoft.com/office/drawing/2012/chart">
                    <a:solidFill>
                      <a:srgbClr val="E63900">
                        <a:alpha val="60000"/>
                      </a:srgbClr>
                    </a:solidFill>
                    <a:ln>
                      <a:noFill/>
                    </a:ln>
                    <a:effectLst/>
                  </c15:spPr>
                  <c15:invertIfNegative val="0"/>
                  <c15:bubble3D val="0"/>
                </c15:categoryFilterException>
                <c15:categoryFilterException>
                  <c15:sqref>'F02'!$E$163</c15:sqref>
                  <c15:spPr xmlns:c15="http://schemas.microsoft.com/office/drawing/2012/chart">
                    <a:solidFill>
                      <a:srgbClr val="E63900"/>
                    </a:solidFill>
                    <a:ln>
                      <a:noFill/>
                    </a:ln>
                    <a:effectLst/>
                  </c15:spPr>
                  <c15:invertIfNegative val="0"/>
                  <c15:bubble3D val="0"/>
                </c15:categoryFilterException>
                <c15:categoryFilterException>
                  <c15:sqref>'F02'!$E$164</c15:sqref>
                  <c15:spPr xmlns:c15="http://schemas.microsoft.com/office/drawing/2012/chart">
                    <a:solidFill>
                      <a:srgbClr val="E63900">
                        <a:alpha val="60000"/>
                      </a:srgbClr>
                    </a:solidFill>
                    <a:ln>
                      <a:noFill/>
                    </a:ln>
                    <a:effectLst/>
                  </c15:spPr>
                  <c15:invertIfNegative val="0"/>
                  <c15:bubble3D val="0"/>
                </c15:categoryFilterException>
                <c15:categoryFilterException>
                  <c15:sqref>'F02'!$E$165</c15:sqref>
                  <c15:spPr xmlns:c15="http://schemas.microsoft.com/office/drawing/2012/chart">
                    <a:solidFill>
                      <a:srgbClr val="E63900"/>
                    </a:solidFill>
                    <a:ln>
                      <a:noFill/>
                    </a:ln>
                    <a:effectLst/>
                  </c15:spPr>
                  <c15:invertIfNegative val="0"/>
                  <c15:bubble3D val="0"/>
                </c15:categoryFilterException>
                <c15:categoryFilterException>
                  <c15:sqref>'F02'!$E$166</c15:sqref>
                  <c15:spPr xmlns:c15="http://schemas.microsoft.com/office/drawing/2012/chart">
                    <a:solidFill>
                      <a:srgbClr val="E63900">
                        <a:alpha val="60000"/>
                      </a:srgbClr>
                    </a:solidFill>
                    <a:ln>
                      <a:noFill/>
                    </a:ln>
                    <a:effectLst/>
                  </c15:spPr>
                  <c15:invertIfNegative val="0"/>
                  <c15:bubble3D val="0"/>
                </c15:categoryFilterException>
                <c15:categoryFilterException>
                  <c15:sqref>'F02'!$E$167</c15:sqref>
                  <c15:spPr xmlns:c15="http://schemas.microsoft.com/office/drawing/2012/chart">
                    <a:solidFill>
                      <a:srgbClr val="E63900"/>
                    </a:solidFill>
                    <a:ln>
                      <a:noFill/>
                    </a:ln>
                    <a:effectLst/>
                  </c15:spPr>
                  <c15:invertIfNegative val="0"/>
                  <c15:bubble3D val="0"/>
                </c15:categoryFilterException>
                <c15:categoryFilterException>
                  <c15:sqref>'F02'!$E$168</c15:sqref>
                  <c15:spPr xmlns:c15="http://schemas.microsoft.com/office/drawing/2012/chart">
                    <a:solidFill>
                      <a:srgbClr val="E63900">
                        <a:alpha val="60000"/>
                      </a:srgbClr>
                    </a:solidFill>
                    <a:ln>
                      <a:noFill/>
                    </a:ln>
                    <a:effectLst/>
                  </c15:spPr>
                  <c15:invertIfNegative val="0"/>
                  <c15:bubble3D val="0"/>
                </c15:categoryFilterException>
                <c15:categoryFilterException>
                  <c15:sqref>'F02'!$E$169</c15:sqref>
                  <c15:spPr xmlns:c15="http://schemas.microsoft.com/office/drawing/2012/chart">
                    <a:solidFill>
                      <a:srgbClr val="E63900"/>
                    </a:solidFill>
                    <a:ln>
                      <a:noFill/>
                    </a:ln>
                    <a:effectLst/>
                  </c15:spPr>
                  <c15:invertIfNegative val="0"/>
                  <c15:bubble3D val="0"/>
                </c15:categoryFilterException>
                <c15:categoryFilterException>
                  <c15:sqref>'F02'!$E$170</c15:sqref>
                  <c15:spPr xmlns:c15="http://schemas.microsoft.com/office/drawing/2012/chart">
                    <a:solidFill>
                      <a:srgbClr val="E63900">
                        <a:alpha val="60000"/>
                      </a:srgbClr>
                    </a:solidFill>
                    <a:ln>
                      <a:noFill/>
                    </a:ln>
                    <a:effectLst/>
                  </c15:spPr>
                  <c15:invertIfNegative val="0"/>
                  <c15:bubble3D val="0"/>
                </c15:categoryFilterException>
                <c15:categoryFilterException>
                  <c15:sqref>'F02'!$E$171</c15:sqref>
                  <c15:spPr xmlns:c15="http://schemas.microsoft.com/office/drawing/2012/chart">
                    <a:solidFill>
                      <a:srgbClr val="E63900"/>
                    </a:solidFill>
                    <a:ln>
                      <a:noFill/>
                    </a:ln>
                    <a:effectLst/>
                  </c15:spPr>
                  <c15:invertIfNegative val="0"/>
                  <c15:bubble3D val="0"/>
                </c15:categoryFilterException>
                <c15:categoryFilterException>
                  <c15:sqref>'F02'!$E$172</c15:sqref>
                  <c15:spPr xmlns:c15="http://schemas.microsoft.com/office/drawing/2012/chart">
                    <a:solidFill>
                      <a:srgbClr val="E63900">
                        <a:alpha val="60000"/>
                      </a:srgbClr>
                    </a:solidFill>
                    <a:ln>
                      <a:noFill/>
                    </a:ln>
                    <a:effectLst/>
                  </c15:spPr>
                  <c15:invertIfNegative val="0"/>
                  <c15:bubble3D val="0"/>
                </c15:categoryFilterException>
                <c15:categoryFilterException>
                  <c15:sqref>'F02'!$E$173</c15:sqref>
                  <c15:spPr xmlns:c15="http://schemas.microsoft.com/office/drawing/2012/chart">
                    <a:solidFill>
                      <a:srgbClr val="E63900"/>
                    </a:solidFill>
                    <a:ln>
                      <a:noFill/>
                    </a:ln>
                    <a:effectLst/>
                  </c15:spPr>
                  <c15:invertIfNegative val="0"/>
                  <c15:bubble3D val="0"/>
                </c15:categoryFilterException>
                <c15:categoryFilterException>
                  <c15:sqref>'F02'!$E$174</c15:sqref>
                  <c15:spPr xmlns:c15="http://schemas.microsoft.com/office/drawing/2012/chart">
                    <a:solidFill>
                      <a:srgbClr val="E63900">
                        <a:alpha val="60000"/>
                      </a:srgbClr>
                    </a:solidFill>
                    <a:ln>
                      <a:noFill/>
                    </a:ln>
                    <a:effectLst/>
                  </c15:spPr>
                  <c15:invertIfNegative val="0"/>
                  <c15:bubble3D val="0"/>
                </c15:categoryFilterException>
                <c15:categoryFilterException>
                  <c15:sqref>'F02'!$E$175</c15:sqref>
                  <c15:spPr xmlns:c15="http://schemas.microsoft.com/office/drawing/2012/chart">
                    <a:solidFill>
                      <a:srgbClr val="E63900"/>
                    </a:solidFill>
                    <a:ln>
                      <a:noFill/>
                    </a:ln>
                    <a:effectLst/>
                  </c15:spPr>
                  <c15:invertIfNegative val="0"/>
                  <c15:bubble3D val="0"/>
                </c15:categoryFilterException>
                <c15:categoryFilterException>
                  <c15:sqref>'F02'!$E$176</c15:sqref>
                  <c15:spPr xmlns:c15="http://schemas.microsoft.com/office/drawing/2012/chart">
                    <a:solidFill>
                      <a:srgbClr val="E63900">
                        <a:alpha val="60000"/>
                      </a:srgbClr>
                    </a:solidFill>
                    <a:ln>
                      <a:noFill/>
                    </a:ln>
                    <a:effectLst/>
                  </c15:spPr>
                  <c15:invertIfNegative val="0"/>
                  <c15:bubble3D val="0"/>
                </c15:categoryFilterException>
                <c15:categoryFilterException>
                  <c15:sqref>'F02'!$E$177</c15:sqref>
                  <c15:spPr xmlns:c15="http://schemas.microsoft.com/office/drawing/2012/chart">
                    <a:solidFill>
                      <a:srgbClr val="E63900"/>
                    </a:solidFill>
                    <a:ln>
                      <a:noFill/>
                    </a:ln>
                    <a:effectLst/>
                  </c15:spPr>
                  <c15:invertIfNegative val="0"/>
                  <c15:bubble3D val="0"/>
                </c15:categoryFilterException>
                <c15:categoryFilterException>
                  <c15:sqref>'F02'!$E$178</c15:sqref>
                  <c15:spPr xmlns:c15="http://schemas.microsoft.com/office/drawing/2012/chart">
                    <a:solidFill>
                      <a:srgbClr val="E63900">
                        <a:alpha val="60000"/>
                      </a:srgbClr>
                    </a:solidFill>
                    <a:ln>
                      <a:noFill/>
                    </a:ln>
                    <a:effectLst/>
                  </c15:spPr>
                  <c15:invertIfNegative val="0"/>
                  <c15:bubble3D val="0"/>
                </c15:categoryFilterException>
                <c15:categoryFilterException>
                  <c15:sqref>'F02'!$E$179</c15:sqref>
                  <c15:spPr xmlns:c15="http://schemas.microsoft.com/office/drawing/2012/chart">
                    <a:solidFill>
                      <a:srgbClr val="E63900"/>
                    </a:solidFill>
                    <a:ln>
                      <a:noFill/>
                    </a:ln>
                    <a:effectLst/>
                  </c15:spPr>
                  <c15:invertIfNegative val="0"/>
                  <c15:bubble3D val="0"/>
                </c15:categoryFilterException>
                <c15:categoryFilterException>
                  <c15:sqref>'F02'!$E$180</c15:sqref>
                  <c15:spPr xmlns:c15="http://schemas.microsoft.com/office/drawing/2012/chart">
                    <a:solidFill>
                      <a:srgbClr val="E63900">
                        <a:alpha val="60000"/>
                      </a:srgbClr>
                    </a:solidFill>
                    <a:ln>
                      <a:noFill/>
                    </a:ln>
                    <a:effectLst/>
                  </c15:spPr>
                  <c15:invertIfNegative val="0"/>
                  <c15:bubble3D val="0"/>
                </c15:categoryFilterException>
                <c15:categoryFilterException>
                  <c15:sqref>'F02'!$E$181</c15:sqref>
                  <c15:spPr xmlns:c15="http://schemas.microsoft.com/office/drawing/2012/chart">
                    <a:solidFill>
                      <a:srgbClr val="E63900"/>
                    </a:solidFill>
                    <a:ln>
                      <a:noFill/>
                    </a:ln>
                    <a:effectLst/>
                  </c15:spPr>
                  <c15:invertIfNegative val="0"/>
                  <c15:bubble3D val="0"/>
                </c15:categoryFilterException>
                <c15:categoryFilterException>
                  <c15:sqref>'F02'!$E$182</c15:sqref>
                  <c15:spPr xmlns:c15="http://schemas.microsoft.com/office/drawing/2012/chart">
                    <a:solidFill>
                      <a:srgbClr val="E63900">
                        <a:alpha val="60000"/>
                      </a:srgbClr>
                    </a:solidFill>
                    <a:ln>
                      <a:noFill/>
                    </a:ln>
                    <a:effectLst/>
                  </c15:spPr>
                  <c15:invertIfNegative val="0"/>
                  <c15:bubble3D val="0"/>
                </c15:categoryFilterException>
                <c15:categoryFilterException>
                  <c15:sqref>'F02'!$E$187</c15:sqref>
                  <c15:spPr xmlns:c15="http://schemas.microsoft.com/office/drawing/2012/chart">
                    <a:solidFill>
                      <a:srgbClr val="E63900">
                        <a:alpha val="60000"/>
                      </a:srgbClr>
                    </a:solidFill>
                    <a:ln>
                      <a:noFill/>
                    </a:ln>
                    <a:effectLst/>
                  </c15:spPr>
                  <c15:invertIfNegative val="0"/>
                  <c15:bubble3D val="0"/>
                </c15:categoryFilterException>
                <c15:categoryFilterException>
                  <c15:sqref>'F02'!$E$188</c15:sqref>
                  <c15:spPr xmlns:c15="http://schemas.microsoft.com/office/drawing/2012/chart">
                    <a:solidFill>
                      <a:srgbClr val="E63900"/>
                    </a:solidFill>
                    <a:ln>
                      <a:noFill/>
                    </a:ln>
                    <a:effectLst/>
                  </c15:spPr>
                  <c15:invertIfNegative val="0"/>
                  <c15:bubble3D val="0"/>
                </c15:categoryFilterException>
                <c15:categoryFilterException>
                  <c15:sqref>'F02'!$E$189</c15:sqref>
                  <c15:spPr xmlns:c15="http://schemas.microsoft.com/office/drawing/2012/chart">
                    <a:solidFill>
                      <a:srgbClr val="E63900">
                        <a:alpha val="60000"/>
                      </a:srgbClr>
                    </a:solidFill>
                    <a:ln>
                      <a:noFill/>
                    </a:ln>
                    <a:effectLst/>
                  </c15:spPr>
                  <c15:invertIfNegative val="0"/>
                  <c15:bubble3D val="0"/>
                </c15:categoryFilterException>
                <c15:categoryFilterException>
                  <c15:sqref>'F02'!$E$190</c15:sqref>
                  <c15:spPr xmlns:c15="http://schemas.microsoft.com/office/drawing/2012/chart">
                    <a:solidFill>
                      <a:srgbClr val="E63900"/>
                    </a:solidFill>
                    <a:ln>
                      <a:noFill/>
                    </a:ln>
                    <a:effectLst/>
                  </c15:spPr>
                  <c15:invertIfNegative val="0"/>
                  <c15:bubble3D val="0"/>
                </c15:categoryFilterException>
                <c15:categoryFilterException>
                  <c15:sqref>'F02'!$E$191</c15:sqref>
                  <c15:spPr xmlns:c15="http://schemas.microsoft.com/office/drawing/2012/chart">
                    <a:solidFill>
                      <a:srgbClr val="E63900">
                        <a:alpha val="60000"/>
                      </a:srgbClr>
                    </a:solidFill>
                    <a:ln>
                      <a:noFill/>
                    </a:ln>
                    <a:effectLst/>
                  </c15:spPr>
                  <c15:invertIfNegative val="0"/>
                  <c15:bubble3D val="0"/>
                </c15:categoryFilterException>
                <c15:categoryFilterException>
                  <c15:sqref>'F02'!$E$192</c15:sqref>
                  <c15:spPr xmlns:c15="http://schemas.microsoft.com/office/drawing/2012/chart">
                    <a:solidFill>
                      <a:srgbClr val="E63900"/>
                    </a:solidFill>
                    <a:ln>
                      <a:noFill/>
                    </a:ln>
                    <a:effectLst/>
                  </c15:spPr>
                  <c15:invertIfNegative val="0"/>
                  <c15:bubble3D val="0"/>
                </c15:categoryFilterException>
                <c15:categoryFilterException>
                  <c15:sqref>'F02'!$E$193</c15:sqref>
                  <c15:spPr xmlns:c15="http://schemas.microsoft.com/office/drawing/2012/chart">
                    <a:solidFill>
                      <a:srgbClr val="E63900">
                        <a:alpha val="60000"/>
                      </a:srgbClr>
                    </a:solidFill>
                    <a:ln>
                      <a:noFill/>
                    </a:ln>
                    <a:effectLst/>
                  </c15:spPr>
                  <c15:invertIfNegative val="0"/>
                  <c15:bubble3D val="0"/>
                </c15:categoryFilterException>
                <c15:categoryFilterException>
                  <c15:sqref>'F02'!$E$194</c15:sqref>
                  <c15:spPr xmlns:c15="http://schemas.microsoft.com/office/drawing/2012/chart">
                    <a:solidFill>
                      <a:srgbClr val="E63900"/>
                    </a:solidFill>
                    <a:ln>
                      <a:noFill/>
                    </a:ln>
                    <a:effectLst/>
                  </c15:spPr>
                  <c15:invertIfNegative val="0"/>
                  <c15:bubble3D val="0"/>
                </c15:categoryFilterException>
                <c15:categoryFilterException>
                  <c15:sqref>'F02'!$E$195</c15:sqref>
                  <c15:spPr xmlns:c15="http://schemas.microsoft.com/office/drawing/2012/chart">
                    <a:solidFill>
                      <a:srgbClr val="E63900">
                        <a:alpha val="60000"/>
                      </a:srgbClr>
                    </a:solidFill>
                    <a:ln>
                      <a:noFill/>
                    </a:ln>
                    <a:effectLst/>
                  </c15:spPr>
                  <c15:invertIfNegative val="0"/>
                  <c15:bubble3D val="0"/>
                </c15:categoryFilterException>
                <c15:categoryFilterException>
                  <c15:sqref>'F02'!$E$196</c15:sqref>
                  <c15:spPr xmlns:c15="http://schemas.microsoft.com/office/drawing/2012/chart">
                    <a:solidFill>
                      <a:srgbClr val="E63900"/>
                    </a:solidFill>
                    <a:ln>
                      <a:noFill/>
                    </a:ln>
                    <a:effectLst/>
                  </c15:spPr>
                  <c15:invertIfNegative val="0"/>
                  <c15:bubble3D val="0"/>
                </c15:categoryFilterException>
                <c15:categoryFilterException>
                  <c15:sqref>'F02'!$E$197</c15:sqref>
                  <c15:spPr xmlns:c15="http://schemas.microsoft.com/office/drawing/2012/chart">
                    <a:solidFill>
                      <a:srgbClr val="E63900">
                        <a:alpha val="60000"/>
                      </a:srgbClr>
                    </a:solidFill>
                    <a:ln>
                      <a:noFill/>
                    </a:ln>
                    <a:effectLst/>
                  </c15:spPr>
                  <c15:invertIfNegative val="0"/>
                  <c15:bubble3D val="0"/>
                </c15:categoryFilterException>
                <c15:categoryFilterException>
                  <c15:sqref>'F02'!$E$198</c15:sqref>
                  <c15:spPr xmlns:c15="http://schemas.microsoft.com/office/drawing/2012/chart">
                    <a:solidFill>
                      <a:srgbClr val="E63900"/>
                    </a:solidFill>
                    <a:ln>
                      <a:noFill/>
                    </a:ln>
                    <a:effectLst/>
                  </c15:spPr>
                  <c15:invertIfNegative val="0"/>
                  <c15:bubble3D val="0"/>
                </c15:categoryFilterException>
                <c15:categoryFilterException>
                  <c15:sqref>'F02'!$E$199</c15:sqref>
                  <c15:spPr xmlns:c15="http://schemas.microsoft.com/office/drawing/2012/chart">
                    <a:solidFill>
                      <a:srgbClr val="E63900">
                        <a:alpha val="60000"/>
                      </a:srgbClr>
                    </a:solidFill>
                    <a:ln>
                      <a:noFill/>
                    </a:ln>
                    <a:effectLst/>
                  </c15:spPr>
                  <c15:invertIfNegative val="0"/>
                  <c15:bubble3D val="0"/>
                </c15:categoryFilterException>
                <c15:categoryFilterException>
                  <c15:sqref>'F02'!$E$200</c15:sqref>
                  <c15:spPr xmlns:c15="http://schemas.microsoft.com/office/drawing/2012/chart">
                    <a:solidFill>
                      <a:srgbClr val="E63900"/>
                    </a:solidFill>
                    <a:ln>
                      <a:noFill/>
                    </a:ln>
                    <a:effectLst/>
                  </c15:spPr>
                  <c15:invertIfNegative val="0"/>
                  <c15:bubble3D val="0"/>
                </c15:categoryFilterException>
                <c15:categoryFilterException>
                  <c15:sqref>'F02'!$E$201</c15:sqref>
                  <c15:spPr xmlns:c15="http://schemas.microsoft.com/office/drawing/2012/chart">
                    <a:solidFill>
                      <a:srgbClr val="E63900">
                        <a:alpha val="60000"/>
                      </a:srgbClr>
                    </a:solidFill>
                    <a:ln>
                      <a:noFill/>
                    </a:ln>
                    <a:effectLst/>
                  </c15:spPr>
                  <c15:invertIfNegative val="0"/>
                  <c15:bubble3D val="0"/>
                </c15:categoryFilterException>
                <c15:categoryFilterException>
                  <c15:sqref>'F02'!$E$203</c15:sqref>
                  <c15:spPr xmlns:c15="http://schemas.microsoft.com/office/drawing/2012/chart">
                    <a:solidFill>
                      <a:srgbClr val="E63900">
                        <a:alpha val="60000"/>
                      </a:srgbClr>
                    </a:solidFill>
                    <a:ln>
                      <a:noFill/>
                    </a:ln>
                    <a:effectLst/>
                  </c15:spPr>
                  <c15:invertIfNegative val="0"/>
                  <c15:bubble3D val="0"/>
                </c15:categoryFilterException>
                <c15:categoryFilterException>
                  <c15:sqref>'F02'!$E$206</c15:sqref>
                  <c15:spPr xmlns:c15="http://schemas.microsoft.com/office/drawing/2012/chart">
                    <a:solidFill>
                      <a:srgbClr val="E63900">
                        <a:alpha val="60000"/>
                      </a:srgbClr>
                    </a:solidFill>
                    <a:ln>
                      <a:noFill/>
                    </a:ln>
                    <a:effectLst/>
                  </c15:spPr>
                  <c15:invertIfNegative val="0"/>
                  <c15:bubble3D val="0"/>
                </c15:categoryFilterException>
                <c15:categoryFilterException>
                  <c15:sqref>'F02'!$E$207</c15:sqref>
                  <c15:spPr xmlns:c15="http://schemas.microsoft.com/office/drawing/2012/chart">
                    <a:solidFill>
                      <a:srgbClr val="E63900"/>
                    </a:solidFill>
                    <a:ln>
                      <a:noFill/>
                    </a:ln>
                    <a:effectLst/>
                  </c15:spPr>
                  <c15:invertIfNegative val="0"/>
                  <c15:bubble3D val="0"/>
                </c15:categoryFilterException>
                <c15:categoryFilterException>
                  <c15:sqref>'F02'!$E$208</c15:sqref>
                  <c15:spPr xmlns:c15="http://schemas.microsoft.com/office/drawing/2012/chart">
                    <a:solidFill>
                      <a:srgbClr val="E63900">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147-C84A-4DC8-90FD-16446E404783}"/>
            </c:ext>
          </c:extLst>
        </c:ser>
        <c:ser>
          <c:idx val="1"/>
          <c:order val="2"/>
          <c:tx>
            <c:strRef>
              <c:f>'F02'!$F$117</c:f>
              <c:strCache>
                <c:ptCount val="1"/>
                <c:pt idx="0">
                  <c:v>Jag tänker inte på det</c:v>
                </c:pt>
              </c:strCache>
            </c:strRef>
          </c:tx>
          <c:spPr>
            <a:solidFill>
              <a:srgbClr val="9F9F9F"/>
            </a:solidFill>
            <a:ln>
              <a:noFill/>
            </a:ln>
            <a:effectLst/>
          </c:spPr>
          <c:invertIfNegative val="0"/>
          <c:dPt>
            <c:idx val="1"/>
            <c:invertIfNegative val="0"/>
            <c:bubble3D val="0"/>
            <c:spPr>
              <a:solidFill>
                <a:srgbClr val="9F9F9F">
                  <a:alpha val="50000"/>
                </a:srgbClr>
              </a:solidFill>
              <a:ln>
                <a:noFill/>
              </a:ln>
              <a:effectLst/>
            </c:spPr>
            <c:extLst>
              <c:ext xmlns:c16="http://schemas.microsoft.com/office/drawing/2014/chart" uri="{C3380CC4-5D6E-409C-BE32-E72D297353CC}">
                <c16:uniqueId val="{0000017F-C84A-4DC8-90FD-16446E404783}"/>
              </c:ext>
            </c:extLst>
          </c:dPt>
          <c:dPt>
            <c:idx val="4"/>
            <c:invertIfNegative val="0"/>
            <c:bubble3D val="0"/>
            <c:spPr>
              <a:solidFill>
                <a:srgbClr val="9F9F9F">
                  <a:alpha val="50000"/>
                </a:srgbClr>
              </a:solidFill>
              <a:ln>
                <a:noFill/>
              </a:ln>
              <a:effectLst/>
            </c:spPr>
            <c:extLst>
              <c:ext xmlns:c16="http://schemas.microsoft.com/office/drawing/2014/chart" uri="{C3380CC4-5D6E-409C-BE32-E72D297353CC}">
                <c16:uniqueId val="{000001C3-C84A-4DC8-90FD-16446E404783}"/>
              </c:ext>
            </c:extLst>
          </c:dPt>
          <c:dPt>
            <c:idx val="7"/>
            <c:invertIfNegative val="0"/>
            <c:bubble3D val="0"/>
            <c:spPr>
              <a:solidFill>
                <a:srgbClr val="9F9F9F">
                  <a:alpha val="50000"/>
                </a:srgbClr>
              </a:solidFill>
              <a:ln>
                <a:noFill/>
              </a:ln>
              <a:effectLst/>
            </c:spPr>
            <c:extLst>
              <c:ext xmlns:c16="http://schemas.microsoft.com/office/drawing/2014/chart" uri="{C3380CC4-5D6E-409C-BE32-E72D297353CC}">
                <c16:uniqueId val="{000001EB-C84A-4DC8-90FD-16446E404783}"/>
              </c:ext>
            </c:extLst>
          </c:dPt>
          <c:dPt>
            <c:idx val="10"/>
            <c:invertIfNegative val="0"/>
            <c:bubble3D val="0"/>
            <c:spPr>
              <a:solidFill>
                <a:srgbClr val="9F9F9F">
                  <a:alpha val="50000"/>
                </a:srgbClr>
              </a:solidFill>
              <a:ln>
                <a:noFill/>
              </a:ln>
              <a:effectLst/>
            </c:spPr>
            <c:extLst>
              <c:ext xmlns:c16="http://schemas.microsoft.com/office/drawing/2014/chart" uri="{C3380CC4-5D6E-409C-BE32-E72D297353CC}">
                <c16:uniqueId val="{000001ED-C84A-4DC8-90FD-16446E404783}"/>
              </c:ext>
            </c:extLst>
          </c:dPt>
          <c:dPt>
            <c:idx val="12"/>
            <c:invertIfNegative val="0"/>
            <c:bubble3D val="0"/>
            <c:spPr>
              <a:solidFill>
                <a:srgbClr val="9F9F9F">
                  <a:alpha val="50000"/>
                </a:srgbClr>
              </a:solidFill>
              <a:ln>
                <a:noFill/>
              </a:ln>
              <a:effectLst/>
            </c:spPr>
            <c:extLst>
              <c:ext xmlns:c16="http://schemas.microsoft.com/office/drawing/2014/chart" uri="{C3380CC4-5D6E-409C-BE32-E72D297353CC}">
                <c16:uniqueId val="{000001EF-C84A-4DC8-90FD-16446E404783}"/>
              </c:ext>
            </c:extLst>
          </c:dPt>
          <c:dPt>
            <c:idx val="14"/>
            <c:invertIfNegative val="0"/>
            <c:bubble3D val="0"/>
            <c:spPr>
              <a:solidFill>
                <a:srgbClr val="9F9F9F">
                  <a:alpha val="50000"/>
                </a:srgbClr>
              </a:solidFill>
              <a:ln>
                <a:noFill/>
              </a:ln>
              <a:effectLst/>
            </c:spPr>
            <c:extLst>
              <c:ext xmlns:c16="http://schemas.microsoft.com/office/drawing/2014/chart" uri="{C3380CC4-5D6E-409C-BE32-E72D297353CC}">
                <c16:uniqueId val="{000001F1-C84A-4DC8-90FD-16446E404783}"/>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'F02'!$A$118:$C$217</c15:sqref>
                  </c15:fullRef>
                </c:ext>
              </c:extLst>
              <c:f>('F02'!$A$146:$C$148,'F02'!$A$183:$C$185,'F02'!$A$209:$C$217)</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'F02'!$F$118:$F$217</c15:sqref>
                  </c15:fullRef>
                </c:ext>
              </c:extLst>
              <c:f>('F02'!$F$146:$F$148,'F02'!$F$183:$F$185,'F02'!$F$209:$F$217)</c:f>
              <c:numCache>
                <c:formatCode>0;;;</c:formatCode>
                <c:ptCount val="15"/>
                <c:pt idx="1">
                  <c:v>42.10526315789474</c:v>
                </c:pt>
                <c:pt idx="3">
                  <c:v>37.5</c:v>
                </c:pt>
                <c:pt idx="4">
                  <c:v>42.857142857142854</c:v>
                </c:pt>
                <c:pt idx="6">
                  <c:v>33.684210526315788</c:v>
                </c:pt>
                <c:pt idx="7">
                  <c:v>52.083333333333336</c:v>
                </c:pt>
                <c:pt idx="9">
                  <c:v>38.70967741935484</c:v>
                </c:pt>
                <c:pt idx="10">
                  <c:v>48.648648648648646</c:v>
                </c:pt>
                <c:pt idx="11">
                  <c:v>33.962264150943398</c:v>
                </c:pt>
                <c:pt idx="12">
                  <c:v>47.540983606557376</c:v>
                </c:pt>
                <c:pt idx="13">
                  <c:v>34.883720930232556</c:v>
                </c:pt>
                <c:pt idx="14">
                  <c:v>48.03921568627451</c:v>
                </c:pt>
              </c:numCache>
            </c:numRef>
          </c:val>
          <c:extLst>
            <c:ext xmlns:c15="http://schemas.microsoft.com/office/drawing/2012/chart" uri="{02D57815-91ED-43cb-92C2-25804820EDAC}">
              <c15:categoryFilterExceptions>
                <c15:categoryFilterException>
                  <c15:sqref>'F02'!$F$119</c15:sqref>
                  <c15:spPr xmlns:c15="http://schemas.microsoft.com/office/drawing/2012/chart">
                    <a:solidFill>
                      <a:srgbClr val="9F9F9F">
                        <a:alpha val="50000"/>
                      </a:srgbClr>
                    </a:solidFill>
                    <a:ln>
                      <a:noFill/>
                    </a:ln>
                    <a:effectLst/>
                  </c15:spPr>
                  <c15:invertIfNegative val="0"/>
                  <c15:bubble3D val="0"/>
                </c15:categoryFilterException>
                <c15:categoryFilterException>
                  <c15:sqref>'F02'!$F$120</c15:sqref>
                  <c15:spPr xmlns:c15="http://schemas.microsoft.com/office/drawing/2012/chart">
                    <a:solidFill>
                      <a:srgbClr val="9F9F9F"/>
                    </a:solidFill>
                    <a:ln>
                      <a:noFill/>
                    </a:ln>
                    <a:effectLst/>
                  </c15:spPr>
                  <c15:invertIfNegative val="0"/>
                  <c15:bubble3D val="0"/>
                </c15:categoryFilterException>
                <c15:categoryFilterException>
                  <c15:sqref>'F02'!$F$121</c15:sqref>
                  <c15:spPr xmlns:c15="http://schemas.microsoft.com/office/drawing/2012/chart">
                    <a:solidFill>
                      <a:srgbClr val="9F9F9F">
                        <a:alpha val="50000"/>
                      </a:srgbClr>
                    </a:solidFill>
                    <a:ln>
                      <a:noFill/>
                    </a:ln>
                    <a:effectLst/>
                  </c15:spPr>
                  <c15:invertIfNegative val="0"/>
                  <c15:bubble3D val="0"/>
                </c15:categoryFilterException>
                <c15:categoryFilterException>
                  <c15:sqref>'F02'!$F$122</c15:sqref>
                  <c15:spPr xmlns:c15="http://schemas.microsoft.com/office/drawing/2012/chart">
                    <a:solidFill>
                      <a:srgbClr val="9F9F9F"/>
                    </a:solidFill>
                    <a:ln>
                      <a:noFill/>
                    </a:ln>
                    <a:effectLst/>
                  </c15:spPr>
                  <c15:invertIfNegative val="0"/>
                  <c15:bubble3D val="0"/>
                </c15:categoryFilterException>
                <c15:categoryFilterException>
                  <c15:sqref>'F02'!$F$123</c15:sqref>
                  <c15:spPr xmlns:c15="http://schemas.microsoft.com/office/drawing/2012/chart">
                    <a:solidFill>
                      <a:srgbClr val="9F9F9F">
                        <a:alpha val="50000"/>
                      </a:srgbClr>
                    </a:solidFill>
                    <a:ln>
                      <a:noFill/>
                    </a:ln>
                    <a:effectLst/>
                  </c15:spPr>
                  <c15:invertIfNegative val="0"/>
                  <c15:bubble3D val="0"/>
                </c15:categoryFilterException>
                <c15:categoryFilterException>
                  <c15:sqref>'F02'!$F$124</c15:sqref>
                  <c15:spPr xmlns:c15="http://schemas.microsoft.com/office/drawing/2012/chart">
                    <a:solidFill>
                      <a:srgbClr val="9F9F9F"/>
                    </a:solidFill>
                    <a:ln>
                      <a:noFill/>
                    </a:ln>
                    <a:effectLst/>
                  </c15:spPr>
                  <c15:invertIfNegative val="0"/>
                  <c15:bubble3D val="0"/>
                </c15:categoryFilterException>
                <c15:categoryFilterException>
                  <c15:sqref>'F02'!$F$125</c15:sqref>
                  <c15:spPr xmlns:c15="http://schemas.microsoft.com/office/drawing/2012/chart">
                    <a:solidFill>
                      <a:srgbClr val="9F9F9F">
                        <a:alpha val="50000"/>
                      </a:srgbClr>
                    </a:solidFill>
                    <a:ln>
                      <a:noFill/>
                    </a:ln>
                    <a:effectLst/>
                  </c15:spPr>
                  <c15:invertIfNegative val="0"/>
                  <c15:bubble3D val="0"/>
                </c15:categoryFilterException>
                <c15:categoryFilterException>
                  <c15:sqref>'F02'!$F$126</c15:sqref>
                  <c15:spPr xmlns:c15="http://schemas.microsoft.com/office/drawing/2012/chart">
                    <a:solidFill>
                      <a:srgbClr val="9F9F9F"/>
                    </a:solidFill>
                    <a:ln>
                      <a:noFill/>
                    </a:ln>
                    <a:effectLst/>
                  </c15:spPr>
                  <c15:invertIfNegative val="0"/>
                  <c15:bubble3D val="0"/>
                </c15:categoryFilterException>
                <c15:categoryFilterException>
                  <c15:sqref>'F02'!$F$127</c15:sqref>
                  <c15:spPr xmlns:c15="http://schemas.microsoft.com/office/drawing/2012/chart">
                    <a:solidFill>
                      <a:srgbClr val="9F9F9F">
                        <a:alpha val="50000"/>
                      </a:srgbClr>
                    </a:solidFill>
                    <a:ln>
                      <a:noFill/>
                    </a:ln>
                    <a:effectLst/>
                  </c15:spPr>
                  <c15:invertIfNegative val="0"/>
                  <c15:bubble3D val="0"/>
                </c15:categoryFilterException>
                <c15:categoryFilterException>
                  <c15:sqref>'F02'!$F$128</c15:sqref>
                  <c15:spPr xmlns:c15="http://schemas.microsoft.com/office/drawing/2012/chart">
                    <a:solidFill>
                      <a:srgbClr val="9F9F9F"/>
                    </a:solidFill>
                    <a:ln>
                      <a:noFill/>
                    </a:ln>
                    <a:effectLst/>
                  </c15:spPr>
                  <c15:invertIfNegative val="0"/>
                  <c15:bubble3D val="0"/>
                </c15:categoryFilterException>
                <c15:categoryFilterException>
                  <c15:sqref>'F02'!$F$129</c15:sqref>
                  <c15:spPr xmlns:c15="http://schemas.microsoft.com/office/drawing/2012/chart">
                    <a:solidFill>
                      <a:srgbClr val="9F9F9F">
                        <a:alpha val="50000"/>
                      </a:srgbClr>
                    </a:solidFill>
                    <a:ln>
                      <a:noFill/>
                    </a:ln>
                    <a:effectLst/>
                  </c15:spPr>
                  <c15:invertIfNegative val="0"/>
                  <c15:bubble3D val="0"/>
                </c15:categoryFilterException>
                <c15:categoryFilterException>
                  <c15:sqref>'F02'!$F$130</c15:sqref>
                  <c15:spPr xmlns:c15="http://schemas.microsoft.com/office/drawing/2012/chart">
                    <a:solidFill>
                      <a:srgbClr val="9F9F9F"/>
                    </a:solidFill>
                    <a:ln>
                      <a:noFill/>
                    </a:ln>
                    <a:effectLst/>
                  </c15:spPr>
                  <c15:invertIfNegative val="0"/>
                  <c15:bubble3D val="0"/>
                </c15:categoryFilterException>
                <c15:categoryFilterException>
                  <c15:sqref>'F02'!$F$131</c15:sqref>
                  <c15:spPr xmlns:c15="http://schemas.microsoft.com/office/drawing/2012/chart">
                    <a:solidFill>
                      <a:srgbClr val="9F9F9F">
                        <a:alpha val="50000"/>
                      </a:srgbClr>
                    </a:solidFill>
                    <a:ln>
                      <a:noFill/>
                    </a:ln>
                    <a:effectLst/>
                  </c15:spPr>
                  <c15:invertIfNegative val="0"/>
                  <c15:bubble3D val="0"/>
                </c15:categoryFilterException>
                <c15:categoryFilterException>
                  <c15:sqref>'F02'!$F$132</c15:sqref>
                  <c15:spPr xmlns:c15="http://schemas.microsoft.com/office/drawing/2012/chart">
                    <a:solidFill>
                      <a:srgbClr val="9F9F9F"/>
                    </a:solidFill>
                    <a:ln>
                      <a:noFill/>
                    </a:ln>
                    <a:effectLst/>
                  </c15:spPr>
                  <c15:invertIfNegative val="0"/>
                  <c15:bubble3D val="0"/>
                </c15:categoryFilterException>
                <c15:categoryFilterException>
                  <c15:sqref>'F02'!$F$133</c15:sqref>
                  <c15:spPr xmlns:c15="http://schemas.microsoft.com/office/drawing/2012/chart">
                    <a:solidFill>
                      <a:srgbClr val="9F9F9F">
                        <a:alpha val="50000"/>
                      </a:srgbClr>
                    </a:solidFill>
                    <a:ln>
                      <a:noFill/>
                    </a:ln>
                    <a:effectLst/>
                  </c15:spPr>
                  <c15:invertIfNegative val="0"/>
                  <c15:bubble3D val="0"/>
                </c15:categoryFilterException>
                <c15:categoryFilterException>
                  <c15:sqref>'F02'!$F$134</c15:sqref>
                  <c15:spPr xmlns:c15="http://schemas.microsoft.com/office/drawing/2012/chart">
                    <a:solidFill>
                      <a:srgbClr val="9F9F9F"/>
                    </a:solidFill>
                    <a:ln>
                      <a:noFill/>
                    </a:ln>
                    <a:effectLst/>
                  </c15:spPr>
                  <c15:invertIfNegative val="0"/>
                  <c15:bubble3D val="0"/>
                </c15:categoryFilterException>
                <c15:categoryFilterException>
                  <c15:sqref>'F02'!$F$135</c15:sqref>
                  <c15:spPr xmlns:c15="http://schemas.microsoft.com/office/drawing/2012/chart">
                    <a:solidFill>
                      <a:srgbClr val="9F9F9F">
                        <a:alpha val="50000"/>
                      </a:srgbClr>
                    </a:solidFill>
                    <a:ln>
                      <a:noFill/>
                    </a:ln>
                    <a:effectLst/>
                  </c15:spPr>
                  <c15:invertIfNegative val="0"/>
                  <c15:bubble3D val="0"/>
                </c15:categoryFilterException>
                <c15:categoryFilterException>
                  <c15:sqref>'F02'!$F$136</c15:sqref>
                  <c15:spPr xmlns:c15="http://schemas.microsoft.com/office/drawing/2012/chart">
                    <a:solidFill>
                      <a:srgbClr val="9F9F9F"/>
                    </a:solidFill>
                    <a:ln>
                      <a:noFill/>
                    </a:ln>
                    <a:effectLst/>
                  </c15:spPr>
                  <c15:invertIfNegative val="0"/>
                  <c15:bubble3D val="0"/>
                </c15:categoryFilterException>
                <c15:categoryFilterException>
                  <c15:sqref>'F02'!$F$137</c15:sqref>
                  <c15:spPr xmlns:c15="http://schemas.microsoft.com/office/drawing/2012/chart">
                    <a:solidFill>
                      <a:srgbClr val="9F9F9F">
                        <a:alpha val="50000"/>
                      </a:srgbClr>
                    </a:solidFill>
                    <a:ln>
                      <a:noFill/>
                    </a:ln>
                    <a:effectLst/>
                  </c15:spPr>
                  <c15:invertIfNegative val="0"/>
                  <c15:bubble3D val="0"/>
                </c15:categoryFilterException>
                <c15:categoryFilterException>
                  <c15:sqref>'F02'!$F$138</c15:sqref>
                  <c15:spPr xmlns:c15="http://schemas.microsoft.com/office/drawing/2012/chart">
                    <a:solidFill>
                      <a:srgbClr val="9F9F9F"/>
                    </a:solidFill>
                    <a:ln>
                      <a:noFill/>
                    </a:ln>
                    <a:effectLst/>
                  </c15:spPr>
                  <c15:invertIfNegative val="0"/>
                  <c15:bubble3D val="0"/>
                </c15:categoryFilterException>
                <c15:categoryFilterException>
                  <c15:sqref>'F02'!$F$139</c15:sqref>
                  <c15:spPr xmlns:c15="http://schemas.microsoft.com/office/drawing/2012/chart">
                    <a:solidFill>
                      <a:srgbClr val="9F9F9F">
                        <a:alpha val="50000"/>
                      </a:srgbClr>
                    </a:solidFill>
                    <a:ln>
                      <a:noFill/>
                    </a:ln>
                    <a:effectLst/>
                  </c15:spPr>
                  <c15:invertIfNegative val="0"/>
                  <c15:bubble3D val="0"/>
                </c15:categoryFilterException>
                <c15:categoryFilterException>
                  <c15:sqref>'F02'!$F$140</c15:sqref>
                  <c15:spPr xmlns:c15="http://schemas.microsoft.com/office/drawing/2012/chart">
                    <a:solidFill>
                      <a:srgbClr val="9F9F9F"/>
                    </a:solidFill>
                    <a:ln>
                      <a:noFill/>
                    </a:ln>
                    <a:effectLst/>
                  </c15:spPr>
                  <c15:invertIfNegative val="0"/>
                  <c15:bubble3D val="0"/>
                </c15:categoryFilterException>
                <c15:categoryFilterException>
                  <c15:sqref>'F02'!$F$141</c15:sqref>
                  <c15:spPr xmlns:c15="http://schemas.microsoft.com/office/drawing/2012/chart">
                    <a:solidFill>
                      <a:srgbClr val="9F9F9F">
                        <a:alpha val="50000"/>
                      </a:srgbClr>
                    </a:solidFill>
                    <a:ln>
                      <a:noFill/>
                    </a:ln>
                    <a:effectLst/>
                  </c15:spPr>
                  <c15:invertIfNegative val="0"/>
                  <c15:bubble3D val="0"/>
                </c15:categoryFilterException>
                <c15:categoryFilterException>
                  <c15:sqref>'F02'!$F$142</c15:sqref>
                  <c15:spPr xmlns:c15="http://schemas.microsoft.com/office/drawing/2012/chart">
                    <a:solidFill>
                      <a:srgbClr val="9F9F9F"/>
                    </a:solidFill>
                    <a:ln>
                      <a:noFill/>
                    </a:ln>
                    <a:effectLst/>
                  </c15:spPr>
                  <c15:invertIfNegative val="0"/>
                  <c15:bubble3D val="0"/>
                </c15:categoryFilterException>
                <c15:categoryFilterException>
                  <c15:sqref>'F02'!$F$143</c15:sqref>
                  <c15:spPr xmlns:c15="http://schemas.microsoft.com/office/drawing/2012/chart">
                    <a:solidFill>
                      <a:srgbClr val="9F9F9F">
                        <a:alpha val="50000"/>
                      </a:srgbClr>
                    </a:solidFill>
                    <a:ln>
                      <a:noFill/>
                    </a:ln>
                    <a:effectLst/>
                  </c15:spPr>
                  <c15:invertIfNegative val="0"/>
                  <c15:bubble3D val="0"/>
                </c15:categoryFilterException>
                <c15:categoryFilterException>
                  <c15:sqref>'F02'!$F$144</c15:sqref>
                  <c15:spPr xmlns:c15="http://schemas.microsoft.com/office/drawing/2012/chart">
                    <a:solidFill>
                      <a:srgbClr val="9F9F9F"/>
                    </a:solidFill>
                    <a:ln>
                      <a:noFill/>
                    </a:ln>
                    <a:effectLst/>
                  </c15:spPr>
                  <c15:invertIfNegative val="0"/>
                  <c15:bubble3D val="0"/>
                </c15:categoryFilterException>
                <c15:categoryFilterException>
                  <c15:sqref>'F02'!$F$145</c15:sqref>
                  <c15:spPr xmlns:c15="http://schemas.microsoft.com/office/drawing/2012/chart">
                    <a:solidFill>
                      <a:srgbClr val="9F9F9F">
                        <a:alpha val="50000"/>
                      </a:srgbClr>
                    </a:solidFill>
                    <a:ln>
                      <a:noFill/>
                    </a:ln>
                    <a:effectLst/>
                  </c15:spPr>
                  <c15:invertIfNegative val="0"/>
                  <c15:bubble3D val="0"/>
                </c15:categoryFilterException>
                <c15:categoryFilterException>
                  <c15:sqref>'F02'!$F$150</c15:sqref>
                  <c15:spPr xmlns:c15="http://schemas.microsoft.com/office/drawing/2012/chart">
                    <a:solidFill>
                      <a:srgbClr val="9F9F9F">
                        <a:alpha val="50000"/>
                      </a:srgbClr>
                    </a:solidFill>
                    <a:ln>
                      <a:noFill/>
                    </a:ln>
                    <a:effectLst/>
                  </c15:spPr>
                  <c15:invertIfNegative val="0"/>
                  <c15:bubble3D val="0"/>
                </c15:categoryFilterException>
                <c15:categoryFilterException>
                  <c15:sqref>'F02'!$F$151</c15:sqref>
                  <c15:spPr xmlns:c15="http://schemas.microsoft.com/office/drawing/2012/chart">
                    <a:solidFill>
                      <a:srgbClr val="9F9F9F"/>
                    </a:solidFill>
                    <a:ln>
                      <a:noFill/>
                    </a:ln>
                    <a:effectLst/>
                  </c15:spPr>
                  <c15:invertIfNegative val="0"/>
                  <c15:bubble3D val="0"/>
                </c15:categoryFilterException>
                <c15:categoryFilterException>
                  <c15:sqref>'F02'!$F$152</c15:sqref>
                  <c15:spPr xmlns:c15="http://schemas.microsoft.com/office/drawing/2012/chart">
                    <a:solidFill>
                      <a:srgbClr val="9F9F9F">
                        <a:alpha val="50000"/>
                      </a:srgbClr>
                    </a:solidFill>
                    <a:ln>
                      <a:noFill/>
                    </a:ln>
                    <a:effectLst/>
                  </c15:spPr>
                  <c15:invertIfNegative val="0"/>
                  <c15:bubble3D val="0"/>
                </c15:categoryFilterException>
                <c15:categoryFilterException>
                  <c15:sqref>'F02'!$F$153</c15:sqref>
                  <c15:spPr xmlns:c15="http://schemas.microsoft.com/office/drawing/2012/chart">
                    <a:solidFill>
                      <a:srgbClr val="9F9F9F"/>
                    </a:solidFill>
                    <a:ln>
                      <a:noFill/>
                    </a:ln>
                    <a:effectLst/>
                  </c15:spPr>
                  <c15:invertIfNegative val="0"/>
                  <c15:bubble3D val="0"/>
                </c15:categoryFilterException>
                <c15:categoryFilterException>
                  <c15:sqref>'F02'!$F$154</c15:sqref>
                  <c15:spPr xmlns:c15="http://schemas.microsoft.com/office/drawing/2012/chart">
                    <a:solidFill>
                      <a:srgbClr val="9F9F9F">
                        <a:alpha val="50000"/>
                      </a:srgbClr>
                    </a:solidFill>
                    <a:ln>
                      <a:noFill/>
                    </a:ln>
                    <a:effectLst/>
                  </c15:spPr>
                  <c15:invertIfNegative val="0"/>
                  <c15:bubble3D val="0"/>
                </c15:categoryFilterException>
                <c15:categoryFilterException>
                  <c15:sqref>'F02'!$F$155</c15:sqref>
                  <c15:spPr xmlns:c15="http://schemas.microsoft.com/office/drawing/2012/chart">
                    <a:solidFill>
                      <a:srgbClr val="9F9F9F"/>
                    </a:solidFill>
                    <a:ln>
                      <a:noFill/>
                    </a:ln>
                    <a:effectLst/>
                  </c15:spPr>
                  <c15:invertIfNegative val="0"/>
                  <c15:bubble3D val="0"/>
                </c15:categoryFilterException>
                <c15:categoryFilterException>
                  <c15:sqref>'F02'!$F$156</c15:sqref>
                  <c15:spPr xmlns:c15="http://schemas.microsoft.com/office/drawing/2012/chart">
                    <a:solidFill>
                      <a:srgbClr val="9F9F9F">
                        <a:alpha val="50000"/>
                      </a:srgbClr>
                    </a:solidFill>
                    <a:ln>
                      <a:noFill/>
                    </a:ln>
                    <a:effectLst/>
                  </c15:spPr>
                  <c15:invertIfNegative val="0"/>
                  <c15:bubble3D val="0"/>
                </c15:categoryFilterException>
                <c15:categoryFilterException>
                  <c15:sqref>'F02'!$F$157</c15:sqref>
                  <c15:spPr xmlns:c15="http://schemas.microsoft.com/office/drawing/2012/chart">
                    <a:solidFill>
                      <a:srgbClr val="9F9F9F"/>
                    </a:solidFill>
                    <a:ln>
                      <a:noFill/>
                    </a:ln>
                    <a:effectLst/>
                  </c15:spPr>
                  <c15:invertIfNegative val="0"/>
                  <c15:bubble3D val="0"/>
                </c15:categoryFilterException>
                <c15:categoryFilterException>
                  <c15:sqref>'F02'!$F$158</c15:sqref>
                  <c15:spPr xmlns:c15="http://schemas.microsoft.com/office/drawing/2012/chart">
                    <a:solidFill>
                      <a:srgbClr val="9F9F9F">
                        <a:alpha val="50000"/>
                      </a:srgbClr>
                    </a:solidFill>
                    <a:ln>
                      <a:noFill/>
                    </a:ln>
                    <a:effectLst/>
                  </c15:spPr>
                  <c15:invertIfNegative val="0"/>
                  <c15:bubble3D val="0"/>
                </c15:categoryFilterException>
                <c15:categoryFilterException>
                  <c15:sqref>'F02'!$F$159</c15:sqref>
                  <c15:spPr xmlns:c15="http://schemas.microsoft.com/office/drawing/2012/chart">
                    <a:solidFill>
                      <a:srgbClr val="9F9F9F"/>
                    </a:solidFill>
                    <a:ln>
                      <a:noFill/>
                    </a:ln>
                    <a:effectLst/>
                  </c15:spPr>
                  <c15:invertIfNegative val="0"/>
                  <c15:bubble3D val="0"/>
                </c15:categoryFilterException>
                <c15:categoryFilterException>
                  <c15:sqref>'F02'!$F$160</c15:sqref>
                  <c15:spPr xmlns:c15="http://schemas.microsoft.com/office/drawing/2012/chart">
                    <a:solidFill>
                      <a:srgbClr val="9F9F9F">
                        <a:alpha val="50000"/>
                      </a:srgbClr>
                    </a:solidFill>
                    <a:ln>
                      <a:noFill/>
                    </a:ln>
                    <a:effectLst/>
                  </c15:spPr>
                  <c15:invertIfNegative val="0"/>
                  <c15:bubble3D val="0"/>
                </c15:categoryFilterException>
                <c15:categoryFilterException>
                  <c15:sqref>'F02'!$F$161</c15:sqref>
                  <c15:spPr xmlns:c15="http://schemas.microsoft.com/office/drawing/2012/chart">
                    <a:solidFill>
                      <a:srgbClr val="9F9F9F"/>
                    </a:solidFill>
                    <a:ln>
                      <a:noFill/>
                    </a:ln>
                    <a:effectLst/>
                  </c15:spPr>
                  <c15:invertIfNegative val="0"/>
                  <c15:bubble3D val="0"/>
                </c15:categoryFilterException>
                <c15:categoryFilterException>
                  <c15:sqref>'F02'!$F$162</c15:sqref>
                  <c15:spPr xmlns:c15="http://schemas.microsoft.com/office/drawing/2012/chart">
                    <a:solidFill>
                      <a:srgbClr val="9F9F9F">
                        <a:alpha val="50000"/>
                      </a:srgbClr>
                    </a:solidFill>
                    <a:ln>
                      <a:noFill/>
                    </a:ln>
                    <a:effectLst/>
                  </c15:spPr>
                  <c15:invertIfNegative val="0"/>
                  <c15:bubble3D val="0"/>
                </c15:categoryFilterException>
                <c15:categoryFilterException>
                  <c15:sqref>'F02'!$F$163</c15:sqref>
                  <c15:spPr xmlns:c15="http://schemas.microsoft.com/office/drawing/2012/chart">
                    <a:solidFill>
                      <a:srgbClr val="9F9F9F"/>
                    </a:solidFill>
                    <a:ln>
                      <a:noFill/>
                    </a:ln>
                    <a:effectLst/>
                  </c15:spPr>
                  <c15:invertIfNegative val="0"/>
                  <c15:bubble3D val="0"/>
                </c15:categoryFilterException>
                <c15:categoryFilterException>
                  <c15:sqref>'F02'!$F$164</c15:sqref>
                  <c15:spPr xmlns:c15="http://schemas.microsoft.com/office/drawing/2012/chart">
                    <a:solidFill>
                      <a:srgbClr val="9F9F9F">
                        <a:alpha val="50000"/>
                      </a:srgbClr>
                    </a:solidFill>
                    <a:ln>
                      <a:noFill/>
                    </a:ln>
                    <a:effectLst/>
                  </c15:spPr>
                  <c15:invertIfNegative val="0"/>
                  <c15:bubble3D val="0"/>
                </c15:categoryFilterException>
                <c15:categoryFilterException>
                  <c15:sqref>'F02'!$F$165</c15:sqref>
                  <c15:spPr xmlns:c15="http://schemas.microsoft.com/office/drawing/2012/chart">
                    <a:solidFill>
                      <a:srgbClr val="9F9F9F"/>
                    </a:solidFill>
                    <a:ln>
                      <a:noFill/>
                    </a:ln>
                    <a:effectLst/>
                  </c15:spPr>
                  <c15:invertIfNegative val="0"/>
                  <c15:bubble3D val="0"/>
                </c15:categoryFilterException>
                <c15:categoryFilterException>
                  <c15:sqref>'F02'!$F$166</c15:sqref>
                  <c15:spPr xmlns:c15="http://schemas.microsoft.com/office/drawing/2012/chart">
                    <a:solidFill>
                      <a:srgbClr val="9F9F9F">
                        <a:alpha val="50000"/>
                      </a:srgbClr>
                    </a:solidFill>
                    <a:ln>
                      <a:noFill/>
                    </a:ln>
                    <a:effectLst/>
                  </c15:spPr>
                  <c15:invertIfNegative val="0"/>
                  <c15:bubble3D val="0"/>
                </c15:categoryFilterException>
                <c15:categoryFilterException>
                  <c15:sqref>'F02'!$F$167</c15:sqref>
                  <c15:spPr xmlns:c15="http://schemas.microsoft.com/office/drawing/2012/chart">
                    <a:solidFill>
                      <a:srgbClr val="9F9F9F"/>
                    </a:solidFill>
                    <a:ln>
                      <a:noFill/>
                    </a:ln>
                    <a:effectLst/>
                  </c15:spPr>
                  <c15:invertIfNegative val="0"/>
                  <c15:bubble3D val="0"/>
                </c15:categoryFilterException>
                <c15:categoryFilterException>
                  <c15:sqref>'F02'!$F$168</c15:sqref>
                  <c15:spPr xmlns:c15="http://schemas.microsoft.com/office/drawing/2012/chart">
                    <a:solidFill>
                      <a:srgbClr val="9F9F9F">
                        <a:alpha val="50000"/>
                      </a:srgbClr>
                    </a:solidFill>
                    <a:ln>
                      <a:noFill/>
                    </a:ln>
                    <a:effectLst/>
                  </c15:spPr>
                  <c15:invertIfNegative val="0"/>
                  <c15:bubble3D val="0"/>
                </c15:categoryFilterException>
                <c15:categoryFilterException>
                  <c15:sqref>'F02'!$F$169</c15:sqref>
                  <c15:spPr xmlns:c15="http://schemas.microsoft.com/office/drawing/2012/chart">
                    <a:solidFill>
                      <a:srgbClr val="9F9F9F"/>
                    </a:solidFill>
                    <a:ln>
                      <a:noFill/>
                    </a:ln>
                    <a:effectLst/>
                  </c15:spPr>
                  <c15:invertIfNegative val="0"/>
                  <c15:bubble3D val="0"/>
                </c15:categoryFilterException>
                <c15:categoryFilterException>
                  <c15:sqref>'F02'!$F$170</c15:sqref>
                  <c15:spPr xmlns:c15="http://schemas.microsoft.com/office/drawing/2012/chart">
                    <a:solidFill>
                      <a:srgbClr val="9F9F9F">
                        <a:alpha val="50000"/>
                      </a:srgbClr>
                    </a:solidFill>
                    <a:ln>
                      <a:noFill/>
                    </a:ln>
                    <a:effectLst/>
                  </c15:spPr>
                  <c15:invertIfNegative val="0"/>
                  <c15:bubble3D val="0"/>
                </c15:categoryFilterException>
                <c15:categoryFilterException>
                  <c15:sqref>'F02'!$F$171</c15:sqref>
                  <c15:spPr xmlns:c15="http://schemas.microsoft.com/office/drawing/2012/chart">
                    <a:solidFill>
                      <a:srgbClr val="9F9F9F"/>
                    </a:solidFill>
                    <a:ln>
                      <a:noFill/>
                    </a:ln>
                    <a:effectLst/>
                  </c15:spPr>
                  <c15:invertIfNegative val="0"/>
                  <c15:bubble3D val="0"/>
                </c15:categoryFilterException>
                <c15:categoryFilterException>
                  <c15:sqref>'F02'!$F$172</c15:sqref>
                  <c15:spPr xmlns:c15="http://schemas.microsoft.com/office/drawing/2012/chart">
                    <a:solidFill>
                      <a:srgbClr val="9F9F9F">
                        <a:alpha val="50000"/>
                      </a:srgbClr>
                    </a:solidFill>
                    <a:ln>
                      <a:noFill/>
                    </a:ln>
                    <a:effectLst/>
                  </c15:spPr>
                  <c15:invertIfNegative val="0"/>
                  <c15:bubble3D val="0"/>
                </c15:categoryFilterException>
                <c15:categoryFilterException>
                  <c15:sqref>'F02'!$F$173</c15:sqref>
                  <c15:spPr xmlns:c15="http://schemas.microsoft.com/office/drawing/2012/chart">
                    <a:solidFill>
                      <a:srgbClr val="9F9F9F"/>
                    </a:solidFill>
                    <a:ln>
                      <a:noFill/>
                    </a:ln>
                    <a:effectLst/>
                  </c15:spPr>
                  <c15:invertIfNegative val="0"/>
                  <c15:bubble3D val="0"/>
                </c15:categoryFilterException>
                <c15:categoryFilterException>
                  <c15:sqref>'F02'!$F$174</c15:sqref>
                  <c15:spPr xmlns:c15="http://schemas.microsoft.com/office/drawing/2012/chart">
                    <a:solidFill>
                      <a:srgbClr val="9F9F9F">
                        <a:alpha val="50000"/>
                      </a:srgbClr>
                    </a:solidFill>
                    <a:ln>
                      <a:noFill/>
                    </a:ln>
                    <a:effectLst/>
                  </c15:spPr>
                  <c15:invertIfNegative val="0"/>
                  <c15:bubble3D val="0"/>
                </c15:categoryFilterException>
                <c15:categoryFilterException>
                  <c15:sqref>'F02'!$F$175</c15:sqref>
                  <c15:spPr xmlns:c15="http://schemas.microsoft.com/office/drawing/2012/chart">
                    <a:solidFill>
                      <a:srgbClr val="9F9F9F"/>
                    </a:solidFill>
                    <a:ln>
                      <a:noFill/>
                    </a:ln>
                    <a:effectLst/>
                  </c15:spPr>
                  <c15:invertIfNegative val="0"/>
                  <c15:bubble3D val="0"/>
                </c15:categoryFilterException>
                <c15:categoryFilterException>
                  <c15:sqref>'F02'!$F$176</c15:sqref>
                  <c15:spPr xmlns:c15="http://schemas.microsoft.com/office/drawing/2012/chart">
                    <a:solidFill>
                      <a:srgbClr val="9F9F9F">
                        <a:alpha val="50000"/>
                      </a:srgbClr>
                    </a:solidFill>
                    <a:ln>
                      <a:noFill/>
                    </a:ln>
                    <a:effectLst/>
                  </c15:spPr>
                  <c15:invertIfNegative val="0"/>
                  <c15:bubble3D val="0"/>
                </c15:categoryFilterException>
                <c15:categoryFilterException>
                  <c15:sqref>'F02'!$F$177</c15:sqref>
                  <c15:spPr xmlns:c15="http://schemas.microsoft.com/office/drawing/2012/chart">
                    <a:solidFill>
                      <a:srgbClr val="9F9F9F"/>
                    </a:solidFill>
                    <a:ln>
                      <a:noFill/>
                    </a:ln>
                    <a:effectLst/>
                  </c15:spPr>
                  <c15:invertIfNegative val="0"/>
                  <c15:bubble3D val="0"/>
                </c15:categoryFilterException>
                <c15:categoryFilterException>
                  <c15:sqref>'F02'!$F$178</c15:sqref>
                  <c15:spPr xmlns:c15="http://schemas.microsoft.com/office/drawing/2012/chart">
                    <a:solidFill>
                      <a:srgbClr val="9F9F9F">
                        <a:alpha val="50000"/>
                      </a:srgbClr>
                    </a:solidFill>
                    <a:ln>
                      <a:noFill/>
                    </a:ln>
                    <a:effectLst/>
                  </c15:spPr>
                  <c15:invertIfNegative val="0"/>
                  <c15:bubble3D val="0"/>
                </c15:categoryFilterException>
                <c15:categoryFilterException>
                  <c15:sqref>'F02'!$F$179</c15:sqref>
                  <c15:spPr xmlns:c15="http://schemas.microsoft.com/office/drawing/2012/chart">
                    <a:solidFill>
                      <a:srgbClr val="9F9F9F"/>
                    </a:solidFill>
                    <a:ln>
                      <a:noFill/>
                    </a:ln>
                    <a:effectLst/>
                  </c15:spPr>
                  <c15:invertIfNegative val="0"/>
                  <c15:bubble3D val="0"/>
                </c15:categoryFilterException>
                <c15:categoryFilterException>
                  <c15:sqref>'F02'!$F$180</c15:sqref>
                  <c15:spPr xmlns:c15="http://schemas.microsoft.com/office/drawing/2012/chart">
                    <a:solidFill>
                      <a:srgbClr val="9F9F9F">
                        <a:alpha val="50000"/>
                      </a:srgbClr>
                    </a:solidFill>
                    <a:ln>
                      <a:noFill/>
                    </a:ln>
                    <a:effectLst/>
                  </c15:spPr>
                  <c15:invertIfNegative val="0"/>
                  <c15:bubble3D val="0"/>
                </c15:categoryFilterException>
                <c15:categoryFilterException>
                  <c15:sqref>'F02'!$F$181</c15:sqref>
                  <c15:spPr xmlns:c15="http://schemas.microsoft.com/office/drawing/2012/chart">
                    <a:solidFill>
                      <a:srgbClr val="9F9F9F"/>
                    </a:solidFill>
                    <a:ln>
                      <a:noFill/>
                    </a:ln>
                    <a:effectLst/>
                  </c15:spPr>
                  <c15:invertIfNegative val="0"/>
                  <c15:bubble3D val="0"/>
                </c15:categoryFilterException>
                <c15:categoryFilterException>
                  <c15:sqref>'F02'!$F$182</c15:sqref>
                  <c15:spPr xmlns:c15="http://schemas.microsoft.com/office/drawing/2012/chart">
                    <a:solidFill>
                      <a:srgbClr val="9F9F9F">
                        <a:alpha val="50000"/>
                      </a:srgbClr>
                    </a:solidFill>
                    <a:ln>
                      <a:noFill/>
                    </a:ln>
                    <a:effectLst/>
                  </c15:spPr>
                  <c15:invertIfNegative val="0"/>
                  <c15:bubble3D val="0"/>
                </c15:categoryFilterException>
                <c15:categoryFilterException>
                  <c15:sqref>'F02'!$F$187</c15:sqref>
                  <c15:spPr xmlns:c15="http://schemas.microsoft.com/office/drawing/2012/chart">
                    <a:solidFill>
                      <a:srgbClr val="9F9F9F">
                        <a:alpha val="50000"/>
                      </a:srgbClr>
                    </a:solidFill>
                    <a:ln>
                      <a:noFill/>
                    </a:ln>
                    <a:effectLst/>
                  </c15:spPr>
                  <c15:invertIfNegative val="0"/>
                  <c15:bubble3D val="0"/>
                </c15:categoryFilterException>
                <c15:categoryFilterException>
                  <c15:sqref>'F02'!$F$188</c15:sqref>
                  <c15:spPr xmlns:c15="http://schemas.microsoft.com/office/drawing/2012/chart">
                    <a:solidFill>
                      <a:srgbClr val="9F9F9F"/>
                    </a:solidFill>
                    <a:ln>
                      <a:noFill/>
                    </a:ln>
                    <a:effectLst/>
                  </c15:spPr>
                  <c15:invertIfNegative val="0"/>
                  <c15:bubble3D val="0"/>
                </c15:categoryFilterException>
                <c15:categoryFilterException>
                  <c15:sqref>'F02'!$F$189</c15:sqref>
                  <c15:spPr xmlns:c15="http://schemas.microsoft.com/office/drawing/2012/chart">
                    <a:solidFill>
                      <a:srgbClr val="9F9F9F">
                        <a:alpha val="50000"/>
                      </a:srgbClr>
                    </a:solidFill>
                    <a:ln>
                      <a:noFill/>
                    </a:ln>
                    <a:effectLst/>
                  </c15:spPr>
                  <c15:invertIfNegative val="0"/>
                  <c15:bubble3D val="0"/>
                </c15:categoryFilterException>
                <c15:categoryFilterException>
                  <c15:sqref>'F02'!$F$190</c15:sqref>
                  <c15:spPr xmlns:c15="http://schemas.microsoft.com/office/drawing/2012/chart">
                    <a:solidFill>
                      <a:srgbClr val="9F9F9F"/>
                    </a:solidFill>
                    <a:ln>
                      <a:noFill/>
                    </a:ln>
                    <a:effectLst/>
                  </c15:spPr>
                  <c15:invertIfNegative val="0"/>
                  <c15:bubble3D val="0"/>
                </c15:categoryFilterException>
                <c15:categoryFilterException>
                  <c15:sqref>'F02'!$F$191</c15:sqref>
                  <c15:spPr xmlns:c15="http://schemas.microsoft.com/office/drawing/2012/chart">
                    <a:solidFill>
                      <a:srgbClr val="9F9F9F">
                        <a:alpha val="50000"/>
                      </a:srgbClr>
                    </a:solidFill>
                    <a:ln>
                      <a:noFill/>
                    </a:ln>
                    <a:effectLst/>
                  </c15:spPr>
                  <c15:invertIfNegative val="0"/>
                  <c15:bubble3D val="0"/>
                </c15:categoryFilterException>
                <c15:categoryFilterException>
                  <c15:sqref>'F02'!$F$192</c15:sqref>
                  <c15:spPr xmlns:c15="http://schemas.microsoft.com/office/drawing/2012/chart">
                    <a:solidFill>
                      <a:srgbClr val="9F9F9F"/>
                    </a:solidFill>
                    <a:ln>
                      <a:noFill/>
                    </a:ln>
                    <a:effectLst/>
                  </c15:spPr>
                  <c15:invertIfNegative val="0"/>
                  <c15:bubble3D val="0"/>
                </c15:categoryFilterException>
                <c15:categoryFilterException>
                  <c15:sqref>'F02'!$F$193</c15:sqref>
                  <c15:spPr xmlns:c15="http://schemas.microsoft.com/office/drawing/2012/chart">
                    <a:solidFill>
                      <a:srgbClr val="9F9F9F">
                        <a:alpha val="50000"/>
                      </a:srgbClr>
                    </a:solidFill>
                    <a:ln>
                      <a:noFill/>
                    </a:ln>
                    <a:effectLst/>
                  </c15:spPr>
                  <c15:invertIfNegative val="0"/>
                  <c15:bubble3D val="0"/>
                </c15:categoryFilterException>
                <c15:categoryFilterException>
                  <c15:sqref>'F02'!$F$194</c15:sqref>
                  <c15:spPr xmlns:c15="http://schemas.microsoft.com/office/drawing/2012/chart">
                    <a:solidFill>
                      <a:srgbClr val="9F9F9F"/>
                    </a:solidFill>
                    <a:ln>
                      <a:noFill/>
                    </a:ln>
                    <a:effectLst/>
                  </c15:spPr>
                  <c15:invertIfNegative val="0"/>
                  <c15:bubble3D val="0"/>
                </c15:categoryFilterException>
                <c15:categoryFilterException>
                  <c15:sqref>'F02'!$F$195</c15:sqref>
                  <c15:spPr xmlns:c15="http://schemas.microsoft.com/office/drawing/2012/chart">
                    <a:solidFill>
                      <a:srgbClr val="9F9F9F">
                        <a:alpha val="50000"/>
                      </a:srgbClr>
                    </a:solidFill>
                    <a:ln>
                      <a:noFill/>
                    </a:ln>
                    <a:effectLst/>
                  </c15:spPr>
                  <c15:invertIfNegative val="0"/>
                  <c15:bubble3D val="0"/>
                </c15:categoryFilterException>
                <c15:categoryFilterException>
                  <c15:sqref>'F02'!$F$196</c15:sqref>
                  <c15:spPr xmlns:c15="http://schemas.microsoft.com/office/drawing/2012/chart">
                    <a:solidFill>
                      <a:srgbClr val="9F9F9F"/>
                    </a:solidFill>
                    <a:ln>
                      <a:noFill/>
                    </a:ln>
                    <a:effectLst/>
                  </c15:spPr>
                  <c15:invertIfNegative val="0"/>
                  <c15:bubble3D val="0"/>
                </c15:categoryFilterException>
                <c15:categoryFilterException>
                  <c15:sqref>'F02'!$F$197</c15:sqref>
                  <c15:spPr xmlns:c15="http://schemas.microsoft.com/office/drawing/2012/chart">
                    <a:solidFill>
                      <a:srgbClr val="9F9F9F">
                        <a:alpha val="50000"/>
                      </a:srgbClr>
                    </a:solidFill>
                    <a:ln>
                      <a:noFill/>
                    </a:ln>
                    <a:effectLst/>
                  </c15:spPr>
                  <c15:invertIfNegative val="0"/>
                  <c15:bubble3D val="0"/>
                </c15:categoryFilterException>
                <c15:categoryFilterException>
                  <c15:sqref>'F02'!$F$198</c15:sqref>
                  <c15:spPr xmlns:c15="http://schemas.microsoft.com/office/drawing/2012/chart">
                    <a:solidFill>
                      <a:srgbClr val="9F9F9F"/>
                    </a:solidFill>
                    <a:ln>
                      <a:noFill/>
                    </a:ln>
                    <a:effectLst/>
                  </c15:spPr>
                  <c15:invertIfNegative val="0"/>
                  <c15:bubble3D val="0"/>
                </c15:categoryFilterException>
                <c15:categoryFilterException>
                  <c15:sqref>'F02'!$F$199</c15:sqref>
                  <c15:spPr xmlns:c15="http://schemas.microsoft.com/office/drawing/2012/chart">
                    <a:solidFill>
                      <a:srgbClr val="9F9F9F">
                        <a:alpha val="50000"/>
                      </a:srgbClr>
                    </a:solidFill>
                    <a:ln>
                      <a:noFill/>
                    </a:ln>
                    <a:effectLst/>
                  </c15:spPr>
                  <c15:invertIfNegative val="0"/>
                  <c15:bubble3D val="0"/>
                </c15:categoryFilterException>
                <c15:categoryFilterException>
                  <c15:sqref>'F02'!$F$200</c15:sqref>
                  <c15:spPr xmlns:c15="http://schemas.microsoft.com/office/drawing/2012/chart">
                    <a:solidFill>
                      <a:srgbClr val="9F9F9F"/>
                    </a:solidFill>
                    <a:ln>
                      <a:noFill/>
                    </a:ln>
                    <a:effectLst/>
                  </c15:spPr>
                  <c15:invertIfNegative val="0"/>
                  <c15:bubble3D val="0"/>
                </c15:categoryFilterException>
                <c15:categoryFilterException>
                  <c15:sqref>'F02'!$F$201</c15:sqref>
                  <c15:spPr xmlns:c15="http://schemas.microsoft.com/office/drawing/2012/chart">
                    <a:solidFill>
                      <a:srgbClr val="9F9F9F">
                        <a:alpha val="50000"/>
                      </a:srgbClr>
                    </a:solidFill>
                    <a:ln>
                      <a:noFill/>
                    </a:ln>
                    <a:effectLst/>
                  </c15:spPr>
                  <c15:invertIfNegative val="0"/>
                  <c15:bubble3D val="0"/>
                </c15:categoryFilterException>
                <c15:categoryFilterException>
                  <c15:sqref>'F02'!$F$203</c15:sqref>
                  <c15:spPr xmlns:c15="http://schemas.microsoft.com/office/drawing/2012/chart">
                    <a:solidFill>
                      <a:srgbClr val="9F9F9F">
                        <a:alpha val="50000"/>
                      </a:srgbClr>
                    </a:solidFill>
                    <a:ln>
                      <a:noFill/>
                    </a:ln>
                    <a:effectLst/>
                  </c15:spPr>
                  <c15:invertIfNegative val="0"/>
                  <c15:bubble3D val="0"/>
                </c15:categoryFilterException>
                <c15:categoryFilterException>
                  <c15:sqref>'F02'!$F$206</c15:sqref>
                  <c15:spPr xmlns:c15="http://schemas.microsoft.com/office/drawing/2012/chart">
                    <a:solidFill>
                      <a:srgbClr val="9F9F9F">
                        <a:alpha val="50000"/>
                      </a:srgbClr>
                    </a:solidFill>
                    <a:ln>
                      <a:noFill/>
                    </a:ln>
                    <a:effectLst/>
                  </c15:spPr>
                  <c15:invertIfNegative val="0"/>
                  <c15:bubble3D val="0"/>
                </c15:categoryFilterException>
                <c15:categoryFilterException>
                  <c15:sqref>'F02'!$F$207</c15:sqref>
                  <c15:spPr xmlns:c15="http://schemas.microsoft.com/office/drawing/2012/chart">
                    <a:solidFill>
                      <a:srgbClr val="9F9F9F"/>
                    </a:solidFill>
                    <a:ln>
                      <a:noFill/>
                    </a:ln>
                    <a:effectLst/>
                  </c15:spPr>
                  <c15:invertIfNegative val="0"/>
                  <c15:bubble3D val="0"/>
                </c15:categoryFilterException>
                <c15:categoryFilterException>
                  <c15:sqref>'F02'!$F$208</c15:sqref>
                  <c15:spPr xmlns:c15="http://schemas.microsoft.com/office/drawing/2012/chart">
                    <a:solidFill>
                      <a:srgbClr val="9F9F9F">
                        <a:alpha val="50000"/>
                      </a:srgbClr>
                    </a:solidFill>
                    <a:ln>
                      <a:noFill/>
                    </a:ln>
                    <a:effectLst/>
                  </c15:spPr>
                  <c15:invertIfNegative val="0"/>
                  <c15:bubble3D val="0"/>
                </c15:categoryFilterException>
              </c15:categoryFilterExceptions>
            </c:ext>
            <c:ext xmlns:c16="http://schemas.microsoft.com/office/drawing/2014/chart" uri="{C3380CC4-5D6E-409C-BE32-E72D297353CC}">
              <c16:uniqueId val="{000001F2-C84A-4DC8-90FD-16446E404783}"/>
            </c:ext>
          </c:extLst>
        </c:ser>
        <c:dLbls>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'S01'!$A$2</c:f>
          <c:strCache>
            <c:ptCount val="1"/>
            <c:pt idx="0">
              <c:v>Trivs du i skolan?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9.4916444444444442E-2"/>
          <c:y val="0.21761725058239589"/>
          <c:w val="0.87543255555555555"/>
          <c:h val="0.5797554202316435"/>
        </c:manualLayout>
      </c:layout>
      <c:barChart>
        <c:barDir val="bar"/>
        <c:grouping val="stacked"/>
        <c:varyColors val="0"/>
        <c:ser>
          <c:idx val="0"/>
          <c:order val="0"/>
          <c:tx>
            <c:strRef>
              <c:f>'S01'!$C$37</c:f>
              <c:strCache>
                <c:ptCount val="1"/>
                <c:pt idx="0">
                  <c:v>Ja</c:v>
                </c:pt>
              </c:strCache>
            </c:strRef>
          </c:tx>
          <c:spPr>
            <a:solidFill>
              <a:srgbClr val="008B39"/>
            </a:solidFill>
            <a:ln>
              <a:noFill/>
            </a:ln>
            <a:effectLst/>
          </c:spPr>
          <c:invertIfNegative val="0"/>
          <c:dPt>
            <c:idx val="0"/>
            <c:invertIfNegative val="0"/>
            <c:bubble3D val="0"/>
            <c:spPr>
              <a:solidFill>
                <a:srgbClr val="008B39"/>
              </a:solidFill>
              <a:ln>
                <a:noFill/>
              </a:ln>
              <a:effectLst/>
            </c:spPr>
            <c:extLst>
              <c:ext xmlns:c16="http://schemas.microsoft.com/office/drawing/2014/chart" uri="{C3380CC4-5D6E-409C-BE32-E72D297353CC}">
                <c16:uniqueId val="{00000001-3B15-4E95-904F-49E65838AA54}"/>
              </c:ext>
            </c:extLst>
          </c:dPt>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03-3B15-4E95-904F-49E65838AA54}"/>
              </c:ext>
            </c:extLst>
          </c:dPt>
          <c:dPt>
            <c:idx val="3"/>
            <c:invertIfNegative val="0"/>
            <c:bubble3D val="0"/>
            <c:spPr>
              <a:solidFill>
                <a:srgbClr val="008B39"/>
              </a:solidFill>
              <a:ln>
                <a:noFill/>
              </a:ln>
              <a:effectLst/>
            </c:spPr>
            <c:extLst>
              <c:ext xmlns:c16="http://schemas.microsoft.com/office/drawing/2014/chart" uri="{C3380CC4-5D6E-409C-BE32-E72D297353CC}">
                <c16:uniqueId val="{00000005-3B15-4E95-904F-49E65838AA54}"/>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07-3B15-4E95-904F-49E65838AA54}"/>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09-3B15-4E95-904F-49E65838AA54}"/>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'S01'!$A$38:$B$45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'S01'!$C$38:$C$45</c:f>
              <c:numCache>
                <c:formatCode>0;;;</c:formatCode>
                <c:ptCount val="8"/>
                <c:pt idx="0">
                  <c:v>69.230769230769226</c:v>
                </c:pt>
                <c:pt idx="1">
                  <c:v>62.162162162162161</c:v>
                </c:pt>
                <c:pt idx="3">
                  <c:v>69.642857142857139</c:v>
                </c:pt>
                <c:pt idx="4">
                  <c:v>71.428571428571431</c:v>
                </c:pt>
                <c:pt idx="6">
                  <c:v>70.329670329670336</c:v>
                </c:pt>
                <c:pt idx="7">
                  <c:v>66.666666666666671</c:v>
                </c:pt>
              </c:numCache>
            </c:numRef>
          </c:val>
          <c:extLst>
            <c:ext xmlns:c16="http://schemas.microsoft.com/office/drawing/2014/chart" uri="{C3380CC4-5D6E-409C-BE32-E72D297353CC}">
              <c16:uniqueId val="{0000000A-3B15-4E95-904F-49E65838AA54}"/>
            </c:ext>
          </c:extLst>
        </c:ser>
        <c:ser>
          <c:idx val="1"/>
          <c:order val="1"/>
          <c:tx>
            <c:strRef>
              <c:f>'S01'!$D$37</c:f>
              <c:strCache>
                <c:ptCount val="1"/>
                <c:pt idx="0">
                  <c:v>Ibland</c:v>
                </c:pt>
              </c:strCache>
            </c:strRef>
          </c:tx>
          <c:spPr>
            <a:solidFill>
              <a:srgbClr val="FFCC66"/>
            </a:solidFill>
            <a:ln>
              <a:noFill/>
            </a:ln>
            <a:effectLst/>
          </c:spPr>
          <c:invertIfNegative val="0"/>
          <c:dPt>
            <c:idx val="0"/>
            <c:invertIfNegative val="0"/>
            <c:bubble3D val="0"/>
            <c:spPr>
              <a:solidFill>
                <a:srgbClr val="FFCC66"/>
              </a:solidFill>
              <a:ln>
                <a:noFill/>
              </a:ln>
              <a:effectLst/>
            </c:spPr>
            <c:extLst>
              <c:ext xmlns:c16="http://schemas.microsoft.com/office/drawing/2014/chart" uri="{C3380CC4-5D6E-409C-BE32-E72D297353CC}">
                <c16:uniqueId val="{0000000C-3B15-4E95-904F-49E65838AA54}"/>
              </c:ext>
            </c:extLst>
          </c:dPt>
          <c:dPt>
            <c:idx val="1"/>
            <c:invertIfNegative val="0"/>
            <c:bubble3D val="0"/>
            <c:spPr>
              <a:solidFill>
                <a:srgbClr val="FFCC66">
                  <a:alpha val="60000"/>
                </a:srgbClr>
              </a:solidFill>
              <a:ln>
                <a:noFill/>
              </a:ln>
              <a:effectLst/>
            </c:spPr>
            <c:extLst>
              <c:ext xmlns:c16="http://schemas.microsoft.com/office/drawing/2014/chart" uri="{C3380CC4-5D6E-409C-BE32-E72D297353CC}">
                <c16:uniqueId val="{0000000E-3B15-4E95-904F-49E65838AA54}"/>
              </c:ext>
            </c:extLst>
          </c:dPt>
          <c:dPt>
            <c:idx val="3"/>
            <c:invertIfNegative val="0"/>
            <c:bubble3D val="0"/>
            <c:spPr>
              <a:solidFill>
                <a:srgbClr val="FFCC66"/>
              </a:solidFill>
              <a:ln>
                <a:noFill/>
              </a:ln>
              <a:effectLst/>
            </c:spPr>
            <c:extLst>
              <c:ext xmlns:c16="http://schemas.microsoft.com/office/drawing/2014/chart" uri="{C3380CC4-5D6E-409C-BE32-E72D297353CC}">
                <c16:uniqueId val="{00000010-3B15-4E95-904F-49E65838AA54}"/>
              </c:ext>
            </c:extLst>
          </c:dPt>
          <c:dPt>
            <c:idx val="4"/>
            <c:invertIfNegative val="0"/>
            <c:bubble3D val="0"/>
            <c:spPr>
              <a:solidFill>
                <a:srgbClr val="FFCC66">
                  <a:alpha val="60000"/>
                </a:srgbClr>
              </a:solidFill>
              <a:ln>
                <a:noFill/>
              </a:ln>
              <a:effectLst/>
            </c:spPr>
            <c:extLst>
              <c:ext xmlns:c16="http://schemas.microsoft.com/office/drawing/2014/chart" uri="{C3380CC4-5D6E-409C-BE32-E72D297353CC}">
                <c16:uniqueId val="{00000012-3B15-4E95-904F-49E65838AA54}"/>
              </c:ext>
            </c:extLst>
          </c:dPt>
          <c:dPt>
            <c:idx val="7"/>
            <c:invertIfNegative val="0"/>
            <c:bubble3D val="0"/>
            <c:spPr>
              <a:solidFill>
                <a:srgbClr val="FFCC66">
                  <a:alpha val="60000"/>
                </a:srgbClr>
              </a:solidFill>
              <a:ln>
                <a:noFill/>
              </a:ln>
              <a:effectLst/>
            </c:spPr>
            <c:extLst>
              <c:ext xmlns:c16="http://schemas.microsoft.com/office/drawing/2014/chart" uri="{C3380CC4-5D6E-409C-BE32-E72D297353CC}">
                <c16:uniqueId val="{00000014-3B15-4E95-904F-49E65838AA54}"/>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'S01'!$A$38:$B$45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'S01'!$D$38:$D$45</c:f>
              <c:numCache>
                <c:formatCode>0;;;</c:formatCode>
                <c:ptCount val="8"/>
                <c:pt idx="0">
                  <c:v>20</c:v>
                </c:pt>
                <c:pt idx="1">
                  <c:v>32.432432432432435</c:v>
                </c:pt>
                <c:pt idx="3">
                  <c:v>20.535714285714285</c:v>
                </c:pt>
                <c:pt idx="4">
                  <c:v>22.222222222222221</c:v>
                </c:pt>
                <c:pt idx="6">
                  <c:v>19.780219780219781</c:v>
                </c:pt>
                <c:pt idx="7">
                  <c:v>26.666666666666668</c:v>
                </c:pt>
              </c:numCache>
            </c:numRef>
          </c:val>
          <c:extLst>
            <c:ext xmlns:c16="http://schemas.microsoft.com/office/drawing/2014/chart" uri="{C3380CC4-5D6E-409C-BE32-E72D297353CC}">
              <c16:uniqueId val="{00000015-3B15-4E95-904F-49E65838AA54}"/>
            </c:ext>
          </c:extLst>
        </c:ser>
        <c:ser>
          <c:idx val="2"/>
          <c:order val="2"/>
          <c:tx>
            <c:strRef>
              <c:f>'S01'!$E$37</c:f>
              <c:strCache>
                <c:ptCount val="1"/>
                <c:pt idx="0">
                  <c:v>Nej</c:v>
                </c:pt>
              </c:strCache>
            </c:strRef>
          </c:tx>
          <c:spPr>
            <a:solidFill>
              <a:srgbClr val="E63900"/>
            </a:solidFill>
            <a:ln>
              <a:noFill/>
            </a:ln>
            <a:effectLst/>
          </c:spPr>
          <c:invertIfNegative val="0"/>
          <c:dPt>
            <c:idx val="0"/>
            <c:invertIfNegative val="0"/>
            <c:bubble3D val="0"/>
            <c:spPr>
              <a:solidFill>
                <a:srgbClr val="E63900"/>
              </a:solidFill>
              <a:ln>
                <a:noFill/>
              </a:ln>
              <a:effectLst/>
            </c:spPr>
            <c:extLst>
              <c:ext xmlns:c16="http://schemas.microsoft.com/office/drawing/2014/chart" uri="{C3380CC4-5D6E-409C-BE32-E72D297353CC}">
                <c16:uniqueId val="{00000017-3B15-4E95-904F-49E65838AA54}"/>
              </c:ext>
            </c:extLst>
          </c:dPt>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19-3B15-4E95-904F-49E65838AA54}"/>
              </c:ext>
            </c:extLst>
          </c:dPt>
          <c:dPt>
            <c:idx val="3"/>
            <c:invertIfNegative val="0"/>
            <c:bubble3D val="0"/>
            <c:spPr>
              <a:solidFill>
                <a:srgbClr val="E63900"/>
              </a:solidFill>
              <a:ln>
                <a:noFill/>
              </a:ln>
              <a:effectLst/>
            </c:spPr>
            <c:extLst>
              <c:ext xmlns:c16="http://schemas.microsoft.com/office/drawing/2014/chart" uri="{C3380CC4-5D6E-409C-BE32-E72D297353CC}">
                <c16:uniqueId val="{0000001B-3B15-4E95-904F-49E65838AA54}"/>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01D-3B15-4E95-904F-49E65838AA54}"/>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01F-3B15-4E95-904F-49E65838AA54}"/>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'S01'!$A$38:$B$45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'S01'!$E$38:$E$45</c:f>
              <c:numCache>
                <c:formatCode>0;;;</c:formatCode>
                <c:ptCount val="8"/>
                <c:pt idx="0">
                  <c:v>10.76923076923077</c:v>
                </c:pt>
                <c:pt idx="1">
                  <c:v>5.4054054054054053</c:v>
                </c:pt>
                <c:pt idx="3">
                  <c:v>9.8214285714285712</c:v>
                </c:pt>
                <c:pt idx="4">
                  <c:v>6.3492063492063489</c:v>
                </c:pt>
                <c:pt idx="6">
                  <c:v>9.8901098901098905</c:v>
                </c:pt>
                <c:pt idx="7">
                  <c:v>6.666666666666667</c:v>
                </c:pt>
              </c:numCache>
            </c:numRef>
          </c:val>
          <c:extLst xmlns:c15="http://schemas.microsoft.com/office/drawing/2012/chart">
            <c:ext xmlns:c16="http://schemas.microsoft.com/office/drawing/2014/chart" uri="{C3380CC4-5D6E-409C-BE32-E72D297353CC}">
              <c16:uniqueId val="{00000020-3B15-4E95-904F-49E65838AA54}"/>
            </c:ext>
          </c:extLst>
        </c:ser>
        <c:dLbls>
          <c:dLblPos val="inBase"/>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v>2026 Killar</c:v>
          </c:tx>
          <c:spPr>
            <a:solidFill>
              <a:srgbClr val="0090D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'H01'!$B$47:$B$62</c15:sqref>
                  </c15:fullRef>
                </c:ext>
              </c:extLst>
              <c:f>('H01'!$B$51,'H01'!$B$57,'H01'!$B$60:$B$62)</c:f>
              <c:strCache>
                <c:ptCount val="5"/>
                <c:pt idx="0">
                  <c:v>Norra länsdelen</c:v>
                </c:pt>
                <c:pt idx="1">
                  <c:v>Södra länsdelen</c:v>
                </c:pt>
                <c:pt idx="2">
                  <c:v>Västra länsdelen</c:v>
                </c:pt>
                <c:pt idx="3">
                  <c:v>Örebro kommun</c:v>
                </c:pt>
                <c:pt idx="4">
                  <c:v>Örebro län</c:v>
                </c:pt>
              </c:strCache>
            </c:strRef>
          </c:cat>
          <c:val>
            <c:numRef>
              <c:extLst>
                <c:ext xmlns:c15="http://schemas.microsoft.com/office/drawing/2012/chart" uri="{02D57815-91ED-43cb-92C2-25804820EDAC}">
                  <c15:fullRef>
                    <c15:sqref>'H01'!$D$47:$D$62</c15:sqref>
                  </c15:fullRef>
                </c:ext>
              </c:extLst>
              <c:f>('H01'!$D$51,'H01'!$D$57,'H01'!$D$60:$D$62)</c:f>
              <c:numCache>
                <c:formatCode>0</c:formatCode>
                <c:ptCount val="5"/>
                <c:pt idx="1">
                  <c:v>93.75</c:v>
                </c:pt>
                <c:pt idx="2">
                  <c:v>100</c:v>
                </c:pt>
                <c:pt idx="3">
                  <c:v>85</c:v>
                </c:pt>
                <c:pt idx="4">
                  <c:v>89.81481481481481</c:v>
                </c:pt>
              </c:numCache>
            </c:numRef>
          </c:val>
          <c:extLst>
            <c:ext xmlns:c16="http://schemas.microsoft.com/office/drawing/2014/chart" uri="{C3380CC4-5D6E-409C-BE32-E72D297353CC}">
              <c16:uniqueId val="{00000000-533C-48D8-A260-FF1EDF6724FC}"/>
            </c:ext>
          </c:extLst>
        </c:ser>
        <c:ser>
          <c:idx val="1"/>
          <c:order val="1"/>
          <c:tx>
            <c:v>2023 Killar</c:v>
          </c:tx>
          <c:spPr>
            <a:solidFill>
              <a:srgbClr val="0090D4">
                <a:alpha val="4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alpha val="75000"/>
                      </a:sysClr>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'H01'!$B$47:$B$62</c15:sqref>
                  </c15:fullRef>
                </c:ext>
              </c:extLst>
              <c:f>('H01'!$B$51,'H01'!$B$57,'H01'!$B$60:$B$62)</c:f>
              <c:strCache>
                <c:ptCount val="5"/>
                <c:pt idx="0">
                  <c:v>Norra länsdelen</c:v>
                </c:pt>
                <c:pt idx="1">
                  <c:v>Södra länsdelen</c:v>
                </c:pt>
                <c:pt idx="2">
                  <c:v>Västra länsdelen</c:v>
                </c:pt>
                <c:pt idx="3">
                  <c:v>Örebro kommun</c:v>
                </c:pt>
                <c:pt idx="4">
                  <c:v>Örebro län</c:v>
                </c:pt>
              </c:strCache>
            </c:strRef>
          </c:cat>
          <c:val>
            <c:numRef>
              <c:extLst>
                <c:ext xmlns:c15="http://schemas.microsoft.com/office/drawing/2012/chart" uri="{02D57815-91ED-43cb-92C2-25804820EDAC}">
                  <c15:fullRef>
                    <c15:sqref>'H01'!$D$63:$D$78</c15:sqref>
                  </c15:fullRef>
                </c:ext>
              </c:extLst>
              <c:f>('H01'!$D$67,'H01'!$D$73,'H01'!$D$76:$D$78)</c:f>
              <c:numCache>
                <c:formatCode>0</c:formatCode>
                <c:ptCount val="5"/>
                <c:pt idx="0">
                  <c:v>83.333333333333329</c:v>
                </c:pt>
                <c:pt idx="1">
                  <c:v>100</c:v>
                </c:pt>
                <c:pt idx="3">
                  <c:v>90.322580645161295</c:v>
                </c:pt>
                <c:pt idx="4">
                  <c:v>91.935483870967744</c:v>
                </c:pt>
              </c:numCache>
            </c:numRef>
          </c:val>
          <c:extLst>
            <c:ext xmlns:c16="http://schemas.microsoft.com/office/drawing/2014/chart" uri="{C3380CC4-5D6E-409C-BE32-E72D297353CC}">
              <c16:uniqueId val="{00000001-533C-48D8-A260-FF1EDF6724FC}"/>
            </c:ext>
          </c:extLst>
        </c:ser>
        <c:dLbls>
          <c:dLblPos val="outEnd"/>
          <c:showLegendKey val="0"/>
          <c:showVal val="1"/>
          <c:showCatName val="0"/>
          <c:showSerName val="0"/>
          <c:showPercent val="0"/>
          <c:showBubbleSize val="0"/>
        </c:dLbls>
        <c:gapWidth val="6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sz="1200" b="0" i="0" u="none" strike="noStrike" kern="1200" baseline="0">
                    <a:solidFill>
                      <a:sysClr val="windowText" lastClr="000000"/>
                    </a:solidFill>
                    <a:latin typeface="Arial" panose="020B0604020202020204" pitchFamily="34" charset="0"/>
                    <a:cs typeface="Arial" panose="020B0604020202020204" pitchFamily="34" charset="0"/>
                  </a:rPr>
                  <a:t>Andel i procent</a:t>
                </a:r>
                <a:endParaRPr lang="sv-SE" sz="1200"/>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'S01'!$A$51</c:f>
          <c:strCache>
            <c:ptCount val="1"/>
            <c:pt idx="0">
              <c:v>Trivs du i skolan?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0.16657627944764605"/>
          <c:y val="9.7365257885068168E-2"/>
          <c:w val="0.80891562270300321"/>
          <c:h val="0.78984434959811578"/>
        </c:manualLayout>
      </c:layout>
      <c:barChart>
        <c:barDir val="bar"/>
        <c:grouping val="stacked"/>
        <c:varyColors val="0"/>
        <c:ser>
          <c:idx val="0"/>
          <c:order val="0"/>
          <c:tx>
            <c:strRef>
              <c:f>'S01'!$D$118</c:f>
              <c:strCache>
                <c:ptCount val="1"/>
                <c:pt idx="0">
                  <c:v>Ja</c:v>
                </c:pt>
              </c:strCache>
            </c:strRef>
          </c:tx>
          <c:spPr>
            <a:solidFill>
              <a:srgbClr val="008B39"/>
            </a:solidFill>
            <a:ln>
              <a:noFill/>
            </a:ln>
            <a:effectLst/>
          </c:spPr>
          <c:invertIfNegative val="0"/>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1D-0B27-4A80-AAD2-88E2E66F8179}"/>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41-0B27-4A80-AAD2-88E2E66F8179}"/>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59-0B27-4A80-AAD2-88E2E66F8179}"/>
              </c:ext>
            </c:extLst>
          </c:dPt>
          <c:dPt>
            <c:idx val="10"/>
            <c:invertIfNegative val="0"/>
            <c:bubble3D val="0"/>
            <c:spPr>
              <a:solidFill>
                <a:srgbClr val="008B39">
                  <a:alpha val="60000"/>
                </a:srgbClr>
              </a:solidFill>
              <a:ln>
                <a:noFill/>
              </a:ln>
              <a:effectLst/>
            </c:spPr>
            <c:extLst>
              <c:ext xmlns:c16="http://schemas.microsoft.com/office/drawing/2014/chart" uri="{C3380CC4-5D6E-409C-BE32-E72D297353CC}">
                <c16:uniqueId val="{0000005B-0B27-4A80-AAD2-88E2E66F8179}"/>
              </c:ext>
            </c:extLst>
          </c:dPt>
          <c:dPt>
            <c:idx val="12"/>
            <c:invertIfNegative val="0"/>
            <c:bubble3D val="0"/>
            <c:spPr>
              <a:solidFill>
                <a:srgbClr val="008B39">
                  <a:alpha val="60000"/>
                </a:srgbClr>
              </a:solidFill>
              <a:ln>
                <a:noFill/>
              </a:ln>
              <a:effectLst/>
            </c:spPr>
            <c:extLst>
              <c:ext xmlns:c16="http://schemas.microsoft.com/office/drawing/2014/chart" uri="{C3380CC4-5D6E-409C-BE32-E72D297353CC}">
                <c16:uniqueId val="{0000005D-0B27-4A80-AAD2-88E2E66F8179}"/>
              </c:ext>
            </c:extLst>
          </c:dPt>
          <c:dPt>
            <c:idx val="14"/>
            <c:invertIfNegative val="0"/>
            <c:bubble3D val="0"/>
            <c:spPr>
              <a:solidFill>
                <a:srgbClr val="008B39">
                  <a:alpha val="60000"/>
                </a:srgbClr>
              </a:solidFill>
              <a:ln>
                <a:noFill/>
              </a:ln>
              <a:effectLst/>
            </c:spPr>
            <c:extLst>
              <c:ext xmlns:c16="http://schemas.microsoft.com/office/drawing/2014/chart" uri="{C3380CC4-5D6E-409C-BE32-E72D297353CC}">
                <c16:uniqueId val="{0000005F-0B27-4A80-AAD2-88E2E66F8179}"/>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'S01'!$A$119:$C$218</c15:sqref>
                  </c15:fullRef>
                </c:ext>
              </c:extLst>
              <c:f>('S01'!$A$147:$C$149,'S01'!$A$184:$C$186,'S01'!$A$210:$C$218)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'S01'!$D$119:$D$218</c15:sqref>
                  </c15:fullRef>
                </c:ext>
              </c:extLst>
              <c:f>('S01'!$D$147:$D$149,'S01'!$D$184:$D$186,'S01'!$D$210:$D$218)</c:f>
              <c:numCache>
                <c:formatCode>0;;;</c:formatCode>
                <c:ptCount val="15"/>
                <c:pt idx="0">
                  <c:v>72.727272727272734</c:v>
                </c:pt>
                <c:pt idx="1">
                  <c:v>60</c:v>
                </c:pt>
                <c:pt idx="3">
                  <c:v>70.370370370370367</c:v>
                </c:pt>
                <c:pt idx="4">
                  <c:v>78.571428571428569</c:v>
                </c:pt>
                <c:pt idx="6">
                  <c:v>68.041237113402062</c:v>
                </c:pt>
                <c:pt idx="7">
                  <c:v>62</c:v>
                </c:pt>
                <c:pt idx="9">
                  <c:v>69.230769230769226</c:v>
                </c:pt>
                <c:pt idx="10">
                  <c:v>62.162162162162161</c:v>
                </c:pt>
                <c:pt idx="11">
                  <c:v>69.642857142857139</c:v>
                </c:pt>
                <c:pt idx="12">
                  <c:v>71.428571428571431</c:v>
                </c:pt>
                <c:pt idx="13">
                  <c:v>70.329670329670336</c:v>
                </c:pt>
                <c:pt idx="14">
                  <c:v>66.666666666666671</c:v>
                </c:pt>
              </c:numCache>
            </c:numRef>
          </c:val>
          <c:extLst>
            <c:ext xmlns:c15="http://schemas.microsoft.com/office/drawing/2012/chart" uri="{02D57815-91ED-43cb-92C2-25804820EDAC}">
              <c15:categoryFilterExceptions>
                <c15:categoryFilterException>
                  <c15:sqref>'S01'!$D$120</c15:sqref>
                  <c15:spPr xmlns:c15="http://schemas.microsoft.com/office/drawing/2012/chart">
                    <a:solidFill>
                      <a:srgbClr val="008B39">
                        <a:alpha val="60000"/>
                      </a:srgbClr>
                    </a:solidFill>
                    <a:ln>
                      <a:noFill/>
                    </a:ln>
                    <a:effectLst/>
                  </c15:spPr>
                  <c15:invertIfNegative val="0"/>
                  <c15:bubble3D val="0"/>
                </c15:categoryFilterException>
                <c15:categoryFilterException>
                  <c15:sqref>'S01'!$D$122</c15:sqref>
                  <c15:spPr xmlns:c15="http://schemas.microsoft.com/office/drawing/2012/chart">
                    <a:solidFill>
                      <a:srgbClr val="008B39">
                        <a:alpha val="60000"/>
                      </a:srgbClr>
                    </a:solidFill>
                    <a:ln>
                      <a:noFill/>
                    </a:ln>
                    <a:effectLst/>
                  </c15:spPr>
                  <c15:invertIfNegative val="0"/>
                  <c15:bubble3D val="0"/>
                </c15:categoryFilterException>
                <c15:categoryFilterException>
                  <c15:sqref>'S01'!$D$124</c15:sqref>
                  <c15:spPr xmlns:c15="http://schemas.microsoft.com/office/drawing/2012/chart">
                    <a:solidFill>
                      <a:srgbClr val="008B39">
                        <a:alpha val="60000"/>
                      </a:srgbClr>
                    </a:solidFill>
                    <a:ln>
                      <a:noFill/>
                    </a:ln>
                    <a:effectLst/>
                  </c15:spPr>
                  <c15:invertIfNegative val="0"/>
                  <c15:bubble3D val="0"/>
                </c15:categoryFilterException>
                <c15:categoryFilterException>
                  <c15:sqref>'S01'!$D$126</c15:sqref>
                  <c15:spPr xmlns:c15="http://schemas.microsoft.com/office/drawing/2012/chart">
                    <a:solidFill>
                      <a:srgbClr val="008B39">
                        <a:alpha val="60000"/>
                      </a:srgbClr>
                    </a:solidFill>
                    <a:ln>
                      <a:noFill/>
                    </a:ln>
                    <a:effectLst/>
                  </c15:spPr>
                  <c15:invertIfNegative val="0"/>
                  <c15:bubble3D val="0"/>
                </c15:categoryFilterException>
                <c15:categoryFilterException>
                  <c15:sqref>'S01'!$D$128</c15:sqref>
                  <c15:spPr xmlns:c15="http://schemas.microsoft.com/office/drawing/2012/chart">
                    <a:solidFill>
                      <a:srgbClr val="008B39">
                        <a:alpha val="60000"/>
                      </a:srgbClr>
                    </a:solidFill>
                    <a:ln>
                      <a:noFill/>
                    </a:ln>
                    <a:effectLst/>
                  </c15:spPr>
                  <c15:invertIfNegative val="0"/>
                  <c15:bubble3D val="0"/>
                </c15:categoryFilterException>
                <c15:categoryFilterException>
                  <c15:sqref>'S01'!$D$130</c15:sqref>
                  <c15:spPr xmlns:c15="http://schemas.microsoft.com/office/drawing/2012/chart">
                    <a:solidFill>
                      <a:srgbClr val="008B39">
                        <a:alpha val="60000"/>
                      </a:srgbClr>
                    </a:solidFill>
                    <a:ln>
                      <a:noFill/>
                    </a:ln>
                    <a:effectLst/>
                  </c15:spPr>
                  <c15:invertIfNegative val="0"/>
                  <c15:bubble3D val="0"/>
                </c15:categoryFilterException>
                <c15:categoryFilterException>
                  <c15:sqref>'S01'!$D$132</c15:sqref>
                  <c15:spPr xmlns:c15="http://schemas.microsoft.com/office/drawing/2012/chart">
                    <a:solidFill>
                      <a:srgbClr val="008B39">
                        <a:alpha val="60000"/>
                      </a:srgbClr>
                    </a:solidFill>
                    <a:ln>
                      <a:noFill/>
                    </a:ln>
                    <a:effectLst/>
                  </c15:spPr>
                  <c15:invertIfNegative val="0"/>
                  <c15:bubble3D val="0"/>
                </c15:categoryFilterException>
                <c15:categoryFilterException>
                  <c15:sqref>'S01'!$D$134</c15:sqref>
                  <c15:spPr xmlns:c15="http://schemas.microsoft.com/office/drawing/2012/chart">
                    <a:solidFill>
                      <a:srgbClr val="008B39">
                        <a:alpha val="60000"/>
                      </a:srgbClr>
                    </a:solidFill>
                    <a:ln>
                      <a:noFill/>
                    </a:ln>
                    <a:effectLst/>
                  </c15:spPr>
                  <c15:invertIfNegative val="0"/>
                  <c15:bubble3D val="0"/>
                </c15:categoryFilterException>
                <c15:categoryFilterException>
                  <c15:sqref>'S01'!$D$136</c15:sqref>
                  <c15:spPr xmlns:c15="http://schemas.microsoft.com/office/drawing/2012/chart">
                    <a:solidFill>
                      <a:srgbClr val="008B39">
                        <a:alpha val="60000"/>
                      </a:srgbClr>
                    </a:solidFill>
                    <a:ln>
                      <a:noFill/>
                    </a:ln>
                    <a:effectLst/>
                  </c15:spPr>
                  <c15:invertIfNegative val="0"/>
                  <c15:bubble3D val="0"/>
                </c15:categoryFilterException>
                <c15:categoryFilterException>
                  <c15:sqref>'S01'!$D$138</c15:sqref>
                  <c15:spPr xmlns:c15="http://schemas.microsoft.com/office/drawing/2012/chart">
                    <a:solidFill>
                      <a:srgbClr val="008B39">
                        <a:alpha val="60000"/>
                      </a:srgbClr>
                    </a:solidFill>
                    <a:ln>
                      <a:noFill/>
                    </a:ln>
                    <a:effectLst/>
                  </c15:spPr>
                  <c15:invertIfNegative val="0"/>
                  <c15:bubble3D val="0"/>
                </c15:categoryFilterException>
                <c15:categoryFilterException>
                  <c15:sqref>'S01'!$D$140</c15:sqref>
                  <c15:spPr xmlns:c15="http://schemas.microsoft.com/office/drawing/2012/chart">
                    <a:solidFill>
                      <a:srgbClr val="008B39">
                        <a:alpha val="60000"/>
                      </a:srgbClr>
                    </a:solidFill>
                    <a:ln>
                      <a:noFill/>
                    </a:ln>
                    <a:effectLst/>
                  </c15:spPr>
                  <c15:invertIfNegative val="0"/>
                  <c15:bubble3D val="0"/>
                </c15:categoryFilterException>
                <c15:categoryFilterException>
                  <c15:sqref>'S01'!$D$142</c15:sqref>
                  <c15:spPr xmlns:c15="http://schemas.microsoft.com/office/drawing/2012/chart">
                    <a:solidFill>
                      <a:srgbClr val="008B39">
                        <a:alpha val="60000"/>
                      </a:srgbClr>
                    </a:solidFill>
                    <a:ln>
                      <a:noFill/>
                    </a:ln>
                    <a:effectLst/>
                  </c15:spPr>
                  <c15:invertIfNegative val="0"/>
                  <c15:bubble3D val="0"/>
                </c15:categoryFilterException>
                <c15:categoryFilterException>
                  <c15:sqref>'S01'!$D$144</c15:sqref>
                  <c15:spPr xmlns:c15="http://schemas.microsoft.com/office/drawing/2012/chart">
                    <a:solidFill>
                      <a:srgbClr val="008B39">
                        <a:alpha val="60000"/>
                      </a:srgbClr>
                    </a:solidFill>
                    <a:ln>
                      <a:noFill/>
                    </a:ln>
                    <a:effectLst/>
                  </c15:spPr>
                  <c15:invertIfNegative val="0"/>
                  <c15:bubble3D val="0"/>
                </c15:categoryFilterException>
                <c15:categoryFilterException>
                  <c15:sqref>'S01'!$D$146</c15:sqref>
                  <c15:spPr xmlns:c15="http://schemas.microsoft.com/office/drawing/2012/chart">
                    <a:solidFill>
                      <a:srgbClr val="008B39">
                        <a:alpha val="60000"/>
                      </a:srgbClr>
                    </a:solidFill>
                    <a:ln>
                      <a:noFill/>
                    </a:ln>
                    <a:effectLst/>
                  </c15:spPr>
                  <c15:invertIfNegative val="0"/>
                  <c15:bubble3D val="0"/>
                </c15:categoryFilterException>
                <c15:categoryFilterException>
                  <c15:sqref>'S01'!$D$151</c15:sqref>
                  <c15:spPr xmlns:c15="http://schemas.microsoft.com/office/drawing/2012/chart">
                    <a:solidFill>
                      <a:srgbClr val="008B39">
                        <a:alpha val="60000"/>
                      </a:srgbClr>
                    </a:solidFill>
                    <a:ln>
                      <a:noFill/>
                    </a:ln>
                    <a:effectLst/>
                  </c15:spPr>
                  <c15:invertIfNegative val="0"/>
                  <c15:bubble3D val="0"/>
                </c15:categoryFilterException>
                <c15:categoryFilterException>
                  <c15:sqref>'S01'!$D$153</c15:sqref>
                  <c15:spPr xmlns:c15="http://schemas.microsoft.com/office/drawing/2012/chart">
                    <a:solidFill>
                      <a:srgbClr val="008B39">
                        <a:alpha val="60000"/>
                      </a:srgbClr>
                    </a:solidFill>
                    <a:ln>
                      <a:noFill/>
                    </a:ln>
                    <a:effectLst/>
                  </c15:spPr>
                  <c15:invertIfNegative val="0"/>
                  <c15:bubble3D val="0"/>
                </c15:categoryFilterException>
                <c15:categoryFilterException>
                  <c15:sqref>'S01'!$D$155</c15:sqref>
                  <c15:spPr xmlns:c15="http://schemas.microsoft.com/office/drawing/2012/chart">
                    <a:solidFill>
                      <a:srgbClr val="008B39">
                        <a:alpha val="60000"/>
                      </a:srgbClr>
                    </a:solidFill>
                    <a:ln>
                      <a:noFill/>
                    </a:ln>
                    <a:effectLst/>
                  </c15:spPr>
                  <c15:invertIfNegative val="0"/>
                  <c15:bubble3D val="0"/>
                </c15:categoryFilterException>
                <c15:categoryFilterException>
                  <c15:sqref>'S01'!$D$157</c15:sqref>
                  <c15:spPr xmlns:c15="http://schemas.microsoft.com/office/drawing/2012/chart">
                    <a:solidFill>
                      <a:srgbClr val="008B39">
                        <a:alpha val="60000"/>
                      </a:srgbClr>
                    </a:solidFill>
                    <a:ln>
                      <a:noFill/>
                    </a:ln>
                    <a:effectLst/>
                  </c15:spPr>
                  <c15:invertIfNegative val="0"/>
                  <c15:bubble3D val="0"/>
                </c15:categoryFilterException>
                <c15:categoryFilterException>
                  <c15:sqref>'S01'!$D$159</c15:sqref>
                  <c15:spPr xmlns:c15="http://schemas.microsoft.com/office/drawing/2012/chart">
                    <a:solidFill>
                      <a:srgbClr val="008B39">
                        <a:alpha val="60000"/>
                      </a:srgbClr>
                    </a:solidFill>
                    <a:ln>
                      <a:noFill/>
                    </a:ln>
                    <a:effectLst/>
                  </c15:spPr>
                  <c15:invertIfNegative val="0"/>
                  <c15:bubble3D val="0"/>
                </c15:categoryFilterException>
                <c15:categoryFilterException>
                  <c15:sqref>'S01'!$D$161</c15:sqref>
                  <c15:spPr xmlns:c15="http://schemas.microsoft.com/office/drawing/2012/chart">
                    <a:solidFill>
                      <a:srgbClr val="008B39">
                        <a:alpha val="60000"/>
                      </a:srgbClr>
                    </a:solidFill>
                    <a:ln>
                      <a:noFill/>
                    </a:ln>
                    <a:effectLst/>
                  </c15:spPr>
                  <c15:invertIfNegative val="0"/>
                  <c15:bubble3D val="0"/>
                </c15:categoryFilterException>
                <c15:categoryFilterException>
                  <c15:sqref>'S01'!$D$163</c15:sqref>
                  <c15:spPr xmlns:c15="http://schemas.microsoft.com/office/drawing/2012/chart">
                    <a:solidFill>
                      <a:srgbClr val="008B39">
                        <a:alpha val="60000"/>
                      </a:srgbClr>
                    </a:solidFill>
                    <a:ln>
                      <a:noFill/>
                    </a:ln>
                    <a:effectLst/>
                  </c15:spPr>
                  <c15:invertIfNegative val="0"/>
                  <c15:bubble3D val="0"/>
                </c15:categoryFilterException>
                <c15:categoryFilterException>
                  <c15:sqref>'S01'!$D$165</c15:sqref>
                  <c15:spPr xmlns:c15="http://schemas.microsoft.com/office/drawing/2012/chart">
                    <a:solidFill>
                      <a:srgbClr val="008B39">
                        <a:alpha val="60000"/>
                      </a:srgbClr>
                    </a:solidFill>
                    <a:ln>
                      <a:noFill/>
                    </a:ln>
                    <a:effectLst/>
                  </c15:spPr>
                  <c15:invertIfNegative val="0"/>
                  <c15:bubble3D val="0"/>
                </c15:categoryFilterException>
                <c15:categoryFilterException>
                  <c15:sqref>'S01'!$D$167</c15:sqref>
                  <c15:spPr xmlns:c15="http://schemas.microsoft.com/office/drawing/2012/chart">
                    <a:solidFill>
                      <a:srgbClr val="008B39">
                        <a:alpha val="60000"/>
                      </a:srgbClr>
                    </a:solidFill>
                    <a:ln>
                      <a:noFill/>
                    </a:ln>
                    <a:effectLst/>
                  </c15:spPr>
                  <c15:invertIfNegative val="0"/>
                  <c15:bubble3D val="0"/>
                </c15:categoryFilterException>
                <c15:categoryFilterException>
                  <c15:sqref>'S01'!$D$169</c15:sqref>
                  <c15:spPr xmlns:c15="http://schemas.microsoft.com/office/drawing/2012/chart">
                    <a:solidFill>
                      <a:srgbClr val="008B39">
                        <a:alpha val="60000"/>
                      </a:srgbClr>
                    </a:solidFill>
                    <a:ln>
                      <a:noFill/>
                    </a:ln>
                    <a:effectLst/>
                  </c15:spPr>
                  <c15:invertIfNegative val="0"/>
                  <c15:bubble3D val="0"/>
                </c15:categoryFilterException>
                <c15:categoryFilterException>
                  <c15:sqref>'S01'!$D$171</c15:sqref>
                  <c15:spPr xmlns:c15="http://schemas.microsoft.com/office/drawing/2012/chart">
                    <a:solidFill>
                      <a:srgbClr val="008B39">
                        <a:alpha val="60000"/>
                      </a:srgbClr>
                    </a:solidFill>
                    <a:ln>
                      <a:noFill/>
                    </a:ln>
                    <a:effectLst/>
                  </c15:spPr>
                  <c15:invertIfNegative val="0"/>
                  <c15:bubble3D val="0"/>
                </c15:categoryFilterException>
                <c15:categoryFilterException>
                  <c15:sqref>'S01'!$D$173</c15:sqref>
                  <c15:spPr xmlns:c15="http://schemas.microsoft.com/office/drawing/2012/chart">
                    <a:solidFill>
                      <a:srgbClr val="008B39">
                        <a:alpha val="60000"/>
                      </a:srgbClr>
                    </a:solidFill>
                    <a:ln>
                      <a:noFill/>
                    </a:ln>
                    <a:effectLst/>
                  </c15:spPr>
                  <c15:invertIfNegative val="0"/>
                  <c15:bubble3D val="0"/>
                </c15:categoryFilterException>
                <c15:categoryFilterException>
                  <c15:sqref>'S01'!$D$175</c15:sqref>
                  <c15:spPr xmlns:c15="http://schemas.microsoft.com/office/drawing/2012/chart">
                    <a:solidFill>
                      <a:srgbClr val="008B39">
                        <a:alpha val="60000"/>
                      </a:srgbClr>
                    </a:solidFill>
                    <a:ln>
                      <a:noFill/>
                    </a:ln>
                    <a:effectLst/>
                  </c15:spPr>
                  <c15:invertIfNegative val="0"/>
                  <c15:bubble3D val="0"/>
                </c15:categoryFilterException>
                <c15:categoryFilterException>
                  <c15:sqref>'S01'!$D$177</c15:sqref>
                  <c15:spPr xmlns:c15="http://schemas.microsoft.com/office/drawing/2012/chart">
                    <a:solidFill>
                      <a:srgbClr val="008B39">
                        <a:alpha val="60000"/>
                      </a:srgbClr>
                    </a:solidFill>
                    <a:ln>
                      <a:noFill/>
                    </a:ln>
                    <a:effectLst/>
                  </c15:spPr>
                  <c15:invertIfNegative val="0"/>
                  <c15:bubble3D val="0"/>
                </c15:categoryFilterException>
                <c15:categoryFilterException>
                  <c15:sqref>'S01'!$D$179</c15:sqref>
                  <c15:spPr xmlns:c15="http://schemas.microsoft.com/office/drawing/2012/chart">
                    <a:solidFill>
                      <a:srgbClr val="008B39">
                        <a:alpha val="60000"/>
                      </a:srgbClr>
                    </a:solidFill>
                    <a:ln>
                      <a:noFill/>
                    </a:ln>
                    <a:effectLst/>
                  </c15:spPr>
                  <c15:invertIfNegative val="0"/>
                  <c15:bubble3D val="0"/>
                </c15:categoryFilterException>
                <c15:categoryFilterException>
                  <c15:sqref>'S01'!$D$181</c15:sqref>
                  <c15:spPr xmlns:c15="http://schemas.microsoft.com/office/drawing/2012/chart">
                    <a:solidFill>
                      <a:srgbClr val="008B39">
                        <a:alpha val="60000"/>
                      </a:srgbClr>
                    </a:solidFill>
                    <a:ln>
                      <a:noFill/>
                    </a:ln>
                    <a:effectLst/>
                  </c15:spPr>
                  <c15:invertIfNegative val="0"/>
                  <c15:bubble3D val="0"/>
                </c15:categoryFilterException>
                <c15:categoryFilterException>
                  <c15:sqref>'S01'!$D$183</c15:sqref>
                  <c15:spPr xmlns:c15="http://schemas.microsoft.com/office/drawing/2012/chart">
                    <a:solidFill>
                      <a:srgbClr val="008B39">
                        <a:alpha val="60000"/>
                      </a:srgbClr>
                    </a:solidFill>
                    <a:ln>
                      <a:noFill/>
                    </a:ln>
                    <a:effectLst/>
                  </c15:spPr>
                  <c15:invertIfNegative val="0"/>
                  <c15:bubble3D val="0"/>
                </c15:categoryFilterException>
                <c15:categoryFilterException>
                  <c15:sqref>'S01'!$D$188</c15:sqref>
                  <c15:spPr xmlns:c15="http://schemas.microsoft.com/office/drawing/2012/chart">
                    <a:solidFill>
                      <a:srgbClr val="008B39">
                        <a:alpha val="60000"/>
                      </a:srgbClr>
                    </a:solidFill>
                    <a:ln>
                      <a:noFill/>
                    </a:ln>
                    <a:effectLst/>
                  </c15:spPr>
                  <c15:invertIfNegative val="0"/>
                  <c15:bubble3D val="0"/>
                </c15:categoryFilterException>
                <c15:categoryFilterException>
                  <c15:sqref>'S01'!$D$190</c15:sqref>
                  <c15:spPr xmlns:c15="http://schemas.microsoft.com/office/drawing/2012/chart">
                    <a:solidFill>
                      <a:srgbClr val="008B39">
                        <a:alpha val="60000"/>
                      </a:srgbClr>
                    </a:solidFill>
                    <a:ln>
                      <a:noFill/>
                    </a:ln>
                    <a:effectLst/>
                  </c15:spPr>
                  <c15:invertIfNegative val="0"/>
                  <c15:bubble3D val="0"/>
                </c15:categoryFilterException>
                <c15:categoryFilterException>
                  <c15:sqref>'S01'!$D$192</c15:sqref>
                  <c15:spPr xmlns:c15="http://schemas.microsoft.com/office/drawing/2012/chart">
                    <a:solidFill>
                      <a:srgbClr val="008B39">
                        <a:alpha val="60000"/>
                      </a:srgbClr>
                    </a:solidFill>
                    <a:ln>
                      <a:noFill/>
                    </a:ln>
                    <a:effectLst/>
                  </c15:spPr>
                  <c15:invertIfNegative val="0"/>
                  <c15:bubble3D val="0"/>
                </c15:categoryFilterException>
                <c15:categoryFilterException>
                  <c15:sqref>'S01'!$D$194</c15:sqref>
                  <c15:spPr xmlns:c15="http://schemas.microsoft.com/office/drawing/2012/chart">
                    <a:solidFill>
                      <a:srgbClr val="008B39">
                        <a:alpha val="60000"/>
                      </a:srgbClr>
                    </a:solidFill>
                    <a:ln>
                      <a:noFill/>
                    </a:ln>
                    <a:effectLst/>
                  </c15:spPr>
                  <c15:invertIfNegative val="0"/>
                  <c15:bubble3D val="0"/>
                </c15:categoryFilterException>
                <c15:categoryFilterException>
                  <c15:sqref>'S01'!$D$196</c15:sqref>
                  <c15:spPr xmlns:c15="http://schemas.microsoft.com/office/drawing/2012/chart">
                    <a:solidFill>
                      <a:srgbClr val="008B39">
                        <a:alpha val="60000"/>
                      </a:srgbClr>
                    </a:solidFill>
                    <a:ln>
                      <a:noFill/>
                    </a:ln>
                    <a:effectLst/>
                  </c15:spPr>
                  <c15:invertIfNegative val="0"/>
                  <c15:bubble3D val="0"/>
                </c15:categoryFilterException>
                <c15:categoryFilterException>
                  <c15:sqref>'S01'!$D$198</c15:sqref>
                  <c15:spPr xmlns:c15="http://schemas.microsoft.com/office/drawing/2012/chart">
                    <a:solidFill>
                      <a:srgbClr val="008B39">
                        <a:alpha val="60000"/>
                      </a:srgbClr>
                    </a:solidFill>
                    <a:ln>
                      <a:noFill/>
                    </a:ln>
                    <a:effectLst/>
                  </c15:spPr>
                  <c15:invertIfNegative val="0"/>
                  <c15:bubble3D val="0"/>
                </c15:categoryFilterException>
                <c15:categoryFilterException>
                  <c15:sqref>'S01'!$D$200</c15:sqref>
                  <c15:spPr xmlns:c15="http://schemas.microsoft.com/office/drawing/2012/chart">
                    <a:solidFill>
                      <a:srgbClr val="008B39">
                        <a:alpha val="60000"/>
                      </a:srgbClr>
                    </a:solidFill>
                    <a:ln>
                      <a:noFill/>
                    </a:ln>
                    <a:effectLst/>
                  </c15:spPr>
                  <c15:invertIfNegative val="0"/>
                  <c15:bubble3D val="0"/>
                </c15:categoryFilterException>
                <c15:categoryFilterException>
                  <c15:sqref>'S01'!$D$202</c15:sqref>
                  <c15:spPr xmlns:c15="http://schemas.microsoft.com/office/drawing/2012/chart">
                    <a:solidFill>
                      <a:srgbClr val="008B39">
                        <a:alpha val="60000"/>
                      </a:srgbClr>
                    </a:solidFill>
                    <a:ln>
                      <a:noFill/>
                    </a:ln>
                    <a:effectLst/>
                  </c15:spPr>
                  <c15:invertIfNegative val="0"/>
                  <c15:bubble3D val="0"/>
                </c15:categoryFilterException>
                <c15:categoryFilterException>
                  <c15:sqref>'S01'!$D$204</c15:sqref>
                  <c15:spPr xmlns:c15="http://schemas.microsoft.com/office/drawing/2012/chart">
                    <a:solidFill>
                      <a:srgbClr val="008B39">
                        <a:alpha val="60000"/>
                      </a:srgbClr>
                    </a:solidFill>
                    <a:ln>
                      <a:noFill/>
                    </a:ln>
                    <a:effectLst/>
                  </c15:spPr>
                  <c15:invertIfNegative val="0"/>
                  <c15:bubble3D val="0"/>
                </c15:categoryFilterException>
                <c15:categoryFilterException>
                  <c15:sqref>'S01'!$D$207</c15:sqref>
                  <c15:spPr xmlns:c15="http://schemas.microsoft.com/office/drawing/2012/chart">
                    <a:solidFill>
                      <a:srgbClr val="008B39">
                        <a:alpha val="60000"/>
                      </a:srgbClr>
                    </a:solidFill>
                    <a:ln>
                      <a:noFill/>
                    </a:ln>
                    <a:effectLst/>
                  </c15:spPr>
                  <c15:invertIfNegative val="0"/>
                  <c15:bubble3D val="0"/>
                </c15:categoryFilterException>
                <c15:categoryFilterException>
                  <c15:sqref>'S01'!$D$209</c15:sqref>
                  <c15:spPr xmlns:c15="http://schemas.microsoft.com/office/drawing/2012/chart">
                    <a:solidFill>
                      <a:srgbClr val="008B39">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60-0B27-4A80-AAD2-88E2E66F8179}"/>
            </c:ext>
          </c:extLst>
        </c:ser>
        <c:ser>
          <c:idx val="1"/>
          <c:order val="1"/>
          <c:tx>
            <c:strRef>
              <c:f>'S01'!$E$118</c:f>
              <c:strCache>
                <c:ptCount val="1"/>
                <c:pt idx="0">
                  <c:v>Ibland</c:v>
                </c:pt>
              </c:strCache>
            </c:strRef>
          </c:tx>
          <c:spPr>
            <a:solidFill>
              <a:srgbClr val="FFCC66"/>
            </a:solidFill>
            <a:ln>
              <a:noFill/>
            </a:ln>
            <a:effectLst/>
          </c:spPr>
          <c:invertIfNegative val="0"/>
          <c:dPt>
            <c:idx val="1"/>
            <c:invertIfNegative val="0"/>
            <c:bubble3D val="0"/>
            <c:spPr>
              <a:solidFill>
                <a:srgbClr val="FFCC66">
                  <a:alpha val="60000"/>
                </a:srgbClr>
              </a:solidFill>
              <a:ln>
                <a:noFill/>
              </a:ln>
              <a:effectLst/>
            </c:spPr>
            <c:extLst>
              <c:ext xmlns:c16="http://schemas.microsoft.com/office/drawing/2014/chart" uri="{C3380CC4-5D6E-409C-BE32-E72D297353CC}">
                <c16:uniqueId val="{0000007E-0B27-4A80-AAD2-88E2E66F8179}"/>
              </c:ext>
            </c:extLst>
          </c:dPt>
          <c:dPt>
            <c:idx val="4"/>
            <c:invertIfNegative val="0"/>
            <c:bubble3D val="0"/>
            <c:spPr>
              <a:solidFill>
                <a:srgbClr val="FFCC66">
                  <a:alpha val="60000"/>
                </a:srgbClr>
              </a:solidFill>
              <a:ln>
                <a:noFill/>
              </a:ln>
              <a:effectLst/>
            </c:spPr>
            <c:extLst>
              <c:ext xmlns:c16="http://schemas.microsoft.com/office/drawing/2014/chart" uri="{C3380CC4-5D6E-409C-BE32-E72D297353CC}">
                <c16:uniqueId val="{000000A2-0B27-4A80-AAD2-88E2E66F8179}"/>
              </c:ext>
            </c:extLst>
          </c:dPt>
          <c:dPt>
            <c:idx val="7"/>
            <c:invertIfNegative val="0"/>
            <c:bubble3D val="0"/>
            <c:spPr>
              <a:solidFill>
                <a:srgbClr val="FFCC66">
                  <a:alpha val="60000"/>
                </a:srgbClr>
              </a:solidFill>
              <a:ln>
                <a:noFill/>
              </a:ln>
              <a:effectLst/>
            </c:spPr>
            <c:extLst>
              <c:ext xmlns:c16="http://schemas.microsoft.com/office/drawing/2014/chart" uri="{C3380CC4-5D6E-409C-BE32-E72D297353CC}">
                <c16:uniqueId val="{000000BA-0B27-4A80-AAD2-88E2E66F8179}"/>
              </c:ext>
            </c:extLst>
          </c:dPt>
          <c:dPt>
            <c:idx val="10"/>
            <c:invertIfNegative val="0"/>
            <c:bubble3D val="0"/>
            <c:spPr>
              <a:solidFill>
                <a:srgbClr val="FFCC66">
                  <a:alpha val="60000"/>
                </a:srgbClr>
              </a:solidFill>
              <a:ln>
                <a:noFill/>
              </a:ln>
              <a:effectLst/>
            </c:spPr>
            <c:extLst>
              <c:ext xmlns:c16="http://schemas.microsoft.com/office/drawing/2014/chart" uri="{C3380CC4-5D6E-409C-BE32-E72D297353CC}">
                <c16:uniqueId val="{000000BC-0B27-4A80-AAD2-88E2E66F8179}"/>
              </c:ext>
            </c:extLst>
          </c:dPt>
          <c:dPt>
            <c:idx val="12"/>
            <c:invertIfNegative val="0"/>
            <c:bubble3D val="0"/>
            <c:spPr>
              <a:solidFill>
                <a:srgbClr val="FFCC66">
                  <a:alpha val="60000"/>
                </a:srgbClr>
              </a:solidFill>
              <a:ln>
                <a:noFill/>
              </a:ln>
              <a:effectLst/>
            </c:spPr>
            <c:extLst>
              <c:ext xmlns:c16="http://schemas.microsoft.com/office/drawing/2014/chart" uri="{C3380CC4-5D6E-409C-BE32-E72D297353CC}">
                <c16:uniqueId val="{000000BE-0B27-4A80-AAD2-88E2E66F8179}"/>
              </c:ext>
            </c:extLst>
          </c:dPt>
          <c:dPt>
            <c:idx val="14"/>
            <c:invertIfNegative val="0"/>
            <c:bubble3D val="0"/>
            <c:spPr>
              <a:solidFill>
                <a:srgbClr val="FFCC66">
                  <a:alpha val="60000"/>
                </a:srgbClr>
              </a:solidFill>
              <a:ln>
                <a:noFill/>
              </a:ln>
              <a:effectLst/>
            </c:spPr>
            <c:extLst>
              <c:ext xmlns:c16="http://schemas.microsoft.com/office/drawing/2014/chart" uri="{C3380CC4-5D6E-409C-BE32-E72D297353CC}">
                <c16:uniqueId val="{000000C0-0B27-4A80-AAD2-88E2E66F8179}"/>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'S01'!$A$119:$C$218</c15:sqref>
                  </c15:fullRef>
                </c:ext>
              </c:extLst>
              <c:f>('S01'!$A$147:$C$149,'S01'!$A$184:$C$186,'S01'!$A$210:$C$218)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'S01'!$E$119:$E$218</c15:sqref>
                  </c15:fullRef>
                </c:ext>
              </c:extLst>
              <c:f>('S01'!$E$147:$E$149,'S01'!$E$184:$E$186,'S01'!$E$210:$E$218)</c:f>
              <c:numCache>
                <c:formatCode>0;;;</c:formatCode>
                <c:ptCount val="15"/>
                <c:pt idx="0">
                  <c:v>27.272727272727273</c:v>
                </c:pt>
                <c:pt idx="1">
                  <c:v>35</c:v>
                </c:pt>
                <c:pt idx="3">
                  <c:v>20.37037037037037</c:v>
                </c:pt>
                <c:pt idx="4">
                  <c:v>17.857142857142858</c:v>
                </c:pt>
                <c:pt idx="6">
                  <c:v>19.587628865979383</c:v>
                </c:pt>
                <c:pt idx="7">
                  <c:v>28</c:v>
                </c:pt>
                <c:pt idx="9">
                  <c:v>20</c:v>
                </c:pt>
                <c:pt idx="10">
                  <c:v>32.432432432432435</c:v>
                </c:pt>
                <c:pt idx="11">
                  <c:v>20.535714285714285</c:v>
                </c:pt>
                <c:pt idx="12">
                  <c:v>22.222222222222221</c:v>
                </c:pt>
                <c:pt idx="13">
                  <c:v>19.780219780219781</c:v>
                </c:pt>
                <c:pt idx="14">
                  <c:v>26.666666666666668</c:v>
                </c:pt>
              </c:numCache>
            </c:numRef>
          </c:val>
          <c:extLst>
            <c:ext xmlns:c15="http://schemas.microsoft.com/office/drawing/2012/chart" uri="{02D57815-91ED-43cb-92C2-25804820EDAC}">
              <c15:categoryFilterExceptions>
                <c15:categoryFilterException>
                  <c15:sqref>'S01'!$E$120</c15:sqref>
                  <c15:spPr xmlns:c15="http://schemas.microsoft.com/office/drawing/2012/chart">
                    <a:solidFill>
                      <a:srgbClr val="FFCC66">
                        <a:alpha val="60000"/>
                      </a:srgbClr>
                    </a:solidFill>
                    <a:ln>
                      <a:noFill/>
                    </a:ln>
                    <a:effectLst/>
                  </c15:spPr>
                  <c15:invertIfNegative val="0"/>
                  <c15:bubble3D val="0"/>
                </c15:categoryFilterException>
                <c15:categoryFilterException>
                  <c15:sqref>'S01'!$E$122</c15:sqref>
                  <c15:spPr xmlns:c15="http://schemas.microsoft.com/office/drawing/2012/chart">
                    <a:solidFill>
                      <a:srgbClr val="FFCC66">
                        <a:alpha val="60000"/>
                      </a:srgbClr>
                    </a:solidFill>
                    <a:ln>
                      <a:noFill/>
                    </a:ln>
                    <a:effectLst/>
                  </c15:spPr>
                  <c15:invertIfNegative val="0"/>
                  <c15:bubble3D val="0"/>
                </c15:categoryFilterException>
                <c15:categoryFilterException>
                  <c15:sqref>'S01'!$E$124</c15:sqref>
                  <c15:spPr xmlns:c15="http://schemas.microsoft.com/office/drawing/2012/chart">
                    <a:solidFill>
                      <a:srgbClr val="FFCC66">
                        <a:alpha val="60000"/>
                      </a:srgbClr>
                    </a:solidFill>
                    <a:ln>
                      <a:noFill/>
                    </a:ln>
                    <a:effectLst/>
                  </c15:spPr>
                  <c15:invertIfNegative val="0"/>
                  <c15:bubble3D val="0"/>
                </c15:categoryFilterException>
                <c15:categoryFilterException>
                  <c15:sqref>'S01'!$E$126</c15:sqref>
                  <c15:spPr xmlns:c15="http://schemas.microsoft.com/office/drawing/2012/chart">
                    <a:solidFill>
                      <a:srgbClr val="FFCC66">
                        <a:alpha val="60000"/>
                      </a:srgbClr>
                    </a:solidFill>
                    <a:ln>
                      <a:noFill/>
                    </a:ln>
                    <a:effectLst/>
                  </c15:spPr>
                  <c15:invertIfNegative val="0"/>
                  <c15:bubble3D val="0"/>
                </c15:categoryFilterException>
                <c15:categoryFilterException>
                  <c15:sqref>'S01'!$E$128</c15:sqref>
                  <c15:spPr xmlns:c15="http://schemas.microsoft.com/office/drawing/2012/chart">
                    <a:solidFill>
                      <a:srgbClr val="FFCC66">
                        <a:alpha val="60000"/>
                      </a:srgbClr>
                    </a:solidFill>
                    <a:ln>
                      <a:noFill/>
                    </a:ln>
                    <a:effectLst/>
                  </c15:spPr>
                  <c15:invertIfNegative val="0"/>
                  <c15:bubble3D val="0"/>
                </c15:categoryFilterException>
                <c15:categoryFilterException>
                  <c15:sqref>'S01'!$E$130</c15:sqref>
                  <c15:spPr xmlns:c15="http://schemas.microsoft.com/office/drawing/2012/chart">
                    <a:solidFill>
                      <a:srgbClr val="FFCC66">
                        <a:alpha val="60000"/>
                      </a:srgbClr>
                    </a:solidFill>
                    <a:ln>
                      <a:noFill/>
                    </a:ln>
                    <a:effectLst/>
                  </c15:spPr>
                  <c15:invertIfNegative val="0"/>
                  <c15:bubble3D val="0"/>
                </c15:categoryFilterException>
                <c15:categoryFilterException>
                  <c15:sqref>'S01'!$E$132</c15:sqref>
                  <c15:spPr xmlns:c15="http://schemas.microsoft.com/office/drawing/2012/chart">
                    <a:solidFill>
                      <a:srgbClr val="FFCC66">
                        <a:alpha val="60000"/>
                      </a:srgbClr>
                    </a:solidFill>
                    <a:ln>
                      <a:noFill/>
                    </a:ln>
                    <a:effectLst/>
                  </c15:spPr>
                  <c15:invertIfNegative val="0"/>
                  <c15:bubble3D val="0"/>
                </c15:categoryFilterException>
                <c15:categoryFilterException>
                  <c15:sqref>'S01'!$E$134</c15:sqref>
                  <c15:spPr xmlns:c15="http://schemas.microsoft.com/office/drawing/2012/chart">
                    <a:solidFill>
                      <a:srgbClr val="FFCC66">
                        <a:alpha val="60000"/>
                      </a:srgbClr>
                    </a:solidFill>
                    <a:ln>
                      <a:noFill/>
                    </a:ln>
                    <a:effectLst/>
                  </c15:spPr>
                  <c15:invertIfNegative val="0"/>
                  <c15:bubble3D val="0"/>
                </c15:categoryFilterException>
                <c15:categoryFilterException>
                  <c15:sqref>'S01'!$E$136</c15:sqref>
                  <c15:spPr xmlns:c15="http://schemas.microsoft.com/office/drawing/2012/chart">
                    <a:solidFill>
                      <a:srgbClr val="FFCC66">
                        <a:alpha val="60000"/>
                      </a:srgbClr>
                    </a:solidFill>
                    <a:ln>
                      <a:noFill/>
                    </a:ln>
                    <a:effectLst/>
                  </c15:spPr>
                  <c15:invertIfNegative val="0"/>
                  <c15:bubble3D val="0"/>
                </c15:categoryFilterException>
                <c15:categoryFilterException>
                  <c15:sqref>'S01'!$E$138</c15:sqref>
                  <c15:spPr xmlns:c15="http://schemas.microsoft.com/office/drawing/2012/chart">
                    <a:solidFill>
                      <a:srgbClr val="FFCC66">
                        <a:alpha val="60000"/>
                      </a:srgbClr>
                    </a:solidFill>
                    <a:ln>
                      <a:noFill/>
                    </a:ln>
                    <a:effectLst/>
                  </c15:spPr>
                  <c15:invertIfNegative val="0"/>
                  <c15:bubble3D val="0"/>
                </c15:categoryFilterException>
                <c15:categoryFilterException>
                  <c15:sqref>'S01'!$E$140</c15:sqref>
                  <c15:spPr xmlns:c15="http://schemas.microsoft.com/office/drawing/2012/chart">
                    <a:solidFill>
                      <a:srgbClr val="FFCC66">
                        <a:alpha val="60000"/>
                      </a:srgbClr>
                    </a:solidFill>
                    <a:ln>
                      <a:noFill/>
                    </a:ln>
                    <a:effectLst/>
                  </c15:spPr>
                  <c15:invertIfNegative val="0"/>
                  <c15:bubble3D val="0"/>
                </c15:categoryFilterException>
                <c15:categoryFilterException>
                  <c15:sqref>'S01'!$E$142</c15:sqref>
                  <c15:spPr xmlns:c15="http://schemas.microsoft.com/office/drawing/2012/chart">
                    <a:solidFill>
                      <a:srgbClr val="FFCC66">
                        <a:alpha val="60000"/>
                      </a:srgbClr>
                    </a:solidFill>
                    <a:ln>
                      <a:noFill/>
                    </a:ln>
                    <a:effectLst/>
                  </c15:spPr>
                  <c15:invertIfNegative val="0"/>
                  <c15:bubble3D val="0"/>
                </c15:categoryFilterException>
                <c15:categoryFilterException>
                  <c15:sqref>'S01'!$E$144</c15:sqref>
                  <c15:spPr xmlns:c15="http://schemas.microsoft.com/office/drawing/2012/chart">
                    <a:solidFill>
                      <a:srgbClr val="FFCC66">
                        <a:alpha val="60000"/>
                      </a:srgbClr>
                    </a:solidFill>
                    <a:ln>
                      <a:noFill/>
                    </a:ln>
                    <a:effectLst/>
                  </c15:spPr>
                  <c15:invertIfNegative val="0"/>
                  <c15:bubble3D val="0"/>
                </c15:categoryFilterException>
                <c15:categoryFilterException>
                  <c15:sqref>'S01'!$E$146</c15:sqref>
                  <c15:spPr xmlns:c15="http://schemas.microsoft.com/office/drawing/2012/chart">
                    <a:solidFill>
                      <a:srgbClr val="FFCC66">
                        <a:alpha val="60000"/>
                      </a:srgbClr>
                    </a:solidFill>
                    <a:ln>
                      <a:noFill/>
                    </a:ln>
                    <a:effectLst/>
                  </c15:spPr>
                  <c15:invertIfNegative val="0"/>
                  <c15:bubble3D val="0"/>
                </c15:categoryFilterException>
                <c15:categoryFilterException>
                  <c15:sqref>'S01'!$E$151</c15:sqref>
                  <c15:spPr xmlns:c15="http://schemas.microsoft.com/office/drawing/2012/chart">
                    <a:solidFill>
                      <a:srgbClr val="FFCC66">
                        <a:alpha val="60000"/>
                      </a:srgbClr>
                    </a:solidFill>
                    <a:ln>
                      <a:noFill/>
                    </a:ln>
                    <a:effectLst/>
                  </c15:spPr>
                  <c15:invertIfNegative val="0"/>
                  <c15:bubble3D val="0"/>
                </c15:categoryFilterException>
                <c15:categoryFilterException>
                  <c15:sqref>'S01'!$E$153</c15:sqref>
                  <c15:spPr xmlns:c15="http://schemas.microsoft.com/office/drawing/2012/chart">
                    <a:solidFill>
                      <a:srgbClr val="FFCC66">
                        <a:alpha val="60000"/>
                      </a:srgbClr>
                    </a:solidFill>
                    <a:ln>
                      <a:noFill/>
                    </a:ln>
                    <a:effectLst/>
                  </c15:spPr>
                  <c15:invertIfNegative val="0"/>
                  <c15:bubble3D val="0"/>
                </c15:categoryFilterException>
                <c15:categoryFilterException>
                  <c15:sqref>'S01'!$E$155</c15:sqref>
                  <c15:spPr xmlns:c15="http://schemas.microsoft.com/office/drawing/2012/chart">
                    <a:solidFill>
                      <a:srgbClr val="FFCC66">
                        <a:alpha val="60000"/>
                      </a:srgbClr>
                    </a:solidFill>
                    <a:ln>
                      <a:noFill/>
                    </a:ln>
                    <a:effectLst/>
                  </c15:spPr>
                  <c15:invertIfNegative val="0"/>
                  <c15:bubble3D val="0"/>
                </c15:categoryFilterException>
                <c15:categoryFilterException>
                  <c15:sqref>'S01'!$E$157</c15:sqref>
                  <c15:spPr xmlns:c15="http://schemas.microsoft.com/office/drawing/2012/chart">
                    <a:solidFill>
                      <a:srgbClr val="FFCC66">
                        <a:alpha val="60000"/>
                      </a:srgbClr>
                    </a:solidFill>
                    <a:ln>
                      <a:noFill/>
                    </a:ln>
                    <a:effectLst/>
                  </c15:spPr>
                  <c15:invertIfNegative val="0"/>
                  <c15:bubble3D val="0"/>
                </c15:categoryFilterException>
                <c15:categoryFilterException>
                  <c15:sqref>'S01'!$E$159</c15:sqref>
                  <c15:spPr xmlns:c15="http://schemas.microsoft.com/office/drawing/2012/chart">
                    <a:solidFill>
                      <a:srgbClr val="FFCC66">
                        <a:alpha val="60000"/>
                      </a:srgbClr>
                    </a:solidFill>
                    <a:ln>
                      <a:noFill/>
                    </a:ln>
                    <a:effectLst/>
                  </c15:spPr>
                  <c15:invertIfNegative val="0"/>
                  <c15:bubble3D val="0"/>
                </c15:categoryFilterException>
                <c15:categoryFilterException>
                  <c15:sqref>'S01'!$E$161</c15:sqref>
                  <c15:spPr xmlns:c15="http://schemas.microsoft.com/office/drawing/2012/chart">
                    <a:solidFill>
                      <a:srgbClr val="FFCC66">
                        <a:alpha val="60000"/>
                      </a:srgbClr>
                    </a:solidFill>
                    <a:ln>
                      <a:noFill/>
                    </a:ln>
                    <a:effectLst/>
                  </c15:spPr>
                  <c15:invertIfNegative val="0"/>
                  <c15:bubble3D val="0"/>
                </c15:categoryFilterException>
                <c15:categoryFilterException>
                  <c15:sqref>'S01'!$E$163</c15:sqref>
                  <c15:spPr xmlns:c15="http://schemas.microsoft.com/office/drawing/2012/chart">
                    <a:solidFill>
                      <a:srgbClr val="FFCC66">
                        <a:alpha val="60000"/>
                      </a:srgbClr>
                    </a:solidFill>
                    <a:ln>
                      <a:noFill/>
                    </a:ln>
                    <a:effectLst/>
                  </c15:spPr>
                  <c15:invertIfNegative val="0"/>
                  <c15:bubble3D val="0"/>
                </c15:categoryFilterException>
                <c15:categoryFilterException>
                  <c15:sqref>'S01'!$E$165</c15:sqref>
                  <c15:spPr xmlns:c15="http://schemas.microsoft.com/office/drawing/2012/chart">
                    <a:solidFill>
                      <a:srgbClr val="FFCC66">
                        <a:alpha val="60000"/>
                      </a:srgbClr>
                    </a:solidFill>
                    <a:ln>
                      <a:noFill/>
                    </a:ln>
                    <a:effectLst/>
                  </c15:spPr>
                  <c15:invertIfNegative val="0"/>
                  <c15:bubble3D val="0"/>
                </c15:categoryFilterException>
                <c15:categoryFilterException>
                  <c15:sqref>'S01'!$E$167</c15:sqref>
                  <c15:spPr xmlns:c15="http://schemas.microsoft.com/office/drawing/2012/chart">
                    <a:solidFill>
                      <a:srgbClr val="FFCC66">
                        <a:alpha val="60000"/>
                      </a:srgbClr>
                    </a:solidFill>
                    <a:ln>
                      <a:noFill/>
                    </a:ln>
                    <a:effectLst/>
                  </c15:spPr>
                  <c15:invertIfNegative val="0"/>
                  <c15:bubble3D val="0"/>
                </c15:categoryFilterException>
                <c15:categoryFilterException>
                  <c15:sqref>'S01'!$E$169</c15:sqref>
                  <c15:spPr xmlns:c15="http://schemas.microsoft.com/office/drawing/2012/chart">
                    <a:solidFill>
                      <a:srgbClr val="FFCC66">
                        <a:alpha val="60000"/>
                      </a:srgbClr>
                    </a:solidFill>
                    <a:ln>
                      <a:noFill/>
                    </a:ln>
                    <a:effectLst/>
                  </c15:spPr>
                  <c15:invertIfNegative val="0"/>
                  <c15:bubble3D val="0"/>
                </c15:categoryFilterException>
                <c15:categoryFilterException>
                  <c15:sqref>'S01'!$E$171</c15:sqref>
                  <c15:spPr xmlns:c15="http://schemas.microsoft.com/office/drawing/2012/chart">
                    <a:solidFill>
                      <a:srgbClr val="FFCC66">
                        <a:alpha val="60000"/>
                      </a:srgbClr>
                    </a:solidFill>
                    <a:ln>
                      <a:noFill/>
                    </a:ln>
                    <a:effectLst/>
                  </c15:spPr>
                  <c15:invertIfNegative val="0"/>
                  <c15:bubble3D val="0"/>
                </c15:categoryFilterException>
                <c15:categoryFilterException>
                  <c15:sqref>'S01'!$E$173</c15:sqref>
                  <c15:spPr xmlns:c15="http://schemas.microsoft.com/office/drawing/2012/chart">
                    <a:solidFill>
                      <a:srgbClr val="FFCC66">
                        <a:alpha val="60000"/>
                      </a:srgbClr>
                    </a:solidFill>
                    <a:ln>
                      <a:noFill/>
                    </a:ln>
                    <a:effectLst/>
                  </c15:spPr>
                  <c15:invertIfNegative val="0"/>
                  <c15:bubble3D val="0"/>
                </c15:categoryFilterException>
                <c15:categoryFilterException>
                  <c15:sqref>'S01'!$E$175</c15:sqref>
                  <c15:spPr xmlns:c15="http://schemas.microsoft.com/office/drawing/2012/chart">
                    <a:solidFill>
                      <a:srgbClr val="FFCC66">
                        <a:alpha val="60000"/>
                      </a:srgbClr>
                    </a:solidFill>
                    <a:ln>
                      <a:noFill/>
                    </a:ln>
                    <a:effectLst/>
                  </c15:spPr>
                  <c15:invertIfNegative val="0"/>
                  <c15:bubble3D val="0"/>
                </c15:categoryFilterException>
                <c15:categoryFilterException>
                  <c15:sqref>'S01'!$E$177</c15:sqref>
                  <c15:spPr xmlns:c15="http://schemas.microsoft.com/office/drawing/2012/chart">
                    <a:solidFill>
                      <a:srgbClr val="FFCC66">
                        <a:alpha val="60000"/>
                      </a:srgbClr>
                    </a:solidFill>
                    <a:ln>
                      <a:noFill/>
                    </a:ln>
                    <a:effectLst/>
                  </c15:spPr>
                  <c15:invertIfNegative val="0"/>
                  <c15:bubble3D val="0"/>
                </c15:categoryFilterException>
                <c15:categoryFilterException>
                  <c15:sqref>'S01'!$E$179</c15:sqref>
                  <c15:spPr xmlns:c15="http://schemas.microsoft.com/office/drawing/2012/chart">
                    <a:solidFill>
                      <a:srgbClr val="FFCC66">
                        <a:alpha val="60000"/>
                      </a:srgbClr>
                    </a:solidFill>
                    <a:ln>
                      <a:noFill/>
                    </a:ln>
                    <a:effectLst/>
                  </c15:spPr>
                  <c15:invertIfNegative val="0"/>
                  <c15:bubble3D val="0"/>
                </c15:categoryFilterException>
                <c15:categoryFilterException>
                  <c15:sqref>'S01'!$E$181</c15:sqref>
                  <c15:spPr xmlns:c15="http://schemas.microsoft.com/office/drawing/2012/chart">
                    <a:solidFill>
                      <a:srgbClr val="FFCC66">
                        <a:alpha val="60000"/>
                      </a:srgbClr>
                    </a:solidFill>
                    <a:ln>
                      <a:noFill/>
                    </a:ln>
                    <a:effectLst/>
                  </c15:spPr>
                  <c15:invertIfNegative val="0"/>
                  <c15:bubble3D val="0"/>
                </c15:categoryFilterException>
                <c15:categoryFilterException>
                  <c15:sqref>'S01'!$E$183</c15:sqref>
                  <c15:spPr xmlns:c15="http://schemas.microsoft.com/office/drawing/2012/chart">
                    <a:solidFill>
                      <a:srgbClr val="FFCC66">
                        <a:alpha val="60000"/>
                      </a:srgbClr>
                    </a:solidFill>
                    <a:ln>
                      <a:noFill/>
                    </a:ln>
                    <a:effectLst/>
                  </c15:spPr>
                  <c15:invertIfNegative val="0"/>
                  <c15:bubble3D val="0"/>
                </c15:categoryFilterException>
                <c15:categoryFilterException>
                  <c15:sqref>'S01'!$E$188</c15:sqref>
                  <c15:spPr xmlns:c15="http://schemas.microsoft.com/office/drawing/2012/chart">
                    <a:solidFill>
                      <a:srgbClr val="FFCC66">
                        <a:alpha val="60000"/>
                      </a:srgbClr>
                    </a:solidFill>
                    <a:ln>
                      <a:noFill/>
                    </a:ln>
                    <a:effectLst/>
                  </c15:spPr>
                  <c15:invertIfNegative val="0"/>
                  <c15:bubble3D val="0"/>
                </c15:categoryFilterException>
                <c15:categoryFilterException>
                  <c15:sqref>'S01'!$E$190</c15:sqref>
                  <c15:spPr xmlns:c15="http://schemas.microsoft.com/office/drawing/2012/chart">
                    <a:solidFill>
                      <a:srgbClr val="FFCC66">
                        <a:alpha val="60000"/>
                      </a:srgbClr>
                    </a:solidFill>
                    <a:ln>
                      <a:noFill/>
                    </a:ln>
                    <a:effectLst/>
                  </c15:spPr>
                  <c15:invertIfNegative val="0"/>
                  <c15:bubble3D val="0"/>
                </c15:categoryFilterException>
                <c15:categoryFilterException>
                  <c15:sqref>'S01'!$E$192</c15:sqref>
                  <c15:spPr xmlns:c15="http://schemas.microsoft.com/office/drawing/2012/chart">
                    <a:solidFill>
                      <a:srgbClr val="FFCC66">
                        <a:alpha val="60000"/>
                      </a:srgbClr>
                    </a:solidFill>
                    <a:ln>
                      <a:noFill/>
                    </a:ln>
                    <a:effectLst/>
                  </c15:spPr>
                  <c15:invertIfNegative val="0"/>
                  <c15:bubble3D val="0"/>
                </c15:categoryFilterException>
                <c15:categoryFilterException>
                  <c15:sqref>'S01'!$E$194</c15:sqref>
                  <c15:spPr xmlns:c15="http://schemas.microsoft.com/office/drawing/2012/chart">
                    <a:solidFill>
                      <a:srgbClr val="FFCC66">
                        <a:alpha val="60000"/>
                      </a:srgbClr>
                    </a:solidFill>
                    <a:ln>
                      <a:noFill/>
                    </a:ln>
                    <a:effectLst/>
                  </c15:spPr>
                  <c15:invertIfNegative val="0"/>
                  <c15:bubble3D val="0"/>
                </c15:categoryFilterException>
                <c15:categoryFilterException>
                  <c15:sqref>'S01'!$E$196</c15:sqref>
                  <c15:spPr xmlns:c15="http://schemas.microsoft.com/office/drawing/2012/chart">
                    <a:solidFill>
                      <a:srgbClr val="FFCC66">
                        <a:alpha val="60000"/>
                      </a:srgbClr>
                    </a:solidFill>
                    <a:ln>
                      <a:noFill/>
                    </a:ln>
                    <a:effectLst/>
                  </c15:spPr>
                  <c15:invertIfNegative val="0"/>
                  <c15:bubble3D val="0"/>
                </c15:categoryFilterException>
                <c15:categoryFilterException>
                  <c15:sqref>'S01'!$E$198</c15:sqref>
                  <c15:spPr xmlns:c15="http://schemas.microsoft.com/office/drawing/2012/chart">
                    <a:solidFill>
                      <a:srgbClr val="FFCC66">
                        <a:alpha val="60000"/>
                      </a:srgbClr>
                    </a:solidFill>
                    <a:ln>
                      <a:noFill/>
                    </a:ln>
                    <a:effectLst/>
                  </c15:spPr>
                  <c15:invertIfNegative val="0"/>
                  <c15:bubble3D val="0"/>
                </c15:categoryFilterException>
                <c15:categoryFilterException>
                  <c15:sqref>'S01'!$E$200</c15:sqref>
                  <c15:spPr xmlns:c15="http://schemas.microsoft.com/office/drawing/2012/chart">
                    <a:solidFill>
                      <a:srgbClr val="FFCC66">
                        <a:alpha val="60000"/>
                      </a:srgbClr>
                    </a:solidFill>
                    <a:ln>
                      <a:noFill/>
                    </a:ln>
                    <a:effectLst/>
                  </c15:spPr>
                  <c15:invertIfNegative val="0"/>
                  <c15:bubble3D val="0"/>
                </c15:categoryFilterException>
                <c15:categoryFilterException>
                  <c15:sqref>'S01'!$E$202</c15:sqref>
                  <c15:spPr xmlns:c15="http://schemas.microsoft.com/office/drawing/2012/chart">
                    <a:solidFill>
                      <a:srgbClr val="FFCC66">
                        <a:alpha val="60000"/>
                      </a:srgbClr>
                    </a:solidFill>
                    <a:ln>
                      <a:noFill/>
                    </a:ln>
                    <a:effectLst/>
                  </c15:spPr>
                  <c15:invertIfNegative val="0"/>
                  <c15:bubble3D val="0"/>
                </c15:categoryFilterException>
                <c15:categoryFilterException>
                  <c15:sqref>'S01'!$E$204</c15:sqref>
                  <c15:spPr xmlns:c15="http://schemas.microsoft.com/office/drawing/2012/chart">
                    <a:solidFill>
                      <a:srgbClr val="FFCC66">
                        <a:alpha val="60000"/>
                      </a:srgbClr>
                    </a:solidFill>
                    <a:ln>
                      <a:noFill/>
                    </a:ln>
                    <a:effectLst/>
                  </c15:spPr>
                  <c15:invertIfNegative val="0"/>
                  <c15:bubble3D val="0"/>
                </c15:categoryFilterException>
                <c15:categoryFilterException>
                  <c15:sqref>'S01'!$E$207</c15:sqref>
                  <c15:spPr xmlns:c15="http://schemas.microsoft.com/office/drawing/2012/chart">
                    <a:solidFill>
                      <a:srgbClr val="FFCC66">
                        <a:alpha val="60000"/>
                      </a:srgbClr>
                    </a:solidFill>
                    <a:ln>
                      <a:noFill/>
                    </a:ln>
                    <a:effectLst/>
                  </c15:spPr>
                  <c15:invertIfNegative val="0"/>
                  <c15:bubble3D val="0"/>
                </c15:categoryFilterException>
                <c15:categoryFilterException>
                  <c15:sqref>'S01'!$E$209</c15:sqref>
                  <c15:spPr xmlns:c15="http://schemas.microsoft.com/office/drawing/2012/chart">
                    <a:solidFill>
                      <a:srgbClr val="FFCC66">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C1-0B27-4A80-AAD2-88E2E66F8179}"/>
            </c:ext>
          </c:extLst>
        </c:ser>
        <c:ser>
          <c:idx val="2"/>
          <c:order val="2"/>
          <c:tx>
            <c:strRef>
              <c:f>'S01'!$F$118</c:f>
              <c:strCache>
                <c:ptCount val="1"/>
                <c:pt idx="0">
                  <c:v>Nej</c:v>
                </c:pt>
              </c:strCache>
            </c:strRef>
          </c:tx>
          <c:spPr>
            <a:solidFill>
              <a:srgbClr val="E63900"/>
            </a:solidFill>
            <a:ln>
              <a:noFill/>
            </a:ln>
            <a:effectLst/>
          </c:spPr>
          <c:invertIfNegative val="0"/>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DF-0B27-4A80-AAD2-88E2E66F8179}"/>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103-0B27-4A80-AAD2-88E2E66F8179}"/>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11B-0B27-4A80-AAD2-88E2E66F8179}"/>
              </c:ext>
            </c:extLst>
          </c:dPt>
          <c:dPt>
            <c:idx val="10"/>
            <c:invertIfNegative val="0"/>
            <c:bubble3D val="0"/>
            <c:spPr>
              <a:solidFill>
                <a:srgbClr val="E63900">
                  <a:alpha val="60000"/>
                </a:srgbClr>
              </a:solidFill>
              <a:ln>
                <a:noFill/>
              </a:ln>
              <a:effectLst/>
            </c:spPr>
            <c:extLst>
              <c:ext xmlns:c16="http://schemas.microsoft.com/office/drawing/2014/chart" uri="{C3380CC4-5D6E-409C-BE32-E72D297353CC}">
                <c16:uniqueId val="{0000011D-0B27-4A80-AAD2-88E2E66F8179}"/>
              </c:ext>
            </c:extLst>
          </c:dPt>
          <c:dPt>
            <c:idx val="12"/>
            <c:invertIfNegative val="0"/>
            <c:bubble3D val="0"/>
            <c:spPr>
              <a:solidFill>
                <a:srgbClr val="E63900">
                  <a:alpha val="60000"/>
                </a:srgbClr>
              </a:solidFill>
              <a:ln>
                <a:noFill/>
              </a:ln>
              <a:effectLst/>
            </c:spPr>
            <c:extLst>
              <c:ext xmlns:c16="http://schemas.microsoft.com/office/drawing/2014/chart" uri="{C3380CC4-5D6E-409C-BE32-E72D297353CC}">
                <c16:uniqueId val="{0000011F-0B27-4A80-AAD2-88E2E66F8179}"/>
              </c:ext>
            </c:extLst>
          </c:dPt>
          <c:dPt>
            <c:idx val="14"/>
            <c:invertIfNegative val="0"/>
            <c:bubble3D val="0"/>
            <c:spPr>
              <a:solidFill>
                <a:srgbClr val="E63900">
                  <a:alpha val="60000"/>
                </a:srgbClr>
              </a:solidFill>
              <a:ln>
                <a:noFill/>
              </a:ln>
              <a:effectLst/>
            </c:spPr>
            <c:extLst>
              <c:ext xmlns:c16="http://schemas.microsoft.com/office/drawing/2014/chart" uri="{C3380CC4-5D6E-409C-BE32-E72D297353CC}">
                <c16:uniqueId val="{00000121-0B27-4A80-AAD2-88E2E66F8179}"/>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'S01'!$A$119:$C$218</c15:sqref>
                  </c15:fullRef>
                </c:ext>
              </c:extLst>
              <c:f>('S01'!$A$147:$C$149,'S01'!$A$184:$C$186,'S01'!$A$210:$C$218)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'S01'!$F$119:$F$218</c15:sqref>
                  </c15:fullRef>
                </c:ext>
              </c:extLst>
              <c:f>('S01'!$F$147:$F$149,'S01'!$F$184:$F$186,'S01'!$F$210:$F$218)</c:f>
              <c:numCache>
                <c:formatCode>0;;;</c:formatCode>
                <c:ptCount val="15"/>
                <c:pt idx="0">
                  <c:v>0</c:v>
                </c:pt>
                <c:pt idx="1">
                  <c:v>5</c:v>
                </c:pt>
                <c:pt idx="3">
                  <c:v>9.2592592592592595</c:v>
                </c:pt>
                <c:pt idx="4">
                  <c:v>3.5714285714285716</c:v>
                </c:pt>
                <c:pt idx="6">
                  <c:v>12.371134020618557</c:v>
                </c:pt>
                <c:pt idx="7">
                  <c:v>10</c:v>
                </c:pt>
                <c:pt idx="9">
                  <c:v>10.76923076923077</c:v>
                </c:pt>
                <c:pt idx="10">
                  <c:v>5.4054054054054053</c:v>
                </c:pt>
                <c:pt idx="11">
                  <c:v>9.8214285714285712</c:v>
                </c:pt>
                <c:pt idx="12">
                  <c:v>6.3492063492063489</c:v>
                </c:pt>
                <c:pt idx="13">
                  <c:v>9.8901098901098905</c:v>
                </c:pt>
                <c:pt idx="14">
                  <c:v>6.666666666666667</c:v>
                </c:pt>
              </c:numCache>
            </c:numRef>
          </c:val>
          <c:extLst xmlns:c15="http://schemas.microsoft.com/office/drawing/2012/chart">
            <c:ext xmlns:c15="http://schemas.microsoft.com/office/drawing/2012/chart" uri="{02D57815-91ED-43cb-92C2-25804820EDAC}">
              <c15:categoryFilterExceptions>
                <c15:categoryFilterException>
                  <c15:sqref>'S01'!$F$120</c15:sqref>
                  <c15:spPr xmlns:c15="http://schemas.microsoft.com/office/drawing/2012/chart">
                    <a:solidFill>
                      <a:srgbClr val="E63900">
                        <a:alpha val="60000"/>
                      </a:srgbClr>
                    </a:solidFill>
                    <a:ln>
                      <a:noFill/>
                    </a:ln>
                    <a:effectLst/>
                  </c15:spPr>
                  <c15:invertIfNegative val="0"/>
                  <c15:bubble3D val="0"/>
                </c15:categoryFilterException>
                <c15:categoryFilterException>
                  <c15:sqref>'S01'!$F$122</c15:sqref>
                  <c15:spPr xmlns:c15="http://schemas.microsoft.com/office/drawing/2012/chart">
                    <a:solidFill>
                      <a:srgbClr val="E63900">
                        <a:alpha val="60000"/>
                      </a:srgbClr>
                    </a:solidFill>
                    <a:ln>
                      <a:noFill/>
                    </a:ln>
                    <a:effectLst/>
                  </c15:spPr>
                  <c15:invertIfNegative val="0"/>
                  <c15:bubble3D val="0"/>
                </c15:categoryFilterException>
                <c15:categoryFilterException>
                  <c15:sqref>'S01'!$F$124</c15:sqref>
                  <c15:spPr xmlns:c15="http://schemas.microsoft.com/office/drawing/2012/chart">
                    <a:solidFill>
                      <a:srgbClr val="E63900">
                        <a:alpha val="60000"/>
                      </a:srgbClr>
                    </a:solidFill>
                    <a:ln>
                      <a:noFill/>
                    </a:ln>
                    <a:effectLst/>
                  </c15:spPr>
                  <c15:invertIfNegative val="0"/>
                  <c15:bubble3D val="0"/>
                </c15:categoryFilterException>
                <c15:categoryFilterException>
                  <c15:sqref>'S01'!$F$126</c15:sqref>
                  <c15:spPr xmlns:c15="http://schemas.microsoft.com/office/drawing/2012/chart">
                    <a:solidFill>
                      <a:srgbClr val="E63900">
                        <a:alpha val="60000"/>
                      </a:srgbClr>
                    </a:solidFill>
                    <a:ln>
                      <a:noFill/>
                    </a:ln>
                    <a:effectLst/>
                  </c15:spPr>
                  <c15:invertIfNegative val="0"/>
                  <c15:bubble3D val="0"/>
                </c15:categoryFilterException>
                <c15:categoryFilterException>
                  <c15:sqref>'S01'!$F$128</c15:sqref>
                  <c15:spPr xmlns:c15="http://schemas.microsoft.com/office/drawing/2012/chart">
                    <a:solidFill>
                      <a:srgbClr val="E63900">
                        <a:alpha val="60000"/>
                      </a:srgbClr>
                    </a:solidFill>
                    <a:ln>
                      <a:noFill/>
                    </a:ln>
                    <a:effectLst/>
                  </c15:spPr>
                  <c15:invertIfNegative val="0"/>
                  <c15:bubble3D val="0"/>
                </c15:categoryFilterException>
                <c15:categoryFilterException>
                  <c15:sqref>'S01'!$F$130</c15:sqref>
                  <c15:spPr xmlns:c15="http://schemas.microsoft.com/office/drawing/2012/chart">
                    <a:solidFill>
                      <a:srgbClr val="E63900">
                        <a:alpha val="60000"/>
                      </a:srgbClr>
                    </a:solidFill>
                    <a:ln>
                      <a:noFill/>
                    </a:ln>
                    <a:effectLst/>
                  </c15:spPr>
                  <c15:invertIfNegative val="0"/>
                  <c15:bubble3D val="0"/>
                </c15:categoryFilterException>
                <c15:categoryFilterException>
                  <c15:sqref>'S01'!$F$132</c15:sqref>
                  <c15:spPr xmlns:c15="http://schemas.microsoft.com/office/drawing/2012/chart">
                    <a:solidFill>
                      <a:srgbClr val="E63900">
                        <a:alpha val="60000"/>
                      </a:srgbClr>
                    </a:solidFill>
                    <a:ln>
                      <a:noFill/>
                    </a:ln>
                    <a:effectLst/>
                  </c15:spPr>
                  <c15:invertIfNegative val="0"/>
                  <c15:bubble3D val="0"/>
                </c15:categoryFilterException>
                <c15:categoryFilterException>
                  <c15:sqref>'S01'!$F$134</c15:sqref>
                  <c15:spPr xmlns:c15="http://schemas.microsoft.com/office/drawing/2012/chart">
                    <a:solidFill>
                      <a:srgbClr val="E63900">
                        <a:alpha val="60000"/>
                      </a:srgbClr>
                    </a:solidFill>
                    <a:ln>
                      <a:noFill/>
                    </a:ln>
                    <a:effectLst/>
                  </c15:spPr>
                  <c15:invertIfNegative val="0"/>
                  <c15:bubble3D val="0"/>
                </c15:categoryFilterException>
                <c15:categoryFilterException>
                  <c15:sqref>'S01'!$F$136</c15:sqref>
                  <c15:spPr xmlns:c15="http://schemas.microsoft.com/office/drawing/2012/chart">
                    <a:solidFill>
                      <a:srgbClr val="E63900">
                        <a:alpha val="60000"/>
                      </a:srgbClr>
                    </a:solidFill>
                    <a:ln>
                      <a:noFill/>
                    </a:ln>
                    <a:effectLst/>
                  </c15:spPr>
                  <c15:invertIfNegative val="0"/>
                  <c15:bubble3D val="0"/>
                </c15:categoryFilterException>
                <c15:categoryFilterException>
                  <c15:sqref>'S01'!$F$138</c15:sqref>
                  <c15:spPr xmlns:c15="http://schemas.microsoft.com/office/drawing/2012/chart">
                    <a:solidFill>
                      <a:srgbClr val="E63900">
                        <a:alpha val="60000"/>
                      </a:srgbClr>
                    </a:solidFill>
                    <a:ln>
                      <a:noFill/>
                    </a:ln>
                    <a:effectLst/>
                  </c15:spPr>
                  <c15:invertIfNegative val="0"/>
                  <c15:bubble3D val="0"/>
                </c15:categoryFilterException>
                <c15:categoryFilterException>
                  <c15:sqref>'S01'!$F$140</c15:sqref>
                  <c15:spPr xmlns:c15="http://schemas.microsoft.com/office/drawing/2012/chart">
                    <a:solidFill>
                      <a:srgbClr val="E63900">
                        <a:alpha val="60000"/>
                      </a:srgbClr>
                    </a:solidFill>
                    <a:ln>
                      <a:noFill/>
                    </a:ln>
                    <a:effectLst/>
                  </c15:spPr>
                  <c15:invertIfNegative val="0"/>
                  <c15:bubble3D val="0"/>
                </c15:categoryFilterException>
                <c15:categoryFilterException>
                  <c15:sqref>'S01'!$F$142</c15:sqref>
                  <c15:spPr xmlns:c15="http://schemas.microsoft.com/office/drawing/2012/chart">
                    <a:solidFill>
                      <a:srgbClr val="E63900">
                        <a:alpha val="60000"/>
                      </a:srgbClr>
                    </a:solidFill>
                    <a:ln>
                      <a:noFill/>
                    </a:ln>
                    <a:effectLst/>
                  </c15:spPr>
                  <c15:invertIfNegative val="0"/>
                  <c15:bubble3D val="0"/>
                </c15:categoryFilterException>
                <c15:categoryFilterException>
                  <c15:sqref>'S01'!$F$144</c15:sqref>
                  <c15:spPr xmlns:c15="http://schemas.microsoft.com/office/drawing/2012/chart">
                    <a:solidFill>
                      <a:srgbClr val="E63900">
                        <a:alpha val="60000"/>
                      </a:srgbClr>
                    </a:solidFill>
                    <a:ln>
                      <a:noFill/>
                    </a:ln>
                    <a:effectLst/>
                  </c15:spPr>
                  <c15:invertIfNegative val="0"/>
                  <c15:bubble3D val="0"/>
                </c15:categoryFilterException>
                <c15:categoryFilterException>
                  <c15:sqref>'S01'!$F$146</c15:sqref>
                  <c15:spPr xmlns:c15="http://schemas.microsoft.com/office/drawing/2012/chart">
                    <a:solidFill>
                      <a:srgbClr val="E63900">
                        <a:alpha val="60000"/>
                      </a:srgbClr>
                    </a:solidFill>
                    <a:ln>
                      <a:noFill/>
                    </a:ln>
                    <a:effectLst/>
                  </c15:spPr>
                  <c15:invertIfNegative val="0"/>
                  <c15:bubble3D val="0"/>
                </c15:categoryFilterException>
                <c15:categoryFilterException>
                  <c15:sqref>'S01'!$F$151</c15:sqref>
                  <c15:spPr xmlns:c15="http://schemas.microsoft.com/office/drawing/2012/chart">
                    <a:solidFill>
                      <a:srgbClr val="E63900">
                        <a:alpha val="60000"/>
                      </a:srgbClr>
                    </a:solidFill>
                    <a:ln>
                      <a:noFill/>
                    </a:ln>
                    <a:effectLst/>
                  </c15:spPr>
                  <c15:invertIfNegative val="0"/>
                  <c15:bubble3D val="0"/>
                </c15:categoryFilterException>
                <c15:categoryFilterException>
                  <c15:sqref>'S01'!$F$153</c15:sqref>
                  <c15:spPr xmlns:c15="http://schemas.microsoft.com/office/drawing/2012/chart">
                    <a:solidFill>
                      <a:srgbClr val="E63900">
                        <a:alpha val="60000"/>
                      </a:srgbClr>
                    </a:solidFill>
                    <a:ln>
                      <a:noFill/>
                    </a:ln>
                    <a:effectLst/>
                  </c15:spPr>
                  <c15:invertIfNegative val="0"/>
                  <c15:bubble3D val="0"/>
                </c15:categoryFilterException>
                <c15:categoryFilterException>
                  <c15:sqref>'S01'!$F$155</c15:sqref>
                  <c15:spPr xmlns:c15="http://schemas.microsoft.com/office/drawing/2012/chart">
                    <a:solidFill>
                      <a:srgbClr val="E63900">
                        <a:alpha val="60000"/>
                      </a:srgbClr>
                    </a:solidFill>
                    <a:ln>
                      <a:noFill/>
                    </a:ln>
                    <a:effectLst/>
                  </c15:spPr>
                  <c15:invertIfNegative val="0"/>
                  <c15:bubble3D val="0"/>
                </c15:categoryFilterException>
                <c15:categoryFilterException>
                  <c15:sqref>'S01'!$F$157</c15:sqref>
                  <c15:spPr xmlns:c15="http://schemas.microsoft.com/office/drawing/2012/chart">
                    <a:solidFill>
                      <a:srgbClr val="E63900">
                        <a:alpha val="60000"/>
                      </a:srgbClr>
                    </a:solidFill>
                    <a:ln>
                      <a:noFill/>
                    </a:ln>
                    <a:effectLst/>
                  </c15:spPr>
                  <c15:invertIfNegative val="0"/>
                  <c15:bubble3D val="0"/>
                </c15:categoryFilterException>
                <c15:categoryFilterException>
                  <c15:sqref>'S01'!$F$159</c15:sqref>
                  <c15:spPr xmlns:c15="http://schemas.microsoft.com/office/drawing/2012/chart">
                    <a:solidFill>
                      <a:srgbClr val="E63900">
                        <a:alpha val="60000"/>
                      </a:srgbClr>
                    </a:solidFill>
                    <a:ln>
                      <a:noFill/>
                    </a:ln>
                    <a:effectLst/>
                  </c15:spPr>
                  <c15:invertIfNegative val="0"/>
                  <c15:bubble3D val="0"/>
                </c15:categoryFilterException>
                <c15:categoryFilterException>
                  <c15:sqref>'S01'!$F$161</c15:sqref>
                  <c15:spPr xmlns:c15="http://schemas.microsoft.com/office/drawing/2012/chart">
                    <a:solidFill>
                      <a:srgbClr val="E63900">
                        <a:alpha val="60000"/>
                      </a:srgbClr>
                    </a:solidFill>
                    <a:ln>
                      <a:noFill/>
                    </a:ln>
                    <a:effectLst/>
                  </c15:spPr>
                  <c15:invertIfNegative val="0"/>
                  <c15:bubble3D val="0"/>
                </c15:categoryFilterException>
                <c15:categoryFilterException>
                  <c15:sqref>'S01'!$F$163</c15:sqref>
                  <c15:spPr xmlns:c15="http://schemas.microsoft.com/office/drawing/2012/chart">
                    <a:solidFill>
                      <a:srgbClr val="E63900">
                        <a:alpha val="60000"/>
                      </a:srgbClr>
                    </a:solidFill>
                    <a:ln>
                      <a:noFill/>
                    </a:ln>
                    <a:effectLst/>
                  </c15:spPr>
                  <c15:invertIfNegative val="0"/>
                  <c15:bubble3D val="0"/>
                </c15:categoryFilterException>
                <c15:categoryFilterException>
                  <c15:sqref>'S01'!$F$165</c15:sqref>
                  <c15:spPr xmlns:c15="http://schemas.microsoft.com/office/drawing/2012/chart">
                    <a:solidFill>
                      <a:srgbClr val="E63900">
                        <a:alpha val="60000"/>
                      </a:srgbClr>
                    </a:solidFill>
                    <a:ln>
                      <a:noFill/>
                    </a:ln>
                    <a:effectLst/>
                  </c15:spPr>
                  <c15:invertIfNegative val="0"/>
                  <c15:bubble3D val="0"/>
                </c15:categoryFilterException>
                <c15:categoryFilterException>
                  <c15:sqref>'S01'!$F$167</c15:sqref>
                  <c15:spPr xmlns:c15="http://schemas.microsoft.com/office/drawing/2012/chart">
                    <a:solidFill>
                      <a:srgbClr val="E63900">
                        <a:alpha val="60000"/>
                      </a:srgbClr>
                    </a:solidFill>
                    <a:ln>
                      <a:noFill/>
                    </a:ln>
                    <a:effectLst/>
                  </c15:spPr>
                  <c15:invertIfNegative val="0"/>
                  <c15:bubble3D val="0"/>
                </c15:categoryFilterException>
                <c15:categoryFilterException>
                  <c15:sqref>'S01'!$F$169</c15:sqref>
                  <c15:spPr xmlns:c15="http://schemas.microsoft.com/office/drawing/2012/chart">
                    <a:solidFill>
                      <a:srgbClr val="E63900">
                        <a:alpha val="60000"/>
                      </a:srgbClr>
                    </a:solidFill>
                    <a:ln>
                      <a:noFill/>
                    </a:ln>
                    <a:effectLst/>
                  </c15:spPr>
                  <c15:invertIfNegative val="0"/>
                  <c15:bubble3D val="0"/>
                </c15:categoryFilterException>
                <c15:categoryFilterException>
                  <c15:sqref>'S01'!$F$171</c15:sqref>
                  <c15:spPr xmlns:c15="http://schemas.microsoft.com/office/drawing/2012/chart">
                    <a:solidFill>
                      <a:srgbClr val="E63900">
                        <a:alpha val="60000"/>
                      </a:srgbClr>
                    </a:solidFill>
                    <a:ln>
                      <a:noFill/>
                    </a:ln>
                    <a:effectLst/>
                  </c15:spPr>
                  <c15:invertIfNegative val="0"/>
                  <c15:bubble3D val="0"/>
                </c15:categoryFilterException>
                <c15:categoryFilterException>
                  <c15:sqref>'S01'!$F$173</c15:sqref>
                  <c15:spPr xmlns:c15="http://schemas.microsoft.com/office/drawing/2012/chart">
                    <a:solidFill>
                      <a:srgbClr val="E63900">
                        <a:alpha val="60000"/>
                      </a:srgbClr>
                    </a:solidFill>
                    <a:ln>
                      <a:noFill/>
                    </a:ln>
                    <a:effectLst/>
                  </c15:spPr>
                  <c15:invertIfNegative val="0"/>
                  <c15:bubble3D val="0"/>
                </c15:categoryFilterException>
                <c15:categoryFilterException>
                  <c15:sqref>'S01'!$F$175</c15:sqref>
                  <c15:spPr xmlns:c15="http://schemas.microsoft.com/office/drawing/2012/chart">
                    <a:solidFill>
                      <a:srgbClr val="E63900">
                        <a:alpha val="60000"/>
                      </a:srgbClr>
                    </a:solidFill>
                    <a:ln>
                      <a:noFill/>
                    </a:ln>
                    <a:effectLst/>
                  </c15:spPr>
                  <c15:invertIfNegative val="0"/>
                  <c15:bubble3D val="0"/>
                </c15:categoryFilterException>
                <c15:categoryFilterException>
                  <c15:sqref>'S01'!$F$177</c15:sqref>
                  <c15:spPr xmlns:c15="http://schemas.microsoft.com/office/drawing/2012/chart">
                    <a:solidFill>
                      <a:srgbClr val="E63900">
                        <a:alpha val="60000"/>
                      </a:srgbClr>
                    </a:solidFill>
                    <a:ln>
                      <a:noFill/>
                    </a:ln>
                    <a:effectLst/>
                  </c15:spPr>
                  <c15:invertIfNegative val="0"/>
                  <c15:bubble3D val="0"/>
                </c15:categoryFilterException>
                <c15:categoryFilterException>
                  <c15:sqref>'S01'!$F$179</c15:sqref>
                  <c15:spPr xmlns:c15="http://schemas.microsoft.com/office/drawing/2012/chart">
                    <a:solidFill>
                      <a:srgbClr val="E63900">
                        <a:alpha val="60000"/>
                      </a:srgbClr>
                    </a:solidFill>
                    <a:ln>
                      <a:noFill/>
                    </a:ln>
                    <a:effectLst/>
                  </c15:spPr>
                  <c15:invertIfNegative val="0"/>
                  <c15:bubble3D val="0"/>
                </c15:categoryFilterException>
                <c15:categoryFilterException>
                  <c15:sqref>'S01'!$F$181</c15:sqref>
                  <c15:spPr xmlns:c15="http://schemas.microsoft.com/office/drawing/2012/chart">
                    <a:solidFill>
                      <a:srgbClr val="E63900">
                        <a:alpha val="60000"/>
                      </a:srgbClr>
                    </a:solidFill>
                    <a:ln>
                      <a:noFill/>
                    </a:ln>
                    <a:effectLst/>
                  </c15:spPr>
                  <c15:invertIfNegative val="0"/>
                  <c15:bubble3D val="0"/>
                </c15:categoryFilterException>
                <c15:categoryFilterException>
                  <c15:sqref>'S01'!$F$183</c15:sqref>
                  <c15:spPr xmlns:c15="http://schemas.microsoft.com/office/drawing/2012/chart">
                    <a:solidFill>
                      <a:srgbClr val="E63900">
                        <a:alpha val="60000"/>
                      </a:srgbClr>
                    </a:solidFill>
                    <a:ln>
                      <a:noFill/>
                    </a:ln>
                    <a:effectLst/>
                  </c15:spPr>
                  <c15:invertIfNegative val="0"/>
                  <c15:bubble3D val="0"/>
                </c15:categoryFilterException>
                <c15:categoryFilterException>
                  <c15:sqref>'S01'!$F$188</c15:sqref>
                  <c15:spPr xmlns:c15="http://schemas.microsoft.com/office/drawing/2012/chart">
                    <a:solidFill>
                      <a:srgbClr val="E63900">
                        <a:alpha val="60000"/>
                      </a:srgbClr>
                    </a:solidFill>
                    <a:ln>
                      <a:noFill/>
                    </a:ln>
                    <a:effectLst/>
                  </c15:spPr>
                  <c15:invertIfNegative val="0"/>
                  <c15:bubble3D val="0"/>
                </c15:categoryFilterException>
                <c15:categoryFilterException>
                  <c15:sqref>'S01'!$F$190</c15:sqref>
                  <c15:spPr xmlns:c15="http://schemas.microsoft.com/office/drawing/2012/chart">
                    <a:solidFill>
                      <a:srgbClr val="E63900">
                        <a:alpha val="60000"/>
                      </a:srgbClr>
                    </a:solidFill>
                    <a:ln>
                      <a:noFill/>
                    </a:ln>
                    <a:effectLst/>
                  </c15:spPr>
                  <c15:invertIfNegative val="0"/>
                  <c15:bubble3D val="0"/>
                </c15:categoryFilterException>
                <c15:categoryFilterException>
                  <c15:sqref>'S01'!$F$192</c15:sqref>
                  <c15:spPr xmlns:c15="http://schemas.microsoft.com/office/drawing/2012/chart">
                    <a:solidFill>
                      <a:srgbClr val="E63900">
                        <a:alpha val="60000"/>
                      </a:srgbClr>
                    </a:solidFill>
                    <a:ln>
                      <a:noFill/>
                    </a:ln>
                    <a:effectLst/>
                  </c15:spPr>
                  <c15:invertIfNegative val="0"/>
                  <c15:bubble3D val="0"/>
                </c15:categoryFilterException>
                <c15:categoryFilterException>
                  <c15:sqref>'S01'!$F$194</c15:sqref>
                  <c15:spPr xmlns:c15="http://schemas.microsoft.com/office/drawing/2012/chart">
                    <a:solidFill>
                      <a:srgbClr val="E63900">
                        <a:alpha val="60000"/>
                      </a:srgbClr>
                    </a:solidFill>
                    <a:ln>
                      <a:noFill/>
                    </a:ln>
                    <a:effectLst/>
                  </c15:spPr>
                  <c15:invertIfNegative val="0"/>
                  <c15:bubble3D val="0"/>
                </c15:categoryFilterException>
                <c15:categoryFilterException>
                  <c15:sqref>'S01'!$F$196</c15:sqref>
                  <c15:spPr xmlns:c15="http://schemas.microsoft.com/office/drawing/2012/chart">
                    <a:solidFill>
                      <a:srgbClr val="E63900">
                        <a:alpha val="60000"/>
                      </a:srgbClr>
                    </a:solidFill>
                    <a:ln>
                      <a:noFill/>
                    </a:ln>
                    <a:effectLst/>
                  </c15:spPr>
                  <c15:invertIfNegative val="0"/>
                  <c15:bubble3D val="0"/>
                </c15:categoryFilterException>
                <c15:categoryFilterException>
                  <c15:sqref>'S01'!$F$198</c15:sqref>
                  <c15:spPr xmlns:c15="http://schemas.microsoft.com/office/drawing/2012/chart">
                    <a:solidFill>
                      <a:srgbClr val="E63900">
                        <a:alpha val="60000"/>
                      </a:srgbClr>
                    </a:solidFill>
                    <a:ln>
                      <a:noFill/>
                    </a:ln>
                    <a:effectLst/>
                  </c15:spPr>
                  <c15:invertIfNegative val="0"/>
                  <c15:bubble3D val="0"/>
                </c15:categoryFilterException>
                <c15:categoryFilterException>
                  <c15:sqref>'S01'!$F$200</c15:sqref>
                  <c15:spPr xmlns:c15="http://schemas.microsoft.com/office/drawing/2012/chart">
                    <a:solidFill>
                      <a:srgbClr val="E63900">
                        <a:alpha val="60000"/>
                      </a:srgbClr>
                    </a:solidFill>
                    <a:ln>
                      <a:noFill/>
                    </a:ln>
                    <a:effectLst/>
                  </c15:spPr>
                  <c15:invertIfNegative val="0"/>
                  <c15:bubble3D val="0"/>
                </c15:categoryFilterException>
                <c15:categoryFilterException>
                  <c15:sqref>'S01'!$F$202</c15:sqref>
                  <c15:spPr xmlns:c15="http://schemas.microsoft.com/office/drawing/2012/chart">
                    <a:solidFill>
                      <a:srgbClr val="E63900">
                        <a:alpha val="60000"/>
                      </a:srgbClr>
                    </a:solidFill>
                    <a:ln>
                      <a:noFill/>
                    </a:ln>
                    <a:effectLst/>
                  </c15:spPr>
                  <c15:invertIfNegative val="0"/>
                  <c15:bubble3D val="0"/>
                </c15:categoryFilterException>
                <c15:categoryFilterException>
                  <c15:sqref>'S01'!$F$204</c15:sqref>
                  <c15:spPr xmlns:c15="http://schemas.microsoft.com/office/drawing/2012/chart">
                    <a:solidFill>
                      <a:srgbClr val="E63900">
                        <a:alpha val="60000"/>
                      </a:srgbClr>
                    </a:solidFill>
                    <a:ln>
                      <a:noFill/>
                    </a:ln>
                    <a:effectLst/>
                  </c15:spPr>
                  <c15:invertIfNegative val="0"/>
                  <c15:bubble3D val="0"/>
                </c15:categoryFilterException>
                <c15:categoryFilterException>
                  <c15:sqref>'S01'!$F$207</c15:sqref>
                  <c15:spPr xmlns:c15="http://schemas.microsoft.com/office/drawing/2012/chart">
                    <a:solidFill>
                      <a:srgbClr val="E63900">
                        <a:alpha val="60000"/>
                      </a:srgbClr>
                    </a:solidFill>
                    <a:ln>
                      <a:noFill/>
                    </a:ln>
                    <a:effectLst/>
                  </c15:spPr>
                  <c15:invertIfNegative val="0"/>
                  <c15:bubble3D val="0"/>
                </c15:categoryFilterException>
                <c15:categoryFilterException>
                  <c15:sqref>'S01'!$F$209</c15:sqref>
                  <c15:spPr xmlns:c15="http://schemas.microsoft.com/office/drawing/2012/chart">
                    <a:solidFill>
                      <a:srgbClr val="E63900">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122-0B27-4A80-AAD2-88E2E66F8179}"/>
            </c:ext>
          </c:extLst>
        </c:ser>
        <c:dLbls>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S02_ny26!$A$2</c:f>
          <c:strCache>
            <c:ptCount val="1"/>
            <c:pt idx="0">
              <c:v>Har du kompisar i skolan?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9.4916444444444442E-2"/>
          <c:y val="0.21761725058239589"/>
          <c:w val="0.87543255555555555"/>
          <c:h val="0.5797554202316435"/>
        </c:manualLayout>
      </c:layout>
      <c:barChart>
        <c:barDir val="bar"/>
        <c:grouping val="stacked"/>
        <c:varyColors val="0"/>
        <c:ser>
          <c:idx val="0"/>
          <c:order val="0"/>
          <c:tx>
            <c:strRef>
              <c:f>S02_ny26!$C$37</c:f>
              <c:strCache>
                <c:ptCount val="1"/>
                <c:pt idx="0">
                  <c:v>Ja</c:v>
                </c:pt>
              </c:strCache>
            </c:strRef>
          </c:tx>
          <c:spPr>
            <a:solidFill>
              <a:srgbClr val="008B39"/>
            </a:solidFill>
            <a:ln>
              <a:noFill/>
            </a:ln>
            <a:effectLst/>
          </c:spPr>
          <c:invertIfNegative val="0"/>
          <c:dPt>
            <c:idx val="0"/>
            <c:invertIfNegative val="0"/>
            <c:bubble3D val="0"/>
            <c:spPr>
              <a:solidFill>
                <a:srgbClr val="008B39"/>
              </a:solidFill>
              <a:ln>
                <a:noFill/>
              </a:ln>
              <a:effectLst/>
            </c:spPr>
            <c:extLst>
              <c:ext xmlns:c16="http://schemas.microsoft.com/office/drawing/2014/chart" uri="{C3380CC4-5D6E-409C-BE32-E72D297353CC}">
                <c16:uniqueId val="{00000001-7766-41EF-BCF5-7FA3F75CFE2C}"/>
              </c:ext>
            </c:extLst>
          </c:dPt>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03-7766-41EF-BCF5-7FA3F75CFE2C}"/>
              </c:ext>
            </c:extLst>
          </c:dPt>
          <c:dPt>
            <c:idx val="3"/>
            <c:invertIfNegative val="0"/>
            <c:bubble3D val="0"/>
            <c:spPr>
              <a:solidFill>
                <a:srgbClr val="008B39"/>
              </a:solidFill>
              <a:ln>
                <a:noFill/>
              </a:ln>
              <a:effectLst/>
            </c:spPr>
            <c:extLst>
              <c:ext xmlns:c16="http://schemas.microsoft.com/office/drawing/2014/chart" uri="{C3380CC4-5D6E-409C-BE32-E72D297353CC}">
                <c16:uniqueId val="{00000005-7766-41EF-BCF5-7FA3F75CFE2C}"/>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07-7766-41EF-BCF5-7FA3F75CFE2C}"/>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09-7766-41EF-BCF5-7FA3F75CFE2C}"/>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S02_ny26!$A$38:$B$45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S02_ny26!$C$38:$C$45</c:f>
              <c:numCache>
                <c:formatCode>0;;;</c:formatCode>
                <c:ptCount val="8"/>
                <c:pt idx="0">
                  <c:v>86.15384615384616</c:v>
                </c:pt>
                <c:pt idx="1">
                  <c:v>77.142857142857139</c:v>
                </c:pt>
                <c:pt idx="3">
                  <c:v>80.357142857142861</c:v>
                </c:pt>
                <c:pt idx="4">
                  <c:v>75.806451612903231</c:v>
                </c:pt>
                <c:pt idx="6">
                  <c:v>82.872928176795583</c:v>
                </c:pt>
                <c:pt idx="7">
                  <c:v>75.490196078431367</c:v>
                </c:pt>
              </c:numCache>
            </c:numRef>
          </c:val>
          <c:extLst>
            <c:ext xmlns:c16="http://schemas.microsoft.com/office/drawing/2014/chart" uri="{C3380CC4-5D6E-409C-BE32-E72D297353CC}">
              <c16:uniqueId val="{0000000A-7766-41EF-BCF5-7FA3F75CFE2C}"/>
            </c:ext>
          </c:extLst>
        </c:ser>
        <c:ser>
          <c:idx val="1"/>
          <c:order val="1"/>
          <c:tx>
            <c:strRef>
              <c:f>S02_ny26!$D$37</c:f>
              <c:strCache>
                <c:ptCount val="1"/>
                <c:pt idx="0">
                  <c:v>Ibland</c:v>
                </c:pt>
              </c:strCache>
            </c:strRef>
          </c:tx>
          <c:spPr>
            <a:solidFill>
              <a:srgbClr val="FFCC66"/>
            </a:solidFill>
            <a:ln>
              <a:noFill/>
            </a:ln>
            <a:effectLst/>
          </c:spPr>
          <c:invertIfNegative val="0"/>
          <c:dPt>
            <c:idx val="0"/>
            <c:invertIfNegative val="0"/>
            <c:bubble3D val="0"/>
            <c:spPr>
              <a:solidFill>
                <a:srgbClr val="FFCC66"/>
              </a:solidFill>
              <a:ln>
                <a:noFill/>
              </a:ln>
              <a:effectLst/>
            </c:spPr>
            <c:extLst>
              <c:ext xmlns:c16="http://schemas.microsoft.com/office/drawing/2014/chart" uri="{C3380CC4-5D6E-409C-BE32-E72D297353CC}">
                <c16:uniqueId val="{0000000C-7766-41EF-BCF5-7FA3F75CFE2C}"/>
              </c:ext>
            </c:extLst>
          </c:dPt>
          <c:dPt>
            <c:idx val="1"/>
            <c:invertIfNegative val="0"/>
            <c:bubble3D val="0"/>
            <c:spPr>
              <a:solidFill>
                <a:srgbClr val="FFCC66">
                  <a:alpha val="60000"/>
                </a:srgbClr>
              </a:solidFill>
              <a:ln>
                <a:noFill/>
              </a:ln>
              <a:effectLst/>
            </c:spPr>
            <c:extLst>
              <c:ext xmlns:c16="http://schemas.microsoft.com/office/drawing/2014/chart" uri="{C3380CC4-5D6E-409C-BE32-E72D297353CC}">
                <c16:uniqueId val="{0000000E-7766-41EF-BCF5-7FA3F75CFE2C}"/>
              </c:ext>
            </c:extLst>
          </c:dPt>
          <c:dPt>
            <c:idx val="3"/>
            <c:invertIfNegative val="0"/>
            <c:bubble3D val="0"/>
            <c:spPr>
              <a:solidFill>
                <a:srgbClr val="FFCC66"/>
              </a:solidFill>
              <a:ln>
                <a:noFill/>
              </a:ln>
              <a:effectLst/>
            </c:spPr>
            <c:extLst>
              <c:ext xmlns:c16="http://schemas.microsoft.com/office/drawing/2014/chart" uri="{C3380CC4-5D6E-409C-BE32-E72D297353CC}">
                <c16:uniqueId val="{00000010-7766-41EF-BCF5-7FA3F75CFE2C}"/>
              </c:ext>
            </c:extLst>
          </c:dPt>
          <c:dPt>
            <c:idx val="4"/>
            <c:invertIfNegative val="0"/>
            <c:bubble3D val="0"/>
            <c:spPr>
              <a:solidFill>
                <a:srgbClr val="FFCC66">
                  <a:alpha val="60000"/>
                </a:srgbClr>
              </a:solidFill>
              <a:ln>
                <a:noFill/>
              </a:ln>
              <a:effectLst/>
            </c:spPr>
            <c:extLst>
              <c:ext xmlns:c16="http://schemas.microsoft.com/office/drawing/2014/chart" uri="{C3380CC4-5D6E-409C-BE32-E72D297353CC}">
                <c16:uniqueId val="{00000012-7766-41EF-BCF5-7FA3F75CFE2C}"/>
              </c:ext>
            </c:extLst>
          </c:dPt>
          <c:dPt>
            <c:idx val="7"/>
            <c:invertIfNegative val="0"/>
            <c:bubble3D val="0"/>
            <c:spPr>
              <a:solidFill>
                <a:srgbClr val="FFCC66">
                  <a:alpha val="60000"/>
                </a:srgbClr>
              </a:solidFill>
              <a:ln>
                <a:noFill/>
              </a:ln>
              <a:effectLst/>
            </c:spPr>
            <c:extLst>
              <c:ext xmlns:c16="http://schemas.microsoft.com/office/drawing/2014/chart" uri="{C3380CC4-5D6E-409C-BE32-E72D297353CC}">
                <c16:uniqueId val="{00000014-7766-41EF-BCF5-7FA3F75CFE2C}"/>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S02_ny26!$A$38:$B$45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S02_ny26!$D$38:$D$45</c:f>
              <c:numCache>
                <c:formatCode>0;;;</c:formatCode>
                <c:ptCount val="8"/>
                <c:pt idx="0">
                  <c:v>9.2307692307692299</c:v>
                </c:pt>
                <c:pt idx="1">
                  <c:v>17.142857142857142</c:v>
                </c:pt>
                <c:pt idx="3">
                  <c:v>16.071428571428573</c:v>
                </c:pt>
                <c:pt idx="4">
                  <c:v>14.516129032258064</c:v>
                </c:pt>
                <c:pt idx="6">
                  <c:v>13.259668508287293</c:v>
                </c:pt>
                <c:pt idx="7">
                  <c:v>16.666666666666668</c:v>
                </c:pt>
              </c:numCache>
            </c:numRef>
          </c:val>
          <c:extLst>
            <c:ext xmlns:c16="http://schemas.microsoft.com/office/drawing/2014/chart" uri="{C3380CC4-5D6E-409C-BE32-E72D297353CC}">
              <c16:uniqueId val="{00000015-7766-41EF-BCF5-7FA3F75CFE2C}"/>
            </c:ext>
          </c:extLst>
        </c:ser>
        <c:ser>
          <c:idx val="2"/>
          <c:order val="2"/>
          <c:tx>
            <c:strRef>
              <c:f>S02_ny26!$E$37</c:f>
              <c:strCache>
                <c:ptCount val="1"/>
                <c:pt idx="0">
                  <c:v>Nej</c:v>
                </c:pt>
              </c:strCache>
            </c:strRef>
          </c:tx>
          <c:spPr>
            <a:solidFill>
              <a:srgbClr val="E63900"/>
            </a:solidFill>
            <a:ln>
              <a:noFill/>
            </a:ln>
            <a:effectLst/>
          </c:spPr>
          <c:invertIfNegative val="0"/>
          <c:dPt>
            <c:idx val="0"/>
            <c:invertIfNegative val="0"/>
            <c:bubble3D val="0"/>
            <c:spPr>
              <a:solidFill>
                <a:srgbClr val="E63900"/>
              </a:solidFill>
              <a:ln>
                <a:noFill/>
              </a:ln>
              <a:effectLst/>
            </c:spPr>
            <c:extLst>
              <c:ext xmlns:c16="http://schemas.microsoft.com/office/drawing/2014/chart" uri="{C3380CC4-5D6E-409C-BE32-E72D297353CC}">
                <c16:uniqueId val="{00000017-7766-41EF-BCF5-7FA3F75CFE2C}"/>
              </c:ext>
            </c:extLst>
          </c:dPt>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19-7766-41EF-BCF5-7FA3F75CFE2C}"/>
              </c:ext>
            </c:extLst>
          </c:dPt>
          <c:dPt>
            <c:idx val="3"/>
            <c:invertIfNegative val="0"/>
            <c:bubble3D val="0"/>
            <c:spPr>
              <a:solidFill>
                <a:srgbClr val="E63900"/>
              </a:solidFill>
              <a:ln>
                <a:noFill/>
              </a:ln>
              <a:effectLst/>
            </c:spPr>
            <c:extLst>
              <c:ext xmlns:c16="http://schemas.microsoft.com/office/drawing/2014/chart" uri="{C3380CC4-5D6E-409C-BE32-E72D297353CC}">
                <c16:uniqueId val="{0000001B-7766-41EF-BCF5-7FA3F75CFE2C}"/>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01D-7766-41EF-BCF5-7FA3F75CFE2C}"/>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01F-7766-41EF-BCF5-7FA3F75CFE2C}"/>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S02_ny26!$A$38:$B$45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S02_ny26!$E$38:$E$45</c:f>
              <c:numCache>
                <c:formatCode>0;;;</c:formatCode>
                <c:ptCount val="8"/>
                <c:pt idx="0">
                  <c:v>4.615384615384615</c:v>
                </c:pt>
                <c:pt idx="1">
                  <c:v>5.7142857142857144</c:v>
                </c:pt>
                <c:pt idx="3">
                  <c:v>3.5714285714285716</c:v>
                </c:pt>
                <c:pt idx="4">
                  <c:v>9.67741935483871</c:v>
                </c:pt>
                <c:pt idx="6">
                  <c:v>3.867403314917127</c:v>
                </c:pt>
                <c:pt idx="7">
                  <c:v>7.8431372549019605</c:v>
                </c:pt>
              </c:numCache>
            </c:numRef>
          </c:val>
          <c:extLst xmlns:c15="http://schemas.microsoft.com/office/drawing/2012/chart">
            <c:ext xmlns:c16="http://schemas.microsoft.com/office/drawing/2014/chart" uri="{C3380CC4-5D6E-409C-BE32-E72D297353CC}">
              <c16:uniqueId val="{00000020-7766-41EF-BCF5-7FA3F75CFE2C}"/>
            </c:ext>
          </c:extLst>
        </c:ser>
        <c:dLbls>
          <c:dLblPos val="inBase"/>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S02_ny26!$A$51</c:f>
          <c:strCache>
            <c:ptCount val="1"/>
            <c:pt idx="0">
              <c:v>Har du kompisar i skolan?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0.16657627944764605"/>
          <c:y val="9.7365257885068168E-2"/>
          <c:w val="0.80891562270300321"/>
          <c:h val="0.78984434959811578"/>
        </c:manualLayout>
      </c:layout>
      <c:barChart>
        <c:barDir val="bar"/>
        <c:grouping val="stacked"/>
        <c:varyColors val="0"/>
        <c:ser>
          <c:idx val="0"/>
          <c:order val="0"/>
          <c:tx>
            <c:strRef>
              <c:f>S02_ny26!$D$118</c:f>
              <c:strCache>
                <c:ptCount val="1"/>
                <c:pt idx="0">
                  <c:v>Ja</c:v>
                </c:pt>
              </c:strCache>
            </c:strRef>
          </c:tx>
          <c:spPr>
            <a:solidFill>
              <a:srgbClr val="008B39"/>
            </a:solidFill>
            <a:ln>
              <a:noFill/>
            </a:ln>
            <a:effectLst/>
          </c:spPr>
          <c:invertIfNegative val="0"/>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1D-7C49-4E2D-84DC-0CDC084BE048}"/>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41-7C49-4E2D-84DC-0CDC084BE048}"/>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59-7C49-4E2D-84DC-0CDC084BE048}"/>
              </c:ext>
            </c:extLst>
          </c:dPt>
          <c:dPt>
            <c:idx val="10"/>
            <c:invertIfNegative val="0"/>
            <c:bubble3D val="0"/>
            <c:spPr>
              <a:solidFill>
                <a:srgbClr val="008B39">
                  <a:alpha val="60000"/>
                </a:srgbClr>
              </a:solidFill>
              <a:ln>
                <a:noFill/>
              </a:ln>
              <a:effectLst/>
            </c:spPr>
            <c:extLst>
              <c:ext xmlns:c16="http://schemas.microsoft.com/office/drawing/2014/chart" uri="{C3380CC4-5D6E-409C-BE32-E72D297353CC}">
                <c16:uniqueId val="{0000005B-7C49-4E2D-84DC-0CDC084BE048}"/>
              </c:ext>
            </c:extLst>
          </c:dPt>
          <c:dPt>
            <c:idx val="12"/>
            <c:invertIfNegative val="0"/>
            <c:bubble3D val="0"/>
            <c:spPr>
              <a:solidFill>
                <a:srgbClr val="008B39">
                  <a:alpha val="60000"/>
                </a:srgbClr>
              </a:solidFill>
              <a:ln>
                <a:noFill/>
              </a:ln>
              <a:effectLst/>
            </c:spPr>
            <c:extLst>
              <c:ext xmlns:c16="http://schemas.microsoft.com/office/drawing/2014/chart" uri="{C3380CC4-5D6E-409C-BE32-E72D297353CC}">
                <c16:uniqueId val="{0000005D-7C49-4E2D-84DC-0CDC084BE048}"/>
              </c:ext>
            </c:extLst>
          </c:dPt>
          <c:dPt>
            <c:idx val="14"/>
            <c:invertIfNegative val="0"/>
            <c:bubble3D val="0"/>
            <c:spPr>
              <a:solidFill>
                <a:srgbClr val="008B39">
                  <a:alpha val="60000"/>
                </a:srgbClr>
              </a:solidFill>
              <a:ln>
                <a:noFill/>
              </a:ln>
              <a:effectLst/>
            </c:spPr>
            <c:extLst>
              <c:ext xmlns:c16="http://schemas.microsoft.com/office/drawing/2014/chart" uri="{C3380CC4-5D6E-409C-BE32-E72D297353CC}">
                <c16:uniqueId val="{0000005F-7C49-4E2D-84DC-0CDC084BE048}"/>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S02_ny26!$A$119:$C$218</c15:sqref>
                  </c15:fullRef>
                </c:ext>
              </c:extLst>
              <c:f>(S02_ny26!$A$147:$C$149,S02_ny26!$A$184:$C$186,S02_ny26!$A$210:$C$218)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S02_ny26!$D$119:$D$218</c15:sqref>
                  </c15:fullRef>
                </c:ext>
              </c:extLst>
              <c:f>(S02_ny26!$D$147:$D$149,S02_ny26!$D$184:$D$186,S02_ny26!$D$210:$D$218)</c:f>
              <c:numCache>
                <c:formatCode>0;;;</c:formatCode>
                <c:ptCount val="15"/>
                <c:pt idx="0">
                  <c:v>81.818181818181813</c:v>
                </c:pt>
                <c:pt idx="1">
                  <c:v>75</c:v>
                </c:pt>
                <c:pt idx="3">
                  <c:v>79.629629629629633</c:v>
                </c:pt>
                <c:pt idx="4">
                  <c:v>92.857142857142861</c:v>
                </c:pt>
                <c:pt idx="6">
                  <c:v>84.375</c:v>
                </c:pt>
                <c:pt idx="7">
                  <c:v>63.829787234042556</c:v>
                </c:pt>
                <c:pt idx="9">
                  <c:v>86.15384615384616</c:v>
                </c:pt>
                <c:pt idx="10">
                  <c:v>77.142857142857139</c:v>
                </c:pt>
                <c:pt idx="11">
                  <c:v>80.357142857142861</c:v>
                </c:pt>
                <c:pt idx="12">
                  <c:v>75.806451612903231</c:v>
                </c:pt>
                <c:pt idx="13">
                  <c:v>82.872928176795583</c:v>
                </c:pt>
                <c:pt idx="14">
                  <c:v>75.490196078431367</c:v>
                </c:pt>
              </c:numCache>
            </c:numRef>
          </c:val>
          <c:extLst>
            <c:ext xmlns:c15="http://schemas.microsoft.com/office/drawing/2012/chart" uri="{02D57815-91ED-43cb-92C2-25804820EDAC}">
              <c15:categoryFilterExceptions>
                <c15:categoryFilterException>
                  <c15:sqref>S02_ny26!$D$120</c15:sqref>
                  <c15:spPr xmlns:c15="http://schemas.microsoft.com/office/drawing/2012/chart">
                    <a:solidFill>
                      <a:srgbClr val="008B39">
                        <a:alpha val="60000"/>
                      </a:srgbClr>
                    </a:solidFill>
                    <a:ln>
                      <a:noFill/>
                    </a:ln>
                    <a:effectLst/>
                  </c15:spPr>
                  <c15:invertIfNegative val="0"/>
                  <c15:bubble3D val="0"/>
                </c15:categoryFilterException>
                <c15:categoryFilterException>
                  <c15:sqref>S02_ny26!$D$122</c15:sqref>
                  <c15:spPr xmlns:c15="http://schemas.microsoft.com/office/drawing/2012/chart">
                    <a:solidFill>
                      <a:srgbClr val="008B39">
                        <a:alpha val="60000"/>
                      </a:srgbClr>
                    </a:solidFill>
                    <a:ln>
                      <a:noFill/>
                    </a:ln>
                    <a:effectLst/>
                  </c15:spPr>
                  <c15:invertIfNegative val="0"/>
                  <c15:bubble3D val="0"/>
                </c15:categoryFilterException>
                <c15:categoryFilterException>
                  <c15:sqref>S02_ny26!$D$124</c15:sqref>
                  <c15:spPr xmlns:c15="http://schemas.microsoft.com/office/drawing/2012/chart">
                    <a:solidFill>
                      <a:srgbClr val="008B39">
                        <a:alpha val="60000"/>
                      </a:srgbClr>
                    </a:solidFill>
                    <a:ln>
                      <a:noFill/>
                    </a:ln>
                    <a:effectLst/>
                  </c15:spPr>
                  <c15:invertIfNegative val="0"/>
                  <c15:bubble3D val="0"/>
                </c15:categoryFilterException>
                <c15:categoryFilterException>
                  <c15:sqref>S02_ny26!$D$126</c15:sqref>
                  <c15:spPr xmlns:c15="http://schemas.microsoft.com/office/drawing/2012/chart">
                    <a:solidFill>
                      <a:srgbClr val="008B39">
                        <a:alpha val="60000"/>
                      </a:srgbClr>
                    </a:solidFill>
                    <a:ln>
                      <a:noFill/>
                    </a:ln>
                    <a:effectLst/>
                  </c15:spPr>
                  <c15:invertIfNegative val="0"/>
                  <c15:bubble3D val="0"/>
                </c15:categoryFilterException>
                <c15:categoryFilterException>
                  <c15:sqref>S02_ny26!$D$128</c15:sqref>
                  <c15:spPr xmlns:c15="http://schemas.microsoft.com/office/drawing/2012/chart">
                    <a:solidFill>
                      <a:srgbClr val="008B39">
                        <a:alpha val="60000"/>
                      </a:srgbClr>
                    </a:solidFill>
                    <a:ln>
                      <a:noFill/>
                    </a:ln>
                    <a:effectLst/>
                  </c15:spPr>
                  <c15:invertIfNegative val="0"/>
                  <c15:bubble3D val="0"/>
                </c15:categoryFilterException>
                <c15:categoryFilterException>
                  <c15:sqref>S02_ny26!$D$130</c15:sqref>
                  <c15:spPr xmlns:c15="http://schemas.microsoft.com/office/drawing/2012/chart">
                    <a:solidFill>
                      <a:srgbClr val="008B39">
                        <a:alpha val="60000"/>
                      </a:srgbClr>
                    </a:solidFill>
                    <a:ln>
                      <a:noFill/>
                    </a:ln>
                    <a:effectLst/>
                  </c15:spPr>
                  <c15:invertIfNegative val="0"/>
                  <c15:bubble3D val="0"/>
                </c15:categoryFilterException>
                <c15:categoryFilterException>
                  <c15:sqref>S02_ny26!$D$132</c15:sqref>
                  <c15:spPr xmlns:c15="http://schemas.microsoft.com/office/drawing/2012/chart">
                    <a:solidFill>
                      <a:srgbClr val="008B39">
                        <a:alpha val="60000"/>
                      </a:srgbClr>
                    </a:solidFill>
                    <a:ln>
                      <a:noFill/>
                    </a:ln>
                    <a:effectLst/>
                  </c15:spPr>
                  <c15:invertIfNegative val="0"/>
                  <c15:bubble3D val="0"/>
                </c15:categoryFilterException>
                <c15:categoryFilterException>
                  <c15:sqref>S02_ny26!$D$134</c15:sqref>
                  <c15:spPr xmlns:c15="http://schemas.microsoft.com/office/drawing/2012/chart">
                    <a:solidFill>
                      <a:srgbClr val="008B39">
                        <a:alpha val="60000"/>
                      </a:srgbClr>
                    </a:solidFill>
                    <a:ln>
                      <a:noFill/>
                    </a:ln>
                    <a:effectLst/>
                  </c15:spPr>
                  <c15:invertIfNegative val="0"/>
                  <c15:bubble3D val="0"/>
                </c15:categoryFilterException>
                <c15:categoryFilterException>
                  <c15:sqref>S02_ny26!$D$136</c15:sqref>
                  <c15:spPr xmlns:c15="http://schemas.microsoft.com/office/drawing/2012/chart">
                    <a:solidFill>
                      <a:srgbClr val="008B39">
                        <a:alpha val="60000"/>
                      </a:srgbClr>
                    </a:solidFill>
                    <a:ln>
                      <a:noFill/>
                    </a:ln>
                    <a:effectLst/>
                  </c15:spPr>
                  <c15:invertIfNegative val="0"/>
                  <c15:bubble3D val="0"/>
                </c15:categoryFilterException>
                <c15:categoryFilterException>
                  <c15:sqref>S02_ny26!$D$138</c15:sqref>
                  <c15:spPr xmlns:c15="http://schemas.microsoft.com/office/drawing/2012/chart">
                    <a:solidFill>
                      <a:srgbClr val="008B39">
                        <a:alpha val="60000"/>
                      </a:srgbClr>
                    </a:solidFill>
                    <a:ln>
                      <a:noFill/>
                    </a:ln>
                    <a:effectLst/>
                  </c15:spPr>
                  <c15:invertIfNegative val="0"/>
                  <c15:bubble3D val="0"/>
                </c15:categoryFilterException>
                <c15:categoryFilterException>
                  <c15:sqref>S02_ny26!$D$140</c15:sqref>
                  <c15:spPr xmlns:c15="http://schemas.microsoft.com/office/drawing/2012/chart">
                    <a:solidFill>
                      <a:srgbClr val="008B39">
                        <a:alpha val="60000"/>
                      </a:srgbClr>
                    </a:solidFill>
                    <a:ln>
                      <a:noFill/>
                    </a:ln>
                    <a:effectLst/>
                  </c15:spPr>
                  <c15:invertIfNegative val="0"/>
                  <c15:bubble3D val="0"/>
                </c15:categoryFilterException>
                <c15:categoryFilterException>
                  <c15:sqref>S02_ny26!$D$142</c15:sqref>
                  <c15:spPr xmlns:c15="http://schemas.microsoft.com/office/drawing/2012/chart">
                    <a:solidFill>
                      <a:srgbClr val="008B39">
                        <a:alpha val="60000"/>
                      </a:srgbClr>
                    </a:solidFill>
                    <a:ln>
                      <a:noFill/>
                    </a:ln>
                    <a:effectLst/>
                  </c15:spPr>
                  <c15:invertIfNegative val="0"/>
                  <c15:bubble3D val="0"/>
                </c15:categoryFilterException>
                <c15:categoryFilterException>
                  <c15:sqref>S02_ny26!$D$144</c15:sqref>
                  <c15:spPr xmlns:c15="http://schemas.microsoft.com/office/drawing/2012/chart">
                    <a:solidFill>
                      <a:srgbClr val="008B39">
                        <a:alpha val="60000"/>
                      </a:srgbClr>
                    </a:solidFill>
                    <a:ln>
                      <a:noFill/>
                    </a:ln>
                    <a:effectLst/>
                  </c15:spPr>
                  <c15:invertIfNegative val="0"/>
                  <c15:bubble3D val="0"/>
                </c15:categoryFilterException>
                <c15:categoryFilterException>
                  <c15:sqref>S02_ny26!$D$146</c15:sqref>
                  <c15:spPr xmlns:c15="http://schemas.microsoft.com/office/drawing/2012/chart">
                    <a:solidFill>
                      <a:srgbClr val="008B39">
                        <a:alpha val="60000"/>
                      </a:srgbClr>
                    </a:solidFill>
                    <a:ln>
                      <a:noFill/>
                    </a:ln>
                    <a:effectLst/>
                  </c15:spPr>
                  <c15:invertIfNegative val="0"/>
                  <c15:bubble3D val="0"/>
                </c15:categoryFilterException>
                <c15:categoryFilterException>
                  <c15:sqref>S02_ny26!$D$151</c15:sqref>
                  <c15:spPr xmlns:c15="http://schemas.microsoft.com/office/drawing/2012/chart">
                    <a:solidFill>
                      <a:srgbClr val="008B39">
                        <a:alpha val="60000"/>
                      </a:srgbClr>
                    </a:solidFill>
                    <a:ln>
                      <a:noFill/>
                    </a:ln>
                    <a:effectLst/>
                  </c15:spPr>
                  <c15:invertIfNegative val="0"/>
                  <c15:bubble3D val="0"/>
                </c15:categoryFilterException>
                <c15:categoryFilterException>
                  <c15:sqref>S02_ny26!$D$153</c15:sqref>
                  <c15:spPr xmlns:c15="http://schemas.microsoft.com/office/drawing/2012/chart">
                    <a:solidFill>
                      <a:srgbClr val="008B39">
                        <a:alpha val="60000"/>
                      </a:srgbClr>
                    </a:solidFill>
                    <a:ln>
                      <a:noFill/>
                    </a:ln>
                    <a:effectLst/>
                  </c15:spPr>
                  <c15:invertIfNegative val="0"/>
                  <c15:bubble3D val="0"/>
                </c15:categoryFilterException>
                <c15:categoryFilterException>
                  <c15:sqref>S02_ny26!$D$155</c15:sqref>
                  <c15:spPr xmlns:c15="http://schemas.microsoft.com/office/drawing/2012/chart">
                    <a:solidFill>
                      <a:srgbClr val="008B39">
                        <a:alpha val="60000"/>
                      </a:srgbClr>
                    </a:solidFill>
                    <a:ln>
                      <a:noFill/>
                    </a:ln>
                    <a:effectLst/>
                  </c15:spPr>
                  <c15:invertIfNegative val="0"/>
                  <c15:bubble3D val="0"/>
                </c15:categoryFilterException>
                <c15:categoryFilterException>
                  <c15:sqref>S02_ny26!$D$157</c15:sqref>
                  <c15:spPr xmlns:c15="http://schemas.microsoft.com/office/drawing/2012/chart">
                    <a:solidFill>
                      <a:srgbClr val="008B39">
                        <a:alpha val="60000"/>
                      </a:srgbClr>
                    </a:solidFill>
                    <a:ln>
                      <a:noFill/>
                    </a:ln>
                    <a:effectLst/>
                  </c15:spPr>
                  <c15:invertIfNegative val="0"/>
                  <c15:bubble3D val="0"/>
                </c15:categoryFilterException>
                <c15:categoryFilterException>
                  <c15:sqref>S02_ny26!$D$159</c15:sqref>
                  <c15:spPr xmlns:c15="http://schemas.microsoft.com/office/drawing/2012/chart">
                    <a:solidFill>
                      <a:srgbClr val="008B39">
                        <a:alpha val="60000"/>
                      </a:srgbClr>
                    </a:solidFill>
                    <a:ln>
                      <a:noFill/>
                    </a:ln>
                    <a:effectLst/>
                  </c15:spPr>
                  <c15:invertIfNegative val="0"/>
                  <c15:bubble3D val="0"/>
                </c15:categoryFilterException>
                <c15:categoryFilterException>
                  <c15:sqref>S02_ny26!$D$161</c15:sqref>
                  <c15:spPr xmlns:c15="http://schemas.microsoft.com/office/drawing/2012/chart">
                    <a:solidFill>
                      <a:srgbClr val="008B39">
                        <a:alpha val="60000"/>
                      </a:srgbClr>
                    </a:solidFill>
                    <a:ln>
                      <a:noFill/>
                    </a:ln>
                    <a:effectLst/>
                  </c15:spPr>
                  <c15:invertIfNegative val="0"/>
                  <c15:bubble3D val="0"/>
                </c15:categoryFilterException>
                <c15:categoryFilterException>
                  <c15:sqref>S02_ny26!$D$163</c15:sqref>
                  <c15:spPr xmlns:c15="http://schemas.microsoft.com/office/drawing/2012/chart">
                    <a:solidFill>
                      <a:srgbClr val="008B39">
                        <a:alpha val="60000"/>
                      </a:srgbClr>
                    </a:solidFill>
                    <a:ln>
                      <a:noFill/>
                    </a:ln>
                    <a:effectLst/>
                  </c15:spPr>
                  <c15:invertIfNegative val="0"/>
                  <c15:bubble3D val="0"/>
                </c15:categoryFilterException>
                <c15:categoryFilterException>
                  <c15:sqref>S02_ny26!$D$165</c15:sqref>
                  <c15:spPr xmlns:c15="http://schemas.microsoft.com/office/drawing/2012/chart">
                    <a:solidFill>
                      <a:srgbClr val="008B39">
                        <a:alpha val="60000"/>
                      </a:srgbClr>
                    </a:solidFill>
                    <a:ln>
                      <a:noFill/>
                    </a:ln>
                    <a:effectLst/>
                  </c15:spPr>
                  <c15:invertIfNegative val="0"/>
                  <c15:bubble3D val="0"/>
                </c15:categoryFilterException>
                <c15:categoryFilterException>
                  <c15:sqref>S02_ny26!$D$167</c15:sqref>
                  <c15:spPr xmlns:c15="http://schemas.microsoft.com/office/drawing/2012/chart">
                    <a:solidFill>
                      <a:srgbClr val="008B39">
                        <a:alpha val="60000"/>
                      </a:srgbClr>
                    </a:solidFill>
                    <a:ln>
                      <a:noFill/>
                    </a:ln>
                    <a:effectLst/>
                  </c15:spPr>
                  <c15:invertIfNegative val="0"/>
                  <c15:bubble3D val="0"/>
                </c15:categoryFilterException>
                <c15:categoryFilterException>
                  <c15:sqref>S02_ny26!$D$169</c15:sqref>
                  <c15:spPr xmlns:c15="http://schemas.microsoft.com/office/drawing/2012/chart">
                    <a:solidFill>
                      <a:srgbClr val="008B39">
                        <a:alpha val="60000"/>
                      </a:srgbClr>
                    </a:solidFill>
                    <a:ln>
                      <a:noFill/>
                    </a:ln>
                    <a:effectLst/>
                  </c15:spPr>
                  <c15:invertIfNegative val="0"/>
                  <c15:bubble3D val="0"/>
                </c15:categoryFilterException>
                <c15:categoryFilterException>
                  <c15:sqref>S02_ny26!$D$171</c15:sqref>
                  <c15:spPr xmlns:c15="http://schemas.microsoft.com/office/drawing/2012/chart">
                    <a:solidFill>
                      <a:srgbClr val="008B39">
                        <a:alpha val="60000"/>
                      </a:srgbClr>
                    </a:solidFill>
                    <a:ln>
                      <a:noFill/>
                    </a:ln>
                    <a:effectLst/>
                  </c15:spPr>
                  <c15:invertIfNegative val="0"/>
                  <c15:bubble3D val="0"/>
                </c15:categoryFilterException>
                <c15:categoryFilterException>
                  <c15:sqref>S02_ny26!$D$173</c15:sqref>
                  <c15:spPr xmlns:c15="http://schemas.microsoft.com/office/drawing/2012/chart">
                    <a:solidFill>
                      <a:srgbClr val="008B39">
                        <a:alpha val="60000"/>
                      </a:srgbClr>
                    </a:solidFill>
                    <a:ln>
                      <a:noFill/>
                    </a:ln>
                    <a:effectLst/>
                  </c15:spPr>
                  <c15:invertIfNegative val="0"/>
                  <c15:bubble3D val="0"/>
                </c15:categoryFilterException>
                <c15:categoryFilterException>
                  <c15:sqref>S02_ny26!$D$175</c15:sqref>
                  <c15:spPr xmlns:c15="http://schemas.microsoft.com/office/drawing/2012/chart">
                    <a:solidFill>
                      <a:srgbClr val="008B39">
                        <a:alpha val="60000"/>
                      </a:srgbClr>
                    </a:solidFill>
                    <a:ln>
                      <a:noFill/>
                    </a:ln>
                    <a:effectLst/>
                  </c15:spPr>
                  <c15:invertIfNegative val="0"/>
                  <c15:bubble3D val="0"/>
                </c15:categoryFilterException>
                <c15:categoryFilterException>
                  <c15:sqref>S02_ny26!$D$177</c15:sqref>
                  <c15:spPr xmlns:c15="http://schemas.microsoft.com/office/drawing/2012/chart">
                    <a:solidFill>
                      <a:srgbClr val="008B39">
                        <a:alpha val="60000"/>
                      </a:srgbClr>
                    </a:solidFill>
                    <a:ln>
                      <a:noFill/>
                    </a:ln>
                    <a:effectLst/>
                  </c15:spPr>
                  <c15:invertIfNegative val="0"/>
                  <c15:bubble3D val="0"/>
                </c15:categoryFilterException>
                <c15:categoryFilterException>
                  <c15:sqref>S02_ny26!$D$179</c15:sqref>
                  <c15:spPr xmlns:c15="http://schemas.microsoft.com/office/drawing/2012/chart">
                    <a:solidFill>
                      <a:srgbClr val="008B39">
                        <a:alpha val="60000"/>
                      </a:srgbClr>
                    </a:solidFill>
                    <a:ln>
                      <a:noFill/>
                    </a:ln>
                    <a:effectLst/>
                  </c15:spPr>
                  <c15:invertIfNegative val="0"/>
                  <c15:bubble3D val="0"/>
                </c15:categoryFilterException>
                <c15:categoryFilterException>
                  <c15:sqref>S02_ny26!$D$181</c15:sqref>
                  <c15:spPr xmlns:c15="http://schemas.microsoft.com/office/drawing/2012/chart">
                    <a:solidFill>
                      <a:srgbClr val="008B39">
                        <a:alpha val="60000"/>
                      </a:srgbClr>
                    </a:solidFill>
                    <a:ln>
                      <a:noFill/>
                    </a:ln>
                    <a:effectLst/>
                  </c15:spPr>
                  <c15:invertIfNegative val="0"/>
                  <c15:bubble3D val="0"/>
                </c15:categoryFilterException>
                <c15:categoryFilterException>
                  <c15:sqref>S02_ny26!$D$183</c15:sqref>
                  <c15:spPr xmlns:c15="http://schemas.microsoft.com/office/drawing/2012/chart">
                    <a:solidFill>
                      <a:srgbClr val="008B39">
                        <a:alpha val="60000"/>
                      </a:srgbClr>
                    </a:solidFill>
                    <a:ln>
                      <a:noFill/>
                    </a:ln>
                    <a:effectLst/>
                  </c15:spPr>
                  <c15:invertIfNegative val="0"/>
                  <c15:bubble3D val="0"/>
                </c15:categoryFilterException>
                <c15:categoryFilterException>
                  <c15:sqref>S02_ny26!$D$188</c15:sqref>
                  <c15:spPr xmlns:c15="http://schemas.microsoft.com/office/drawing/2012/chart">
                    <a:solidFill>
                      <a:srgbClr val="008B39">
                        <a:alpha val="60000"/>
                      </a:srgbClr>
                    </a:solidFill>
                    <a:ln>
                      <a:noFill/>
                    </a:ln>
                    <a:effectLst/>
                  </c15:spPr>
                  <c15:invertIfNegative val="0"/>
                  <c15:bubble3D val="0"/>
                </c15:categoryFilterException>
                <c15:categoryFilterException>
                  <c15:sqref>S02_ny26!$D$190</c15:sqref>
                  <c15:spPr xmlns:c15="http://schemas.microsoft.com/office/drawing/2012/chart">
                    <a:solidFill>
                      <a:srgbClr val="008B39">
                        <a:alpha val="60000"/>
                      </a:srgbClr>
                    </a:solidFill>
                    <a:ln>
                      <a:noFill/>
                    </a:ln>
                    <a:effectLst/>
                  </c15:spPr>
                  <c15:invertIfNegative val="0"/>
                  <c15:bubble3D val="0"/>
                </c15:categoryFilterException>
                <c15:categoryFilterException>
                  <c15:sqref>S02_ny26!$D$192</c15:sqref>
                  <c15:spPr xmlns:c15="http://schemas.microsoft.com/office/drawing/2012/chart">
                    <a:solidFill>
                      <a:srgbClr val="008B39">
                        <a:alpha val="60000"/>
                      </a:srgbClr>
                    </a:solidFill>
                    <a:ln>
                      <a:noFill/>
                    </a:ln>
                    <a:effectLst/>
                  </c15:spPr>
                  <c15:invertIfNegative val="0"/>
                  <c15:bubble3D val="0"/>
                </c15:categoryFilterException>
                <c15:categoryFilterException>
                  <c15:sqref>S02_ny26!$D$194</c15:sqref>
                  <c15:spPr xmlns:c15="http://schemas.microsoft.com/office/drawing/2012/chart">
                    <a:solidFill>
                      <a:srgbClr val="008B39">
                        <a:alpha val="60000"/>
                      </a:srgbClr>
                    </a:solidFill>
                    <a:ln>
                      <a:noFill/>
                    </a:ln>
                    <a:effectLst/>
                  </c15:spPr>
                  <c15:invertIfNegative val="0"/>
                  <c15:bubble3D val="0"/>
                </c15:categoryFilterException>
                <c15:categoryFilterException>
                  <c15:sqref>S02_ny26!$D$196</c15:sqref>
                  <c15:spPr xmlns:c15="http://schemas.microsoft.com/office/drawing/2012/chart">
                    <a:solidFill>
                      <a:srgbClr val="008B39">
                        <a:alpha val="60000"/>
                      </a:srgbClr>
                    </a:solidFill>
                    <a:ln>
                      <a:noFill/>
                    </a:ln>
                    <a:effectLst/>
                  </c15:spPr>
                  <c15:invertIfNegative val="0"/>
                  <c15:bubble3D val="0"/>
                </c15:categoryFilterException>
                <c15:categoryFilterException>
                  <c15:sqref>S02_ny26!$D$198</c15:sqref>
                  <c15:spPr xmlns:c15="http://schemas.microsoft.com/office/drawing/2012/chart">
                    <a:solidFill>
                      <a:srgbClr val="008B39">
                        <a:alpha val="60000"/>
                      </a:srgbClr>
                    </a:solidFill>
                    <a:ln>
                      <a:noFill/>
                    </a:ln>
                    <a:effectLst/>
                  </c15:spPr>
                  <c15:invertIfNegative val="0"/>
                  <c15:bubble3D val="0"/>
                </c15:categoryFilterException>
                <c15:categoryFilterException>
                  <c15:sqref>S02_ny26!$D$200</c15:sqref>
                  <c15:spPr xmlns:c15="http://schemas.microsoft.com/office/drawing/2012/chart">
                    <a:solidFill>
                      <a:srgbClr val="008B39">
                        <a:alpha val="60000"/>
                      </a:srgbClr>
                    </a:solidFill>
                    <a:ln>
                      <a:noFill/>
                    </a:ln>
                    <a:effectLst/>
                  </c15:spPr>
                  <c15:invertIfNegative val="0"/>
                  <c15:bubble3D val="0"/>
                </c15:categoryFilterException>
                <c15:categoryFilterException>
                  <c15:sqref>S02_ny26!$D$202</c15:sqref>
                  <c15:spPr xmlns:c15="http://schemas.microsoft.com/office/drawing/2012/chart">
                    <a:solidFill>
                      <a:srgbClr val="008B39">
                        <a:alpha val="60000"/>
                      </a:srgbClr>
                    </a:solidFill>
                    <a:ln>
                      <a:noFill/>
                    </a:ln>
                    <a:effectLst/>
                  </c15:spPr>
                  <c15:invertIfNegative val="0"/>
                  <c15:bubble3D val="0"/>
                </c15:categoryFilterException>
                <c15:categoryFilterException>
                  <c15:sqref>S02_ny26!$D$204</c15:sqref>
                  <c15:spPr xmlns:c15="http://schemas.microsoft.com/office/drawing/2012/chart">
                    <a:solidFill>
                      <a:srgbClr val="008B39">
                        <a:alpha val="60000"/>
                      </a:srgbClr>
                    </a:solidFill>
                    <a:ln>
                      <a:noFill/>
                    </a:ln>
                    <a:effectLst/>
                  </c15:spPr>
                  <c15:invertIfNegative val="0"/>
                  <c15:bubble3D val="0"/>
                </c15:categoryFilterException>
                <c15:categoryFilterException>
                  <c15:sqref>S02_ny26!$D$207</c15:sqref>
                  <c15:spPr xmlns:c15="http://schemas.microsoft.com/office/drawing/2012/chart">
                    <a:solidFill>
                      <a:srgbClr val="008B39">
                        <a:alpha val="60000"/>
                      </a:srgbClr>
                    </a:solidFill>
                    <a:ln>
                      <a:noFill/>
                    </a:ln>
                    <a:effectLst/>
                  </c15:spPr>
                  <c15:invertIfNegative val="0"/>
                  <c15:bubble3D val="0"/>
                </c15:categoryFilterException>
                <c15:categoryFilterException>
                  <c15:sqref>S02_ny26!$D$209</c15:sqref>
                  <c15:spPr xmlns:c15="http://schemas.microsoft.com/office/drawing/2012/chart">
                    <a:solidFill>
                      <a:srgbClr val="008B39">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60-7C49-4E2D-84DC-0CDC084BE048}"/>
            </c:ext>
          </c:extLst>
        </c:ser>
        <c:ser>
          <c:idx val="1"/>
          <c:order val="1"/>
          <c:tx>
            <c:strRef>
              <c:f>S02_ny26!$E$118</c:f>
              <c:strCache>
                <c:ptCount val="1"/>
                <c:pt idx="0">
                  <c:v>Ibland</c:v>
                </c:pt>
              </c:strCache>
            </c:strRef>
          </c:tx>
          <c:spPr>
            <a:solidFill>
              <a:srgbClr val="FFCC66"/>
            </a:solidFill>
            <a:ln>
              <a:noFill/>
            </a:ln>
            <a:effectLst/>
          </c:spPr>
          <c:invertIfNegative val="0"/>
          <c:dPt>
            <c:idx val="1"/>
            <c:invertIfNegative val="0"/>
            <c:bubble3D val="0"/>
            <c:spPr>
              <a:solidFill>
                <a:srgbClr val="FFCC66">
                  <a:alpha val="60000"/>
                </a:srgbClr>
              </a:solidFill>
              <a:ln>
                <a:noFill/>
              </a:ln>
              <a:effectLst/>
            </c:spPr>
            <c:extLst>
              <c:ext xmlns:c16="http://schemas.microsoft.com/office/drawing/2014/chart" uri="{C3380CC4-5D6E-409C-BE32-E72D297353CC}">
                <c16:uniqueId val="{0000007E-7C49-4E2D-84DC-0CDC084BE048}"/>
              </c:ext>
            </c:extLst>
          </c:dPt>
          <c:dPt>
            <c:idx val="4"/>
            <c:invertIfNegative val="0"/>
            <c:bubble3D val="0"/>
            <c:spPr>
              <a:solidFill>
                <a:srgbClr val="FFCC66">
                  <a:alpha val="60000"/>
                </a:srgbClr>
              </a:solidFill>
              <a:ln>
                <a:noFill/>
              </a:ln>
              <a:effectLst/>
            </c:spPr>
            <c:extLst>
              <c:ext xmlns:c16="http://schemas.microsoft.com/office/drawing/2014/chart" uri="{C3380CC4-5D6E-409C-BE32-E72D297353CC}">
                <c16:uniqueId val="{000000A2-7C49-4E2D-84DC-0CDC084BE048}"/>
              </c:ext>
            </c:extLst>
          </c:dPt>
          <c:dPt>
            <c:idx val="7"/>
            <c:invertIfNegative val="0"/>
            <c:bubble3D val="0"/>
            <c:spPr>
              <a:solidFill>
                <a:srgbClr val="FFCC66">
                  <a:alpha val="60000"/>
                </a:srgbClr>
              </a:solidFill>
              <a:ln>
                <a:noFill/>
              </a:ln>
              <a:effectLst/>
            </c:spPr>
            <c:extLst>
              <c:ext xmlns:c16="http://schemas.microsoft.com/office/drawing/2014/chart" uri="{C3380CC4-5D6E-409C-BE32-E72D297353CC}">
                <c16:uniqueId val="{000000BA-7C49-4E2D-84DC-0CDC084BE048}"/>
              </c:ext>
            </c:extLst>
          </c:dPt>
          <c:dPt>
            <c:idx val="10"/>
            <c:invertIfNegative val="0"/>
            <c:bubble3D val="0"/>
            <c:spPr>
              <a:solidFill>
                <a:srgbClr val="FFCC66">
                  <a:alpha val="60000"/>
                </a:srgbClr>
              </a:solidFill>
              <a:ln>
                <a:noFill/>
              </a:ln>
              <a:effectLst/>
            </c:spPr>
            <c:extLst>
              <c:ext xmlns:c16="http://schemas.microsoft.com/office/drawing/2014/chart" uri="{C3380CC4-5D6E-409C-BE32-E72D297353CC}">
                <c16:uniqueId val="{000000BC-7C49-4E2D-84DC-0CDC084BE048}"/>
              </c:ext>
            </c:extLst>
          </c:dPt>
          <c:dPt>
            <c:idx val="12"/>
            <c:invertIfNegative val="0"/>
            <c:bubble3D val="0"/>
            <c:spPr>
              <a:solidFill>
                <a:srgbClr val="FFCC66">
                  <a:alpha val="60000"/>
                </a:srgbClr>
              </a:solidFill>
              <a:ln>
                <a:noFill/>
              </a:ln>
              <a:effectLst/>
            </c:spPr>
            <c:extLst>
              <c:ext xmlns:c16="http://schemas.microsoft.com/office/drawing/2014/chart" uri="{C3380CC4-5D6E-409C-BE32-E72D297353CC}">
                <c16:uniqueId val="{000000BE-7C49-4E2D-84DC-0CDC084BE048}"/>
              </c:ext>
            </c:extLst>
          </c:dPt>
          <c:dPt>
            <c:idx val="14"/>
            <c:invertIfNegative val="0"/>
            <c:bubble3D val="0"/>
            <c:spPr>
              <a:solidFill>
                <a:srgbClr val="FFCC66">
                  <a:alpha val="60000"/>
                </a:srgbClr>
              </a:solidFill>
              <a:ln>
                <a:noFill/>
              </a:ln>
              <a:effectLst/>
            </c:spPr>
            <c:extLst>
              <c:ext xmlns:c16="http://schemas.microsoft.com/office/drawing/2014/chart" uri="{C3380CC4-5D6E-409C-BE32-E72D297353CC}">
                <c16:uniqueId val="{000000C0-7C49-4E2D-84DC-0CDC084BE048}"/>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S02_ny26!$A$119:$C$218</c15:sqref>
                  </c15:fullRef>
                </c:ext>
              </c:extLst>
              <c:f>(S02_ny26!$A$147:$C$149,S02_ny26!$A$184:$C$186,S02_ny26!$A$210:$C$218)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S02_ny26!$E$119:$E$218</c15:sqref>
                  </c15:fullRef>
                </c:ext>
              </c:extLst>
              <c:f>(S02_ny26!$E$147:$E$149,S02_ny26!$E$184:$E$186,S02_ny26!$E$210:$E$218)</c:f>
              <c:numCache>
                <c:formatCode>0;;;</c:formatCode>
                <c:ptCount val="15"/>
                <c:pt idx="0">
                  <c:v>18.181818181818183</c:v>
                </c:pt>
                <c:pt idx="1">
                  <c:v>15</c:v>
                </c:pt>
                <c:pt idx="3">
                  <c:v>18.518518518518519</c:v>
                </c:pt>
                <c:pt idx="4">
                  <c:v>7.1428571428571432</c:v>
                </c:pt>
                <c:pt idx="6">
                  <c:v>10.416666666666666</c:v>
                </c:pt>
                <c:pt idx="7">
                  <c:v>23.404255319148938</c:v>
                </c:pt>
                <c:pt idx="9">
                  <c:v>9.2307692307692299</c:v>
                </c:pt>
                <c:pt idx="10">
                  <c:v>17.142857142857142</c:v>
                </c:pt>
                <c:pt idx="11">
                  <c:v>16.071428571428573</c:v>
                </c:pt>
                <c:pt idx="12">
                  <c:v>14.516129032258064</c:v>
                </c:pt>
                <c:pt idx="13">
                  <c:v>13.259668508287293</c:v>
                </c:pt>
                <c:pt idx="14">
                  <c:v>16.666666666666668</c:v>
                </c:pt>
              </c:numCache>
            </c:numRef>
          </c:val>
          <c:extLst>
            <c:ext xmlns:c15="http://schemas.microsoft.com/office/drawing/2012/chart" uri="{02D57815-91ED-43cb-92C2-25804820EDAC}">
              <c15:categoryFilterExceptions>
                <c15:categoryFilterException>
                  <c15:sqref>S02_ny26!$E$120</c15:sqref>
                  <c15:spPr xmlns:c15="http://schemas.microsoft.com/office/drawing/2012/chart">
                    <a:solidFill>
                      <a:srgbClr val="FFCC66">
                        <a:alpha val="60000"/>
                      </a:srgbClr>
                    </a:solidFill>
                    <a:ln>
                      <a:noFill/>
                    </a:ln>
                    <a:effectLst/>
                  </c15:spPr>
                  <c15:invertIfNegative val="0"/>
                  <c15:bubble3D val="0"/>
                </c15:categoryFilterException>
                <c15:categoryFilterException>
                  <c15:sqref>S02_ny26!$E$122</c15:sqref>
                  <c15:spPr xmlns:c15="http://schemas.microsoft.com/office/drawing/2012/chart">
                    <a:solidFill>
                      <a:srgbClr val="FFCC66">
                        <a:alpha val="60000"/>
                      </a:srgbClr>
                    </a:solidFill>
                    <a:ln>
                      <a:noFill/>
                    </a:ln>
                    <a:effectLst/>
                  </c15:spPr>
                  <c15:invertIfNegative val="0"/>
                  <c15:bubble3D val="0"/>
                </c15:categoryFilterException>
                <c15:categoryFilterException>
                  <c15:sqref>S02_ny26!$E$124</c15:sqref>
                  <c15:spPr xmlns:c15="http://schemas.microsoft.com/office/drawing/2012/chart">
                    <a:solidFill>
                      <a:srgbClr val="FFCC66">
                        <a:alpha val="60000"/>
                      </a:srgbClr>
                    </a:solidFill>
                    <a:ln>
                      <a:noFill/>
                    </a:ln>
                    <a:effectLst/>
                  </c15:spPr>
                  <c15:invertIfNegative val="0"/>
                  <c15:bubble3D val="0"/>
                </c15:categoryFilterException>
                <c15:categoryFilterException>
                  <c15:sqref>S02_ny26!$E$126</c15:sqref>
                  <c15:spPr xmlns:c15="http://schemas.microsoft.com/office/drawing/2012/chart">
                    <a:solidFill>
                      <a:srgbClr val="FFCC66">
                        <a:alpha val="60000"/>
                      </a:srgbClr>
                    </a:solidFill>
                    <a:ln>
                      <a:noFill/>
                    </a:ln>
                    <a:effectLst/>
                  </c15:spPr>
                  <c15:invertIfNegative val="0"/>
                  <c15:bubble3D val="0"/>
                </c15:categoryFilterException>
                <c15:categoryFilterException>
                  <c15:sqref>S02_ny26!$E$128</c15:sqref>
                  <c15:spPr xmlns:c15="http://schemas.microsoft.com/office/drawing/2012/chart">
                    <a:solidFill>
                      <a:srgbClr val="FFCC66">
                        <a:alpha val="60000"/>
                      </a:srgbClr>
                    </a:solidFill>
                    <a:ln>
                      <a:noFill/>
                    </a:ln>
                    <a:effectLst/>
                  </c15:spPr>
                  <c15:invertIfNegative val="0"/>
                  <c15:bubble3D val="0"/>
                </c15:categoryFilterException>
                <c15:categoryFilterException>
                  <c15:sqref>S02_ny26!$E$130</c15:sqref>
                  <c15:spPr xmlns:c15="http://schemas.microsoft.com/office/drawing/2012/chart">
                    <a:solidFill>
                      <a:srgbClr val="FFCC66">
                        <a:alpha val="60000"/>
                      </a:srgbClr>
                    </a:solidFill>
                    <a:ln>
                      <a:noFill/>
                    </a:ln>
                    <a:effectLst/>
                  </c15:spPr>
                  <c15:invertIfNegative val="0"/>
                  <c15:bubble3D val="0"/>
                </c15:categoryFilterException>
                <c15:categoryFilterException>
                  <c15:sqref>S02_ny26!$E$132</c15:sqref>
                  <c15:spPr xmlns:c15="http://schemas.microsoft.com/office/drawing/2012/chart">
                    <a:solidFill>
                      <a:srgbClr val="FFCC66">
                        <a:alpha val="60000"/>
                      </a:srgbClr>
                    </a:solidFill>
                    <a:ln>
                      <a:noFill/>
                    </a:ln>
                    <a:effectLst/>
                  </c15:spPr>
                  <c15:invertIfNegative val="0"/>
                  <c15:bubble3D val="0"/>
                </c15:categoryFilterException>
                <c15:categoryFilterException>
                  <c15:sqref>S02_ny26!$E$134</c15:sqref>
                  <c15:spPr xmlns:c15="http://schemas.microsoft.com/office/drawing/2012/chart">
                    <a:solidFill>
                      <a:srgbClr val="FFCC66">
                        <a:alpha val="60000"/>
                      </a:srgbClr>
                    </a:solidFill>
                    <a:ln>
                      <a:noFill/>
                    </a:ln>
                    <a:effectLst/>
                  </c15:spPr>
                  <c15:invertIfNegative val="0"/>
                  <c15:bubble3D val="0"/>
                </c15:categoryFilterException>
                <c15:categoryFilterException>
                  <c15:sqref>S02_ny26!$E$136</c15:sqref>
                  <c15:spPr xmlns:c15="http://schemas.microsoft.com/office/drawing/2012/chart">
                    <a:solidFill>
                      <a:srgbClr val="FFCC66">
                        <a:alpha val="60000"/>
                      </a:srgbClr>
                    </a:solidFill>
                    <a:ln>
                      <a:noFill/>
                    </a:ln>
                    <a:effectLst/>
                  </c15:spPr>
                  <c15:invertIfNegative val="0"/>
                  <c15:bubble3D val="0"/>
                </c15:categoryFilterException>
                <c15:categoryFilterException>
                  <c15:sqref>S02_ny26!$E$138</c15:sqref>
                  <c15:spPr xmlns:c15="http://schemas.microsoft.com/office/drawing/2012/chart">
                    <a:solidFill>
                      <a:srgbClr val="FFCC66">
                        <a:alpha val="60000"/>
                      </a:srgbClr>
                    </a:solidFill>
                    <a:ln>
                      <a:noFill/>
                    </a:ln>
                    <a:effectLst/>
                  </c15:spPr>
                  <c15:invertIfNegative val="0"/>
                  <c15:bubble3D val="0"/>
                </c15:categoryFilterException>
                <c15:categoryFilterException>
                  <c15:sqref>S02_ny26!$E$140</c15:sqref>
                  <c15:spPr xmlns:c15="http://schemas.microsoft.com/office/drawing/2012/chart">
                    <a:solidFill>
                      <a:srgbClr val="FFCC66">
                        <a:alpha val="60000"/>
                      </a:srgbClr>
                    </a:solidFill>
                    <a:ln>
                      <a:noFill/>
                    </a:ln>
                    <a:effectLst/>
                  </c15:spPr>
                  <c15:invertIfNegative val="0"/>
                  <c15:bubble3D val="0"/>
                </c15:categoryFilterException>
                <c15:categoryFilterException>
                  <c15:sqref>S02_ny26!$E$142</c15:sqref>
                  <c15:spPr xmlns:c15="http://schemas.microsoft.com/office/drawing/2012/chart">
                    <a:solidFill>
                      <a:srgbClr val="FFCC66">
                        <a:alpha val="60000"/>
                      </a:srgbClr>
                    </a:solidFill>
                    <a:ln>
                      <a:noFill/>
                    </a:ln>
                    <a:effectLst/>
                  </c15:spPr>
                  <c15:invertIfNegative val="0"/>
                  <c15:bubble3D val="0"/>
                </c15:categoryFilterException>
                <c15:categoryFilterException>
                  <c15:sqref>S02_ny26!$E$144</c15:sqref>
                  <c15:spPr xmlns:c15="http://schemas.microsoft.com/office/drawing/2012/chart">
                    <a:solidFill>
                      <a:srgbClr val="FFCC66">
                        <a:alpha val="60000"/>
                      </a:srgbClr>
                    </a:solidFill>
                    <a:ln>
                      <a:noFill/>
                    </a:ln>
                    <a:effectLst/>
                  </c15:spPr>
                  <c15:invertIfNegative val="0"/>
                  <c15:bubble3D val="0"/>
                </c15:categoryFilterException>
                <c15:categoryFilterException>
                  <c15:sqref>S02_ny26!$E$146</c15:sqref>
                  <c15:spPr xmlns:c15="http://schemas.microsoft.com/office/drawing/2012/chart">
                    <a:solidFill>
                      <a:srgbClr val="FFCC66">
                        <a:alpha val="60000"/>
                      </a:srgbClr>
                    </a:solidFill>
                    <a:ln>
                      <a:noFill/>
                    </a:ln>
                    <a:effectLst/>
                  </c15:spPr>
                  <c15:invertIfNegative val="0"/>
                  <c15:bubble3D val="0"/>
                </c15:categoryFilterException>
                <c15:categoryFilterException>
                  <c15:sqref>S02_ny26!$E$151</c15:sqref>
                  <c15:spPr xmlns:c15="http://schemas.microsoft.com/office/drawing/2012/chart">
                    <a:solidFill>
                      <a:srgbClr val="FFCC66">
                        <a:alpha val="60000"/>
                      </a:srgbClr>
                    </a:solidFill>
                    <a:ln>
                      <a:noFill/>
                    </a:ln>
                    <a:effectLst/>
                  </c15:spPr>
                  <c15:invertIfNegative val="0"/>
                  <c15:bubble3D val="0"/>
                </c15:categoryFilterException>
                <c15:categoryFilterException>
                  <c15:sqref>S02_ny26!$E$153</c15:sqref>
                  <c15:spPr xmlns:c15="http://schemas.microsoft.com/office/drawing/2012/chart">
                    <a:solidFill>
                      <a:srgbClr val="FFCC66">
                        <a:alpha val="60000"/>
                      </a:srgbClr>
                    </a:solidFill>
                    <a:ln>
                      <a:noFill/>
                    </a:ln>
                    <a:effectLst/>
                  </c15:spPr>
                  <c15:invertIfNegative val="0"/>
                  <c15:bubble3D val="0"/>
                </c15:categoryFilterException>
                <c15:categoryFilterException>
                  <c15:sqref>S02_ny26!$E$155</c15:sqref>
                  <c15:spPr xmlns:c15="http://schemas.microsoft.com/office/drawing/2012/chart">
                    <a:solidFill>
                      <a:srgbClr val="FFCC66">
                        <a:alpha val="60000"/>
                      </a:srgbClr>
                    </a:solidFill>
                    <a:ln>
                      <a:noFill/>
                    </a:ln>
                    <a:effectLst/>
                  </c15:spPr>
                  <c15:invertIfNegative val="0"/>
                  <c15:bubble3D val="0"/>
                </c15:categoryFilterException>
                <c15:categoryFilterException>
                  <c15:sqref>S02_ny26!$E$157</c15:sqref>
                  <c15:spPr xmlns:c15="http://schemas.microsoft.com/office/drawing/2012/chart">
                    <a:solidFill>
                      <a:srgbClr val="FFCC66">
                        <a:alpha val="60000"/>
                      </a:srgbClr>
                    </a:solidFill>
                    <a:ln>
                      <a:noFill/>
                    </a:ln>
                    <a:effectLst/>
                  </c15:spPr>
                  <c15:invertIfNegative val="0"/>
                  <c15:bubble3D val="0"/>
                </c15:categoryFilterException>
                <c15:categoryFilterException>
                  <c15:sqref>S02_ny26!$E$159</c15:sqref>
                  <c15:spPr xmlns:c15="http://schemas.microsoft.com/office/drawing/2012/chart">
                    <a:solidFill>
                      <a:srgbClr val="FFCC66">
                        <a:alpha val="60000"/>
                      </a:srgbClr>
                    </a:solidFill>
                    <a:ln>
                      <a:noFill/>
                    </a:ln>
                    <a:effectLst/>
                  </c15:spPr>
                  <c15:invertIfNegative val="0"/>
                  <c15:bubble3D val="0"/>
                </c15:categoryFilterException>
                <c15:categoryFilterException>
                  <c15:sqref>S02_ny26!$E$161</c15:sqref>
                  <c15:spPr xmlns:c15="http://schemas.microsoft.com/office/drawing/2012/chart">
                    <a:solidFill>
                      <a:srgbClr val="FFCC66">
                        <a:alpha val="60000"/>
                      </a:srgbClr>
                    </a:solidFill>
                    <a:ln>
                      <a:noFill/>
                    </a:ln>
                    <a:effectLst/>
                  </c15:spPr>
                  <c15:invertIfNegative val="0"/>
                  <c15:bubble3D val="0"/>
                </c15:categoryFilterException>
                <c15:categoryFilterException>
                  <c15:sqref>S02_ny26!$E$163</c15:sqref>
                  <c15:spPr xmlns:c15="http://schemas.microsoft.com/office/drawing/2012/chart">
                    <a:solidFill>
                      <a:srgbClr val="FFCC66">
                        <a:alpha val="60000"/>
                      </a:srgbClr>
                    </a:solidFill>
                    <a:ln>
                      <a:noFill/>
                    </a:ln>
                    <a:effectLst/>
                  </c15:spPr>
                  <c15:invertIfNegative val="0"/>
                  <c15:bubble3D val="0"/>
                </c15:categoryFilterException>
                <c15:categoryFilterException>
                  <c15:sqref>S02_ny26!$E$165</c15:sqref>
                  <c15:spPr xmlns:c15="http://schemas.microsoft.com/office/drawing/2012/chart">
                    <a:solidFill>
                      <a:srgbClr val="FFCC66">
                        <a:alpha val="60000"/>
                      </a:srgbClr>
                    </a:solidFill>
                    <a:ln>
                      <a:noFill/>
                    </a:ln>
                    <a:effectLst/>
                  </c15:spPr>
                  <c15:invertIfNegative val="0"/>
                  <c15:bubble3D val="0"/>
                </c15:categoryFilterException>
                <c15:categoryFilterException>
                  <c15:sqref>S02_ny26!$E$167</c15:sqref>
                  <c15:spPr xmlns:c15="http://schemas.microsoft.com/office/drawing/2012/chart">
                    <a:solidFill>
                      <a:srgbClr val="FFCC66">
                        <a:alpha val="60000"/>
                      </a:srgbClr>
                    </a:solidFill>
                    <a:ln>
                      <a:noFill/>
                    </a:ln>
                    <a:effectLst/>
                  </c15:spPr>
                  <c15:invertIfNegative val="0"/>
                  <c15:bubble3D val="0"/>
                </c15:categoryFilterException>
                <c15:categoryFilterException>
                  <c15:sqref>S02_ny26!$E$169</c15:sqref>
                  <c15:spPr xmlns:c15="http://schemas.microsoft.com/office/drawing/2012/chart">
                    <a:solidFill>
                      <a:srgbClr val="FFCC66">
                        <a:alpha val="60000"/>
                      </a:srgbClr>
                    </a:solidFill>
                    <a:ln>
                      <a:noFill/>
                    </a:ln>
                    <a:effectLst/>
                  </c15:spPr>
                  <c15:invertIfNegative val="0"/>
                  <c15:bubble3D val="0"/>
                </c15:categoryFilterException>
                <c15:categoryFilterException>
                  <c15:sqref>S02_ny26!$E$171</c15:sqref>
                  <c15:spPr xmlns:c15="http://schemas.microsoft.com/office/drawing/2012/chart">
                    <a:solidFill>
                      <a:srgbClr val="FFCC66">
                        <a:alpha val="60000"/>
                      </a:srgbClr>
                    </a:solidFill>
                    <a:ln>
                      <a:noFill/>
                    </a:ln>
                    <a:effectLst/>
                  </c15:spPr>
                  <c15:invertIfNegative val="0"/>
                  <c15:bubble3D val="0"/>
                </c15:categoryFilterException>
                <c15:categoryFilterException>
                  <c15:sqref>S02_ny26!$E$173</c15:sqref>
                  <c15:spPr xmlns:c15="http://schemas.microsoft.com/office/drawing/2012/chart">
                    <a:solidFill>
                      <a:srgbClr val="FFCC66">
                        <a:alpha val="60000"/>
                      </a:srgbClr>
                    </a:solidFill>
                    <a:ln>
                      <a:noFill/>
                    </a:ln>
                    <a:effectLst/>
                  </c15:spPr>
                  <c15:invertIfNegative val="0"/>
                  <c15:bubble3D val="0"/>
                </c15:categoryFilterException>
                <c15:categoryFilterException>
                  <c15:sqref>S02_ny26!$E$175</c15:sqref>
                  <c15:spPr xmlns:c15="http://schemas.microsoft.com/office/drawing/2012/chart">
                    <a:solidFill>
                      <a:srgbClr val="FFCC66">
                        <a:alpha val="60000"/>
                      </a:srgbClr>
                    </a:solidFill>
                    <a:ln>
                      <a:noFill/>
                    </a:ln>
                    <a:effectLst/>
                  </c15:spPr>
                  <c15:invertIfNegative val="0"/>
                  <c15:bubble3D val="0"/>
                </c15:categoryFilterException>
                <c15:categoryFilterException>
                  <c15:sqref>S02_ny26!$E$177</c15:sqref>
                  <c15:spPr xmlns:c15="http://schemas.microsoft.com/office/drawing/2012/chart">
                    <a:solidFill>
                      <a:srgbClr val="FFCC66">
                        <a:alpha val="60000"/>
                      </a:srgbClr>
                    </a:solidFill>
                    <a:ln>
                      <a:noFill/>
                    </a:ln>
                    <a:effectLst/>
                  </c15:spPr>
                  <c15:invertIfNegative val="0"/>
                  <c15:bubble3D val="0"/>
                </c15:categoryFilterException>
                <c15:categoryFilterException>
                  <c15:sqref>S02_ny26!$E$179</c15:sqref>
                  <c15:spPr xmlns:c15="http://schemas.microsoft.com/office/drawing/2012/chart">
                    <a:solidFill>
                      <a:srgbClr val="FFCC66">
                        <a:alpha val="60000"/>
                      </a:srgbClr>
                    </a:solidFill>
                    <a:ln>
                      <a:noFill/>
                    </a:ln>
                    <a:effectLst/>
                  </c15:spPr>
                  <c15:invertIfNegative val="0"/>
                  <c15:bubble3D val="0"/>
                </c15:categoryFilterException>
                <c15:categoryFilterException>
                  <c15:sqref>S02_ny26!$E$181</c15:sqref>
                  <c15:spPr xmlns:c15="http://schemas.microsoft.com/office/drawing/2012/chart">
                    <a:solidFill>
                      <a:srgbClr val="FFCC66">
                        <a:alpha val="60000"/>
                      </a:srgbClr>
                    </a:solidFill>
                    <a:ln>
                      <a:noFill/>
                    </a:ln>
                    <a:effectLst/>
                  </c15:spPr>
                  <c15:invertIfNegative val="0"/>
                  <c15:bubble3D val="0"/>
                </c15:categoryFilterException>
                <c15:categoryFilterException>
                  <c15:sqref>S02_ny26!$E$183</c15:sqref>
                  <c15:spPr xmlns:c15="http://schemas.microsoft.com/office/drawing/2012/chart">
                    <a:solidFill>
                      <a:srgbClr val="FFCC66">
                        <a:alpha val="60000"/>
                      </a:srgbClr>
                    </a:solidFill>
                    <a:ln>
                      <a:noFill/>
                    </a:ln>
                    <a:effectLst/>
                  </c15:spPr>
                  <c15:invertIfNegative val="0"/>
                  <c15:bubble3D val="0"/>
                </c15:categoryFilterException>
                <c15:categoryFilterException>
                  <c15:sqref>S02_ny26!$E$188</c15:sqref>
                  <c15:spPr xmlns:c15="http://schemas.microsoft.com/office/drawing/2012/chart">
                    <a:solidFill>
                      <a:srgbClr val="FFCC66">
                        <a:alpha val="60000"/>
                      </a:srgbClr>
                    </a:solidFill>
                    <a:ln>
                      <a:noFill/>
                    </a:ln>
                    <a:effectLst/>
                  </c15:spPr>
                  <c15:invertIfNegative val="0"/>
                  <c15:bubble3D val="0"/>
                </c15:categoryFilterException>
                <c15:categoryFilterException>
                  <c15:sqref>S02_ny26!$E$190</c15:sqref>
                  <c15:spPr xmlns:c15="http://schemas.microsoft.com/office/drawing/2012/chart">
                    <a:solidFill>
                      <a:srgbClr val="FFCC66">
                        <a:alpha val="60000"/>
                      </a:srgbClr>
                    </a:solidFill>
                    <a:ln>
                      <a:noFill/>
                    </a:ln>
                    <a:effectLst/>
                  </c15:spPr>
                  <c15:invertIfNegative val="0"/>
                  <c15:bubble3D val="0"/>
                </c15:categoryFilterException>
                <c15:categoryFilterException>
                  <c15:sqref>S02_ny26!$E$192</c15:sqref>
                  <c15:spPr xmlns:c15="http://schemas.microsoft.com/office/drawing/2012/chart">
                    <a:solidFill>
                      <a:srgbClr val="FFCC66">
                        <a:alpha val="60000"/>
                      </a:srgbClr>
                    </a:solidFill>
                    <a:ln>
                      <a:noFill/>
                    </a:ln>
                    <a:effectLst/>
                  </c15:spPr>
                  <c15:invertIfNegative val="0"/>
                  <c15:bubble3D val="0"/>
                </c15:categoryFilterException>
                <c15:categoryFilterException>
                  <c15:sqref>S02_ny26!$E$194</c15:sqref>
                  <c15:spPr xmlns:c15="http://schemas.microsoft.com/office/drawing/2012/chart">
                    <a:solidFill>
                      <a:srgbClr val="FFCC66">
                        <a:alpha val="60000"/>
                      </a:srgbClr>
                    </a:solidFill>
                    <a:ln>
                      <a:noFill/>
                    </a:ln>
                    <a:effectLst/>
                  </c15:spPr>
                  <c15:invertIfNegative val="0"/>
                  <c15:bubble3D val="0"/>
                </c15:categoryFilterException>
                <c15:categoryFilterException>
                  <c15:sqref>S02_ny26!$E$196</c15:sqref>
                  <c15:spPr xmlns:c15="http://schemas.microsoft.com/office/drawing/2012/chart">
                    <a:solidFill>
                      <a:srgbClr val="FFCC66">
                        <a:alpha val="60000"/>
                      </a:srgbClr>
                    </a:solidFill>
                    <a:ln>
                      <a:noFill/>
                    </a:ln>
                    <a:effectLst/>
                  </c15:spPr>
                  <c15:invertIfNegative val="0"/>
                  <c15:bubble3D val="0"/>
                </c15:categoryFilterException>
                <c15:categoryFilterException>
                  <c15:sqref>S02_ny26!$E$198</c15:sqref>
                  <c15:spPr xmlns:c15="http://schemas.microsoft.com/office/drawing/2012/chart">
                    <a:solidFill>
                      <a:srgbClr val="FFCC66">
                        <a:alpha val="60000"/>
                      </a:srgbClr>
                    </a:solidFill>
                    <a:ln>
                      <a:noFill/>
                    </a:ln>
                    <a:effectLst/>
                  </c15:spPr>
                  <c15:invertIfNegative val="0"/>
                  <c15:bubble3D val="0"/>
                </c15:categoryFilterException>
                <c15:categoryFilterException>
                  <c15:sqref>S02_ny26!$E$200</c15:sqref>
                  <c15:spPr xmlns:c15="http://schemas.microsoft.com/office/drawing/2012/chart">
                    <a:solidFill>
                      <a:srgbClr val="FFCC66">
                        <a:alpha val="60000"/>
                      </a:srgbClr>
                    </a:solidFill>
                    <a:ln>
                      <a:noFill/>
                    </a:ln>
                    <a:effectLst/>
                  </c15:spPr>
                  <c15:invertIfNegative val="0"/>
                  <c15:bubble3D val="0"/>
                </c15:categoryFilterException>
                <c15:categoryFilterException>
                  <c15:sqref>S02_ny26!$E$202</c15:sqref>
                  <c15:spPr xmlns:c15="http://schemas.microsoft.com/office/drawing/2012/chart">
                    <a:solidFill>
                      <a:srgbClr val="FFCC66">
                        <a:alpha val="60000"/>
                      </a:srgbClr>
                    </a:solidFill>
                    <a:ln>
                      <a:noFill/>
                    </a:ln>
                    <a:effectLst/>
                  </c15:spPr>
                  <c15:invertIfNegative val="0"/>
                  <c15:bubble3D val="0"/>
                </c15:categoryFilterException>
                <c15:categoryFilterException>
                  <c15:sqref>S02_ny26!$E$204</c15:sqref>
                  <c15:spPr xmlns:c15="http://schemas.microsoft.com/office/drawing/2012/chart">
                    <a:solidFill>
                      <a:srgbClr val="FFCC66">
                        <a:alpha val="60000"/>
                      </a:srgbClr>
                    </a:solidFill>
                    <a:ln>
                      <a:noFill/>
                    </a:ln>
                    <a:effectLst/>
                  </c15:spPr>
                  <c15:invertIfNegative val="0"/>
                  <c15:bubble3D val="0"/>
                </c15:categoryFilterException>
                <c15:categoryFilterException>
                  <c15:sqref>S02_ny26!$E$207</c15:sqref>
                  <c15:spPr xmlns:c15="http://schemas.microsoft.com/office/drawing/2012/chart">
                    <a:solidFill>
                      <a:srgbClr val="FFCC66">
                        <a:alpha val="60000"/>
                      </a:srgbClr>
                    </a:solidFill>
                    <a:ln>
                      <a:noFill/>
                    </a:ln>
                    <a:effectLst/>
                  </c15:spPr>
                  <c15:invertIfNegative val="0"/>
                  <c15:bubble3D val="0"/>
                </c15:categoryFilterException>
                <c15:categoryFilterException>
                  <c15:sqref>S02_ny26!$E$209</c15:sqref>
                  <c15:spPr xmlns:c15="http://schemas.microsoft.com/office/drawing/2012/chart">
                    <a:solidFill>
                      <a:srgbClr val="FFCC66">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C1-7C49-4E2D-84DC-0CDC084BE048}"/>
            </c:ext>
          </c:extLst>
        </c:ser>
        <c:ser>
          <c:idx val="2"/>
          <c:order val="2"/>
          <c:tx>
            <c:strRef>
              <c:f>S02_ny26!$F$118</c:f>
              <c:strCache>
                <c:ptCount val="1"/>
                <c:pt idx="0">
                  <c:v>Nej</c:v>
                </c:pt>
              </c:strCache>
            </c:strRef>
          </c:tx>
          <c:spPr>
            <a:solidFill>
              <a:srgbClr val="E63900"/>
            </a:solidFill>
            <a:ln>
              <a:noFill/>
            </a:ln>
            <a:effectLst/>
          </c:spPr>
          <c:invertIfNegative val="0"/>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DF-7C49-4E2D-84DC-0CDC084BE048}"/>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103-7C49-4E2D-84DC-0CDC084BE048}"/>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11B-7C49-4E2D-84DC-0CDC084BE048}"/>
              </c:ext>
            </c:extLst>
          </c:dPt>
          <c:dPt>
            <c:idx val="10"/>
            <c:invertIfNegative val="0"/>
            <c:bubble3D val="0"/>
            <c:spPr>
              <a:solidFill>
                <a:srgbClr val="E63900">
                  <a:alpha val="60000"/>
                </a:srgbClr>
              </a:solidFill>
              <a:ln>
                <a:noFill/>
              </a:ln>
              <a:effectLst/>
            </c:spPr>
            <c:extLst>
              <c:ext xmlns:c16="http://schemas.microsoft.com/office/drawing/2014/chart" uri="{C3380CC4-5D6E-409C-BE32-E72D297353CC}">
                <c16:uniqueId val="{0000011D-7C49-4E2D-84DC-0CDC084BE048}"/>
              </c:ext>
            </c:extLst>
          </c:dPt>
          <c:dPt>
            <c:idx val="12"/>
            <c:invertIfNegative val="0"/>
            <c:bubble3D val="0"/>
            <c:spPr>
              <a:solidFill>
                <a:srgbClr val="E63900">
                  <a:alpha val="60000"/>
                </a:srgbClr>
              </a:solidFill>
              <a:ln>
                <a:noFill/>
              </a:ln>
              <a:effectLst/>
            </c:spPr>
            <c:extLst>
              <c:ext xmlns:c16="http://schemas.microsoft.com/office/drawing/2014/chart" uri="{C3380CC4-5D6E-409C-BE32-E72D297353CC}">
                <c16:uniqueId val="{0000011F-7C49-4E2D-84DC-0CDC084BE048}"/>
              </c:ext>
            </c:extLst>
          </c:dPt>
          <c:dPt>
            <c:idx val="14"/>
            <c:invertIfNegative val="0"/>
            <c:bubble3D val="0"/>
            <c:spPr>
              <a:solidFill>
                <a:srgbClr val="E63900">
                  <a:alpha val="60000"/>
                </a:srgbClr>
              </a:solidFill>
              <a:ln>
                <a:noFill/>
              </a:ln>
              <a:effectLst/>
            </c:spPr>
            <c:extLst>
              <c:ext xmlns:c16="http://schemas.microsoft.com/office/drawing/2014/chart" uri="{C3380CC4-5D6E-409C-BE32-E72D297353CC}">
                <c16:uniqueId val="{00000121-7C49-4E2D-84DC-0CDC084BE048}"/>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S02_ny26!$A$119:$C$218</c15:sqref>
                  </c15:fullRef>
                </c:ext>
              </c:extLst>
              <c:f>(S02_ny26!$A$147:$C$149,S02_ny26!$A$184:$C$186,S02_ny26!$A$210:$C$218)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S02_ny26!$F$119:$F$218</c15:sqref>
                  </c15:fullRef>
                </c:ext>
              </c:extLst>
              <c:f>(S02_ny26!$F$147:$F$149,S02_ny26!$F$184:$F$186,S02_ny26!$F$210:$F$218)</c:f>
              <c:numCache>
                <c:formatCode>0;;;</c:formatCode>
                <c:ptCount val="15"/>
                <c:pt idx="0">
                  <c:v>0</c:v>
                </c:pt>
                <c:pt idx="1">
                  <c:v>10</c:v>
                </c:pt>
                <c:pt idx="3">
                  <c:v>1.8518518518518519</c:v>
                </c:pt>
                <c:pt idx="4">
                  <c:v>0</c:v>
                </c:pt>
                <c:pt idx="6">
                  <c:v>5.208333333333333</c:v>
                </c:pt>
                <c:pt idx="7">
                  <c:v>12.76595744680851</c:v>
                </c:pt>
                <c:pt idx="9">
                  <c:v>4.615384615384615</c:v>
                </c:pt>
                <c:pt idx="10">
                  <c:v>5.7142857142857144</c:v>
                </c:pt>
                <c:pt idx="11">
                  <c:v>3.5714285714285716</c:v>
                </c:pt>
                <c:pt idx="12">
                  <c:v>9.67741935483871</c:v>
                </c:pt>
                <c:pt idx="13">
                  <c:v>3.867403314917127</c:v>
                </c:pt>
                <c:pt idx="14">
                  <c:v>7.8431372549019605</c:v>
                </c:pt>
              </c:numCache>
            </c:numRef>
          </c:val>
          <c:extLst xmlns:c15="http://schemas.microsoft.com/office/drawing/2012/chart">
            <c:ext xmlns:c15="http://schemas.microsoft.com/office/drawing/2012/chart" uri="{02D57815-91ED-43cb-92C2-25804820EDAC}">
              <c15:categoryFilterExceptions>
                <c15:categoryFilterException>
                  <c15:sqref>S02_ny26!$F$120</c15:sqref>
                  <c15:spPr xmlns:c15="http://schemas.microsoft.com/office/drawing/2012/chart">
                    <a:solidFill>
                      <a:srgbClr val="E63900">
                        <a:alpha val="60000"/>
                      </a:srgbClr>
                    </a:solidFill>
                    <a:ln>
                      <a:noFill/>
                    </a:ln>
                    <a:effectLst/>
                  </c15:spPr>
                  <c15:invertIfNegative val="0"/>
                  <c15:bubble3D val="0"/>
                </c15:categoryFilterException>
                <c15:categoryFilterException>
                  <c15:sqref>S02_ny26!$F$122</c15:sqref>
                  <c15:spPr xmlns:c15="http://schemas.microsoft.com/office/drawing/2012/chart">
                    <a:solidFill>
                      <a:srgbClr val="E63900">
                        <a:alpha val="60000"/>
                      </a:srgbClr>
                    </a:solidFill>
                    <a:ln>
                      <a:noFill/>
                    </a:ln>
                    <a:effectLst/>
                  </c15:spPr>
                  <c15:invertIfNegative val="0"/>
                  <c15:bubble3D val="0"/>
                </c15:categoryFilterException>
                <c15:categoryFilterException>
                  <c15:sqref>S02_ny26!$F$124</c15:sqref>
                  <c15:spPr xmlns:c15="http://schemas.microsoft.com/office/drawing/2012/chart">
                    <a:solidFill>
                      <a:srgbClr val="E63900">
                        <a:alpha val="60000"/>
                      </a:srgbClr>
                    </a:solidFill>
                    <a:ln>
                      <a:noFill/>
                    </a:ln>
                    <a:effectLst/>
                  </c15:spPr>
                  <c15:invertIfNegative val="0"/>
                  <c15:bubble3D val="0"/>
                </c15:categoryFilterException>
                <c15:categoryFilterException>
                  <c15:sqref>S02_ny26!$F$126</c15:sqref>
                  <c15:spPr xmlns:c15="http://schemas.microsoft.com/office/drawing/2012/chart">
                    <a:solidFill>
                      <a:srgbClr val="E63900">
                        <a:alpha val="60000"/>
                      </a:srgbClr>
                    </a:solidFill>
                    <a:ln>
                      <a:noFill/>
                    </a:ln>
                    <a:effectLst/>
                  </c15:spPr>
                  <c15:invertIfNegative val="0"/>
                  <c15:bubble3D val="0"/>
                </c15:categoryFilterException>
                <c15:categoryFilterException>
                  <c15:sqref>S02_ny26!$F$128</c15:sqref>
                  <c15:spPr xmlns:c15="http://schemas.microsoft.com/office/drawing/2012/chart">
                    <a:solidFill>
                      <a:srgbClr val="E63900">
                        <a:alpha val="60000"/>
                      </a:srgbClr>
                    </a:solidFill>
                    <a:ln>
                      <a:noFill/>
                    </a:ln>
                    <a:effectLst/>
                  </c15:spPr>
                  <c15:invertIfNegative val="0"/>
                  <c15:bubble3D val="0"/>
                </c15:categoryFilterException>
                <c15:categoryFilterException>
                  <c15:sqref>S02_ny26!$F$130</c15:sqref>
                  <c15:spPr xmlns:c15="http://schemas.microsoft.com/office/drawing/2012/chart">
                    <a:solidFill>
                      <a:srgbClr val="E63900">
                        <a:alpha val="60000"/>
                      </a:srgbClr>
                    </a:solidFill>
                    <a:ln>
                      <a:noFill/>
                    </a:ln>
                    <a:effectLst/>
                  </c15:spPr>
                  <c15:invertIfNegative val="0"/>
                  <c15:bubble3D val="0"/>
                </c15:categoryFilterException>
                <c15:categoryFilterException>
                  <c15:sqref>S02_ny26!$F$132</c15:sqref>
                  <c15:spPr xmlns:c15="http://schemas.microsoft.com/office/drawing/2012/chart">
                    <a:solidFill>
                      <a:srgbClr val="E63900">
                        <a:alpha val="60000"/>
                      </a:srgbClr>
                    </a:solidFill>
                    <a:ln>
                      <a:noFill/>
                    </a:ln>
                    <a:effectLst/>
                  </c15:spPr>
                  <c15:invertIfNegative val="0"/>
                  <c15:bubble3D val="0"/>
                </c15:categoryFilterException>
                <c15:categoryFilterException>
                  <c15:sqref>S02_ny26!$F$134</c15:sqref>
                  <c15:spPr xmlns:c15="http://schemas.microsoft.com/office/drawing/2012/chart">
                    <a:solidFill>
                      <a:srgbClr val="E63900">
                        <a:alpha val="60000"/>
                      </a:srgbClr>
                    </a:solidFill>
                    <a:ln>
                      <a:noFill/>
                    </a:ln>
                    <a:effectLst/>
                  </c15:spPr>
                  <c15:invertIfNegative val="0"/>
                  <c15:bubble3D val="0"/>
                </c15:categoryFilterException>
                <c15:categoryFilterException>
                  <c15:sqref>S02_ny26!$F$136</c15:sqref>
                  <c15:spPr xmlns:c15="http://schemas.microsoft.com/office/drawing/2012/chart">
                    <a:solidFill>
                      <a:srgbClr val="E63900">
                        <a:alpha val="60000"/>
                      </a:srgbClr>
                    </a:solidFill>
                    <a:ln>
                      <a:noFill/>
                    </a:ln>
                    <a:effectLst/>
                  </c15:spPr>
                  <c15:invertIfNegative val="0"/>
                  <c15:bubble3D val="0"/>
                </c15:categoryFilterException>
                <c15:categoryFilterException>
                  <c15:sqref>S02_ny26!$F$138</c15:sqref>
                  <c15:spPr xmlns:c15="http://schemas.microsoft.com/office/drawing/2012/chart">
                    <a:solidFill>
                      <a:srgbClr val="E63900">
                        <a:alpha val="60000"/>
                      </a:srgbClr>
                    </a:solidFill>
                    <a:ln>
                      <a:noFill/>
                    </a:ln>
                    <a:effectLst/>
                  </c15:spPr>
                  <c15:invertIfNegative val="0"/>
                  <c15:bubble3D val="0"/>
                </c15:categoryFilterException>
                <c15:categoryFilterException>
                  <c15:sqref>S02_ny26!$F$140</c15:sqref>
                  <c15:spPr xmlns:c15="http://schemas.microsoft.com/office/drawing/2012/chart">
                    <a:solidFill>
                      <a:srgbClr val="E63900">
                        <a:alpha val="60000"/>
                      </a:srgbClr>
                    </a:solidFill>
                    <a:ln>
                      <a:noFill/>
                    </a:ln>
                    <a:effectLst/>
                  </c15:spPr>
                  <c15:invertIfNegative val="0"/>
                  <c15:bubble3D val="0"/>
                </c15:categoryFilterException>
                <c15:categoryFilterException>
                  <c15:sqref>S02_ny26!$F$142</c15:sqref>
                  <c15:spPr xmlns:c15="http://schemas.microsoft.com/office/drawing/2012/chart">
                    <a:solidFill>
                      <a:srgbClr val="E63900">
                        <a:alpha val="60000"/>
                      </a:srgbClr>
                    </a:solidFill>
                    <a:ln>
                      <a:noFill/>
                    </a:ln>
                    <a:effectLst/>
                  </c15:spPr>
                  <c15:invertIfNegative val="0"/>
                  <c15:bubble3D val="0"/>
                </c15:categoryFilterException>
                <c15:categoryFilterException>
                  <c15:sqref>S02_ny26!$F$144</c15:sqref>
                  <c15:spPr xmlns:c15="http://schemas.microsoft.com/office/drawing/2012/chart">
                    <a:solidFill>
                      <a:srgbClr val="E63900">
                        <a:alpha val="60000"/>
                      </a:srgbClr>
                    </a:solidFill>
                    <a:ln>
                      <a:noFill/>
                    </a:ln>
                    <a:effectLst/>
                  </c15:spPr>
                  <c15:invertIfNegative val="0"/>
                  <c15:bubble3D val="0"/>
                </c15:categoryFilterException>
                <c15:categoryFilterException>
                  <c15:sqref>S02_ny26!$F$146</c15:sqref>
                  <c15:spPr xmlns:c15="http://schemas.microsoft.com/office/drawing/2012/chart">
                    <a:solidFill>
                      <a:srgbClr val="E63900">
                        <a:alpha val="60000"/>
                      </a:srgbClr>
                    </a:solidFill>
                    <a:ln>
                      <a:noFill/>
                    </a:ln>
                    <a:effectLst/>
                  </c15:spPr>
                  <c15:invertIfNegative val="0"/>
                  <c15:bubble3D val="0"/>
                </c15:categoryFilterException>
                <c15:categoryFilterException>
                  <c15:sqref>S02_ny26!$F$151</c15:sqref>
                  <c15:spPr xmlns:c15="http://schemas.microsoft.com/office/drawing/2012/chart">
                    <a:solidFill>
                      <a:srgbClr val="E63900">
                        <a:alpha val="60000"/>
                      </a:srgbClr>
                    </a:solidFill>
                    <a:ln>
                      <a:noFill/>
                    </a:ln>
                    <a:effectLst/>
                  </c15:spPr>
                  <c15:invertIfNegative val="0"/>
                  <c15:bubble3D val="0"/>
                </c15:categoryFilterException>
                <c15:categoryFilterException>
                  <c15:sqref>S02_ny26!$F$153</c15:sqref>
                  <c15:spPr xmlns:c15="http://schemas.microsoft.com/office/drawing/2012/chart">
                    <a:solidFill>
                      <a:srgbClr val="E63900">
                        <a:alpha val="60000"/>
                      </a:srgbClr>
                    </a:solidFill>
                    <a:ln>
                      <a:noFill/>
                    </a:ln>
                    <a:effectLst/>
                  </c15:spPr>
                  <c15:invertIfNegative val="0"/>
                  <c15:bubble3D val="0"/>
                </c15:categoryFilterException>
                <c15:categoryFilterException>
                  <c15:sqref>S02_ny26!$F$155</c15:sqref>
                  <c15:spPr xmlns:c15="http://schemas.microsoft.com/office/drawing/2012/chart">
                    <a:solidFill>
                      <a:srgbClr val="E63900">
                        <a:alpha val="60000"/>
                      </a:srgbClr>
                    </a:solidFill>
                    <a:ln>
                      <a:noFill/>
                    </a:ln>
                    <a:effectLst/>
                  </c15:spPr>
                  <c15:invertIfNegative val="0"/>
                  <c15:bubble3D val="0"/>
                </c15:categoryFilterException>
                <c15:categoryFilterException>
                  <c15:sqref>S02_ny26!$F$157</c15:sqref>
                  <c15:spPr xmlns:c15="http://schemas.microsoft.com/office/drawing/2012/chart">
                    <a:solidFill>
                      <a:srgbClr val="E63900">
                        <a:alpha val="60000"/>
                      </a:srgbClr>
                    </a:solidFill>
                    <a:ln>
                      <a:noFill/>
                    </a:ln>
                    <a:effectLst/>
                  </c15:spPr>
                  <c15:invertIfNegative val="0"/>
                  <c15:bubble3D val="0"/>
                </c15:categoryFilterException>
                <c15:categoryFilterException>
                  <c15:sqref>S02_ny26!$F$159</c15:sqref>
                  <c15:spPr xmlns:c15="http://schemas.microsoft.com/office/drawing/2012/chart">
                    <a:solidFill>
                      <a:srgbClr val="E63900">
                        <a:alpha val="60000"/>
                      </a:srgbClr>
                    </a:solidFill>
                    <a:ln>
                      <a:noFill/>
                    </a:ln>
                    <a:effectLst/>
                  </c15:spPr>
                  <c15:invertIfNegative val="0"/>
                  <c15:bubble3D val="0"/>
                </c15:categoryFilterException>
                <c15:categoryFilterException>
                  <c15:sqref>S02_ny26!$F$161</c15:sqref>
                  <c15:spPr xmlns:c15="http://schemas.microsoft.com/office/drawing/2012/chart">
                    <a:solidFill>
                      <a:srgbClr val="E63900">
                        <a:alpha val="60000"/>
                      </a:srgbClr>
                    </a:solidFill>
                    <a:ln>
                      <a:noFill/>
                    </a:ln>
                    <a:effectLst/>
                  </c15:spPr>
                  <c15:invertIfNegative val="0"/>
                  <c15:bubble3D val="0"/>
                </c15:categoryFilterException>
                <c15:categoryFilterException>
                  <c15:sqref>S02_ny26!$F$163</c15:sqref>
                  <c15:spPr xmlns:c15="http://schemas.microsoft.com/office/drawing/2012/chart">
                    <a:solidFill>
                      <a:srgbClr val="E63900">
                        <a:alpha val="60000"/>
                      </a:srgbClr>
                    </a:solidFill>
                    <a:ln>
                      <a:noFill/>
                    </a:ln>
                    <a:effectLst/>
                  </c15:spPr>
                  <c15:invertIfNegative val="0"/>
                  <c15:bubble3D val="0"/>
                </c15:categoryFilterException>
                <c15:categoryFilterException>
                  <c15:sqref>S02_ny26!$F$165</c15:sqref>
                  <c15:spPr xmlns:c15="http://schemas.microsoft.com/office/drawing/2012/chart">
                    <a:solidFill>
                      <a:srgbClr val="E63900">
                        <a:alpha val="60000"/>
                      </a:srgbClr>
                    </a:solidFill>
                    <a:ln>
                      <a:noFill/>
                    </a:ln>
                    <a:effectLst/>
                  </c15:spPr>
                  <c15:invertIfNegative val="0"/>
                  <c15:bubble3D val="0"/>
                </c15:categoryFilterException>
                <c15:categoryFilterException>
                  <c15:sqref>S02_ny26!$F$167</c15:sqref>
                  <c15:spPr xmlns:c15="http://schemas.microsoft.com/office/drawing/2012/chart">
                    <a:solidFill>
                      <a:srgbClr val="E63900">
                        <a:alpha val="60000"/>
                      </a:srgbClr>
                    </a:solidFill>
                    <a:ln>
                      <a:noFill/>
                    </a:ln>
                    <a:effectLst/>
                  </c15:spPr>
                  <c15:invertIfNegative val="0"/>
                  <c15:bubble3D val="0"/>
                </c15:categoryFilterException>
                <c15:categoryFilterException>
                  <c15:sqref>S02_ny26!$F$169</c15:sqref>
                  <c15:spPr xmlns:c15="http://schemas.microsoft.com/office/drawing/2012/chart">
                    <a:solidFill>
                      <a:srgbClr val="E63900">
                        <a:alpha val="60000"/>
                      </a:srgbClr>
                    </a:solidFill>
                    <a:ln>
                      <a:noFill/>
                    </a:ln>
                    <a:effectLst/>
                  </c15:spPr>
                  <c15:invertIfNegative val="0"/>
                  <c15:bubble3D val="0"/>
                </c15:categoryFilterException>
                <c15:categoryFilterException>
                  <c15:sqref>S02_ny26!$F$171</c15:sqref>
                  <c15:spPr xmlns:c15="http://schemas.microsoft.com/office/drawing/2012/chart">
                    <a:solidFill>
                      <a:srgbClr val="E63900">
                        <a:alpha val="60000"/>
                      </a:srgbClr>
                    </a:solidFill>
                    <a:ln>
                      <a:noFill/>
                    </a:ln>
                    <a:effectLst/>
                  </c15:spPr>
                  <c15:invertIfNegative val="0"/>
                  <c15:bubble3D val="0"/>
                </c15:categoryFilterException>
                <c15:categoryFilterException>
                  <c15:sqref>S02_ny26!$F$173</c15:sqref>
                  <c15:spPr xmlns:c15="http://schemas.microsoft.com/office/drawing/2012/chart">
                    <a:solidFill>
                      <a:srgbClr val="E63900">
                        <a:alpha val="60000"/>
                      </a:srgbClr>
                    </a:solidFill>
                    <a:ln>
                      <a:noFill/>
                    </a:ln>
                    <a:effectLst/>
                  </c15:spPr>
                  <c15:invertIfNegative val="0"/>
                  <c15:bubble3D val="0"/>
                </c15:categoryFilterException>
                <c15:categoryFilterException>
                  <c15:sqref>S02_ny26!$F$175</c15:sqref>
                  <c15:spPr xmlns:c15="http://schemas.microsoft.com/office/drawing/2012/chart">
                    <a:solidFill>
                      <a:srgbClr val="E63900">
                        <a:alpha val="60000"/>
                      </a:srgbClr>
                    </a:solidFill>
                    <a:ln>
                      <a:noFill/>
                    </a:ln>
                    <a:effectLst/>
                  </c15:spPr>
                  <c15:invertIfNegative val="0"/>
                  <c15:bubble3D val="0"/>
                </c15:categoryFilterException>
                <c15:categoryFilterException>
                  <c15:sqref>S02_ny26!$F$177</c15:sqref>
                  <c15:spPr xmlns:c15="http://schemas.microsoft.com/office/drawing/2012/chart">
                    <a:solidFill>
                      <a:srgbClr val="E63900">
                        <a:alpha val="60000"/>
                      </a:srgbClr>
                    </a:solidFill>
                    <a:ln>
                      <a:noFill/>
                    </a:ln>
                    <a:effectLst/>
                  </c15:spPr>
                  <c15:invertIfNegative val="0"/>
                  <c15:bubble3D val="0"/>
                </c15:categoryFilterException>
                <c15:categoryFilterException>
                  <c15:sqref>S02_ny26!$F$179</c15:sqref>
                  <c15:spPr xmlns:c15="http://schemas.microsoft.com/office/drawing/2012/chart">
                    <a:solidFill>
                      <a:srgbClr val="E63900">
                        <a:alpha val="60000"/>
                      </a:srgbClr>
                    </a:solidFill>
                    <a:ln>
                      <a:noFill/>
                    </a:ln>
                    <a:effectLst/>
                  </c15:spPr>
                  <c15:invertIfNegative val="0"/>
                  <c15:bubble3D val="0"/>
                </c15:categoryFilterException>
                <c15:categoryFilterException>
                  <c15:sqref>S02_ny26!$F$181</c15:sqref>
                  <c15:spPr xmlns:c15="http://schemas.microsoft.com/office/drawing/2012/chart">
                    <a:solidFill>
                      <a:srgbClr val="E63900">
                        <a:alpha val="60000"/>
                      </a:srgbClr>
                    </a:solidFill>
                    <a:ln>
                      <a:noFill/>
                    </a:ln>
                    <a:effectLst/>
                  </c15:spPr>
                  <c15:invertIfNegative val="0"/>
                  <c15:bubble3D val="0"/>
                </c15:categoryFilterException>
                <c15:categoryFilterException>
                  <c15:sqref>S02_ny26!$F$183</c15:sqref>
                  <c15:spPr xmlns:c15="http://schemas.microsoft.com/office/drawing/2012/chart">
                    <a:solidFill>
                      <a:srgbClr val="E63900">
                        <a:alpha val="60000"/>
                      </a:srgbClr>
                    </a:solidFill>
                    <a:ln>
                      <a:noFill/>
                    </a:ln>
                    <a:effectLst/>
                  </c15:spPr>
                  <c15:invertIfNegative val="0"/>
                  <c15:bubble3D val="0"/>
                </c15:categoryFilterException>
                <c15:categoryFilterException>
                  <c15:sqref>S02_ny26!$F$188</c15:sqref>
                  <c15:spPr xmlns:c15="http://schemas.microsoft.com/office/drawing/2012/chart">
                    <a:solidFill>
                      <a:srgbClr val="E63900">
                        <a:alpha val="60000"/>
                      </a:srgbClr>
                    </a:solidFill>
                    <a:ln>
                      <a:noFill/>
                    </a:ln>
                    <a:effectLst/>
                  </c15:spPr>
                  <c15:invertIfNegative val="0"/>
                  <c15:bubble3D val="0"/>
                </c15:categoryFilterException>
                <c15:categoryFilterException>
                  <c15:sqref>S02_ny26!$F$190</c15:sqref>
                  <c15:spPr xmlns:c15="http://schemas.microsoft.com/office/drawing/2012/chart">
                    <a:solidFill>
                      <a:srgbClr val="E63900">
                        <a:alpha val="60000"/>
                      </a:srgbClr>
                    </a:solidFill>
                    <a:ln>
                      <a:noFill/>
                    </a:ln>
                    <a:effectLst/>
                  </c15:spPr>
                  <c15:invertIfNegative val="0"/>
                  <c15:bubble3D val="0"/>
                </c15:categoryFilterException>
                <c15:categoryFilterException>
                  <c15:sqref>S02_ny26!$F$192</c15:sqref>
                  <c15:spPr xmlns:c15="http://schemas.microsoft.com/office/drawing/2012/chart">
                    <a:solidFill>
                      <a:srgbClr val="E63900">
                        <a:alpha val="60000"/>
                      </a:srgbClr>
                    </a:solidFill>
                    <a:ln>
                      <a:noFill/>
                    </a:ln>
                    <a:effectLst/>
                  </c15:spPr>
                  <c15:invertIfNegative val="0"/>
                  <c15:bubble3D val="0"/>
                </c15:categoryFilterException>
                <c15:categoryFilterException>
                  <c15:sqref>S02_ny26!$F$194</c15:sqref>
                  <c15:spPr xmlns:c15="http://schemas.microsoft.com/office/drawing/2012/chart">
                    <a:solidFill>
                      <a:srgbClr val="E63900">
                        <a:alpha val="60000"/>
                      </a:srgbClr>
                    </a:solidFill>
                    <a:ln>
                      <a:noFill/>
                    </a:ln>
                    <a:effectLst/>
                  </c15:spPr>
                  <c15:invertIfNegative val="0"/>
                  <c15:bubble3D val="0"/>
                </c15:categoryFilterException>
                <c15:categoryFilterException>
                  <c15:sqref>S02_ny26!$F$196</c15:sqref>
                  <c15:spPr xmlns:c15="http://schemas.microsoft.com/office/drawing/2012/chart">
                    <a:solidFill>
                      <a:srgbClr val="E63900">
                        <a:alpha val="60000"/>
                      </a:srgbClr>
                    </a:solidFill>
                    <a:ln>
                      <a:noFill/>
                    </a:ln>
                    <a:effectLst/>
                  </c15:spPr>
                  <c15:invertIfNegative val="0"/>
                  <c15:bubble3D val="0"/>
                </c15:categoryFilterException>
                <c15:categoryFilterException>
                  <c15:sqref>S02_ny26!$F$198</c15:sqref>
                  <c15:spPr xmlns:c15="http://schemas.microsoft.com/office/drawing/2012/chart">
                    <a:solidFill>
                      <a:srgbClr val="E63900">
                        <a:alpha val="60000"/>
                      </a:srgbClr>
                    </a:solidFill>
                    <a:ln>
                      <a:noFill/>
                    </a:ln>
                    <a:effectLst/>
                  </c15:spPr>
                  <c15:invertIfNegative val="0"/>
                  <c15:bubble3D val="0"/>
                </c15:categoryFilterException>
                <c15:categoryFilterException>
                  <c15:sqref>S02_ny26!$F$200</c15:sqref>
                  <c15:spPr xmlns:c15="http://schemas.microsoft.com/office/drawing/2012/chart">
                    <a:solidFill>
                      <a:srgbClr val="E63900">
                        <a:alpha val="60000"/>
                      </a:srgbClr>
                    </a:solidFill>
                    <a:ln>
                      <a:noFill/>
                    </a:ln>
                    <a:effectLst/>
                  </c15:spPr>
                  <c15:invertIfNegative val="0"/>
                  <c15:bubble3D val="0"/>
                </c15:categoryFilterException>
                <c15:categoryFilterException>
                  <c15:sqref>S02_ny26!$F$202</c15:sqref>
                  <c15:spPr xmlns:c15="http://schemas.microsoft.com/office/drawing/2012/chart">
                    <a:solidFill>
                      <a:srgbClr val="E63900">
                        <a:alpha val="60000"/>
                      </a:srgbClr>
                    </a:solidFill>
                    <a:ln>
                      <a:noFill/>
                    </a:ln>
                    <a:effectLst/>
                  </c15:spPr>
                  <c15:invertIfNegative val="0"/>
                  <c15:bubble3D val="0"/>
                </c15:categoryFilterException>
                <c15:categoryFilterException>
                  <c15:sqref>S02_ny26!$F$204</c15:sqref>
                  <c15:spPr xmlns:c15="http://schemas.microsoft.com/office/drawing/2012/chart">
                    <a:solidFill>
                      <a:srgbClr val="E63900">
                        <a:alpha val="60000"/>
                      </a:srgbClr>
                    </a:solidFill>
                    <a:ln>
                      <a:noFill/>
                    </a:ln>
                    <a:effectLst/>
                  </c15:spPr>
                  <c15:invertIfNegative val="0"/>
                  <c15:bubble3D val="0"/>
                </c15:categoryFilterException>
                <c15:categoryFilterException>
                  <c15:sqref>S02_ny26!$F$207</c15:sqref>
                  <c15:spPr xmlns:c15="http://schemas.microsoft.com/office/drawing/2012/chart">
                    <a:solidFill>
                      <a:srgbClr val="E63900">
                        <a:alpha val="60000"/>
                      </a:srgbClr>
                    </a:solidFill>
                    <a:ln>
                      <a:noFill/>
                    </a:ln>
                    <a:effectLst/>
                  </c15:spPr>
                  <c15:invertIfNegative val="0"/>
                  <c15:bubble3D val="0"/>
                </c15:categoryFilterException>
                <c15:categoryFilterException>
                  <c15:sqref>S02_ny26!$F$209</c15:sqref>
                  <c15:spPr xmlns:c15="http://schemas.microsoft.com/office/drawing/2012/chart">
                    <a:solidFill>
                      <a:srgbClr val="E63900">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122-7C49-4E2D-84DC-0CDC084BE048}"/>
            </c:ext>
          </c:extLst>
        </c:ser>
        <c:dLbls>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'S03'!$A$2</c:f>
          <c:strCache>
            <c:ptCount val="1"/>
            <c:pt idx="0">
              <c:v>Tycker du att skolarbetet känns viktigt?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9.4916444444444442E-2"/>
          <c:y val="0.21761725058239589"/>
          <c:w val="0.87543255555555555"/>
          <c:h val="0.5797554202316435"/>
        </c:manualLayout>
      </c:layout>
      <c:barChart>
        <c:barDir val="bar"/>
        <c:grouping val="stacked"/>
        <c:varyColors val="0"/>
        <c:ser>
          <c:idx val="0"/>
          <c:order val="0"/>
          <c:tx>
            <c:strRef>
              <c:f>'S03'!$C$37</c:f>
              <c:strCache>
                <c:ptCount val="1"/>
                <c:pt idx="0">
                  <c:v>Ja</c:v>
                </c:pt>
              </c:strCache>
            </c:strRef>
          </c:tx>
          <c:spPr>
            <a:solidFill>
              <a:srgbClr val="008B39"/>
            </a:solidFill>
            <a:ln>
              <a:noFill/>
            </a:ln>
            <a:effectLst/>
          </c:spPr>
          <c:invertIfNegative val="0"/>
          <c:dPt>
            <c:idx val="0"/>
            <c:invertIfNegative val="0"/>
            <c:bubble3D val="0"/>
            <c:spPr>
              <a:solidFill>
                <a:srgbClr val="008B39"/>
              </a:solidFill>
              <a:ln>
                <a:noFill/>
              </a:ln>
              <a:effectLst/>
            </c:spPr>
            <c:extLst>
              <c:ext xmlns:c16="http://schemas.microsoft.com/office/drawing/2014/chart" uri="{C3380CC4-5D6E-409C-BE32-E72D297353CC}">
                <c16:uniqueId val="{00000001-688A-4093-92FA-7BD3DFEF2156}"/>
              </c:ext>
            </c:extLst>
          </c:dPt>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03-688A-4093-92FA-7BD3DFEF2156}"/>
              </c:ext>
            </c:extLst>
          </c:dPt>
          <c:dPt>
            <c:idx val="3"/>
            <c:invertIfNegative val="0"/>
            <c:bubble3D val="0"/>
            <c:spPr>
              <a:solidFill>
                <a:srgbClr val="008B39"/>
              </a:solidFill>
              <a:ln>
                <a:noFill/>
              </a:ln>
              <a:effectLst/>
            </c:spPr>
            <c:extLst>
              <c:ext xmlns:c16="http://schemas.microsoft.com/office/drawing/2014/chart" uri="{C3380CC4-5D6E-409C-BE32-E72D297353CC}">
                <c16:uniqueId val="{00000005-688A-4093-92FA-7BD3DFEF2156}"/>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07-688A-4093-92FA-7BD3DFEF2156}"/>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09-688A-4093-92FA-7BD3DFEF2156}"/>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'S03'!$A$38:$B$45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'S03'!$C$38:$C$45</c:f>
              <c:numCache>
                <c:formatCode>0;;;</c:formatCode>
                <c:ptCount val="8"/>
                <c:pt idx="0">
                  <c:v>69.230769230769226</c:v>
                </c:pt>
                <c:pt idx="1">
                  <c:v>86.111111111111114</c:v>
                </c:pt>
                <c:pt idx="3">
                  <c:v>63.302752293577981</c:v>
                </c:pt>
                <c:pt idx="4">
                  <c:v>63.934426229508198</c:v>
                </c:pt>
                <c:pt idx="6">
                  <c:v>65.92178770949721</c:v>
                </c:pt>
                <c:pt idx="7">
                  <c:v>71.568627450980387</c:v>
                </c:pt>
              </c:numCache>
            </c:numRef>
          </c:val>
          <c:extLst>
            <c:ext xmlns:c16="http://schemas.microsoft.com/office/drawing/2014/chart" uri="{C3380CC4-5D6E-409C-BE32-E72D297353CC}">
              <c16:uniqueId val="{0000000A-688A-4093-92FA-7BD3DFEF2156}"/>
            </c:ext>
          </c:extLst>
        </c:ser>
        <c:ser>
          <c:idx val="1"/>
          <c:order val="1"/>
          <c:tx>
            <c:strRef>
              <c:f>'S03'!$D$37</c:f>
              <c:strCache>
                <c:ptCount val="1"/>
                <c:pt idx="0">
                  <c:v>Ibland</c:v>
                </c:pt>
              </c:strCache>
            </c:strRef>
          </c:tx>
          <c:spPr>
            <a:solidFill>
              <a:srgbClr val="FFCC66"/>
            </a:solidFill>
            <a:ln>
              <a:noFill/>
            </a:ln>
            <a:effectLst/>
          </c:spPr>
          <c:invertIfNegative val="0"/>
          <c:dPt>
            <c:idx val="0"/>
            <c:invertIfNegative val="0"/>
            <c:bubble3D val="0"/>
            <c:spPr>
              <a:solidFill>
                <a:srgbClr val="FFCC66"/>
              </a:solidFill>
              <a:ln>
                <a:noFill/>
              </a:ln>
              <a:effectLst/>
            </c:spPr>
            <c:extLst>
              <c:ext xmlns:c16="http://schemas.microsoft.com/office/drawing/2014/chart" uri="{C3380CC4-5D6E-409C-BE32-E72D297353CC}">
                <c16:uniqueId val="{0000000C-688A-4093-92FA-7BD3DFEF2156}"/>
              </c:ext>
            </c:extLst>
          </c:dPt>
          <c:dPt>
            <c:idx val="1"/>
            <c:invertIfNegative val="0"/>
            <c:bubble3D val="0"/>
            <c:spPr>
              <a:solidFill>
                <a:srgbClr val="FFCC66">
                  <a:alpha val="60000"/>
                </a:srgbClr>
              </a:solidFill>
              <a:ln>
                <a:noFill/>
              </a:ln>
              <a:effectLst/>
            </c:spPr>
            <c:extLst>
              <c:ext xmlns:c16="http://schemas.microsoft.com/office/drawing/2014/chart" uri="{C3380CC4-5D6E-409C-BE32-E72D297353CC}">
                <c16:uniqueId val="{0000000E-688A-4093-92FA-7BD3DFEF2156}"/>
              </c:ext>
            </c:extLst>
          </c:dPt>
          <c:dPt>
            <c:idx val="3"/>
            <c:invertIfNegative val="0"/>
            <c:bubble3D val="0"/>
            <c:spPr>
              <a:solidFill>
                <a:srgbClr val="FFCC66"/>
              </a:solidFill>
              <a:ln>
                <a:noFill/>
              </a:ln>
              <a:effectLst/>
            </c:spPr>
            <c:extLst>
              <c:ext xmlns:c16="http://schemas.microsoft.com/office/drawing/2014/chart" uri="{C3380CC4-5D6E-409C-BE32-E72D297353CC}">
                <c16:uniqueId val="{00000010-688A-4093-92FA-7BD3DFEF2156}"/>
              </c:ext>
            </c:extLst>
          </c:dPt>
          <c:dPt>
            <c:idx val="4"/>
            <c:invertIfNegative val="0"/>
            <c:bubble3D val="0"/>
            <c:spPr>
              <a:solidFill>
                <a:srgbClr val="FFCC66">
                  <a:alpha val="60000"/>
                </a:srgbClr>
              </a:solidFill>
              <a:ln>
                <a:noFill/>
              </a:ln>
              <a:effectLst/>
            </c:spPr>
            <c:extLst>
              <c:ext xmlns:c16="http://schemas.microsoft.com/office/drawing/2014/chart" uri="{C3380CC4-5D6E-409C-BE32-E72D297353CC}">
                <c16:uniqueId val="{00000012-688A-4093-92FA-7BD3DFEF2156}"/>
              </c:ext>
            </c:extLst>
          </c:dPt>
          <c:dPt>
            <c:idx val="7"/>
            <c:invertIfNegative val="0"/>
            <c:bubble3D val="0"/>
            <c:spPr>
              <a:solidFill>
                <a:srgbClr val="FFCC66">
                  <a:alpha val="60000"/>
                </a:srgbClr>
              </a:solidFill>
              <a:ln>
                <a:noFill/>
              </a:ln>
              <a:effectLst/>
            </c:spPr>
            <c:extLst>
              <c:ext xmlns:c16="http://schemas.microsoft.com/office/drawing/2014/chart" uri="{C3380CC4-5D6E-409C-BE32-E72D297353CC}">
                <c16:uniqueId val="{00000014-688A-4093-92FA-7BD3DFEF2156}"/>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'S03'!$A$38:$B$45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'S03'!$D$38:$D$45</c:f>
              <c:numCache>
                <c:formatCode>0;;;</c:formatCode>
                <c:ptCount val="8"/>
                <c:pt idx="0">
                  <c:v>23.076923076923077</c:v>
                </c:pt>
                <c:pt idx="1">
                  <c:v>13.888888888888889</c:v>
                </c:pt>
                <c:pt idx="3">
                  <c:v>27.522935779816514</c:v>
                </c:pt>
                <c:pt idx="4">
                  <c:v>31.147540983606557</c:v>
                </c:pt>
                <c:pt idx="6">
                  <c:v>25.69832402234637</c:v>
                </c:pt>
                <c:pt idx="7">
                  <c:v>25.490196078431371</c:v>
                </c:pt>
              </c:numCache>
            </c:numRef>
          </c:val>
          <c:extLst>
            <c:ext xmlns:c16="http://schemas.microsoft.com/office/drawing/2014/chart" uri="{C3380CC4-5D6E-409C-BE32-E72D297353CC}">
              <c16:uniqueId val="{00000015-688A-4093-92FA-7BD3DFEF2156}"/>
            </c:ext>
          </c:extLst>
        </c:ser>
        <c:ser>
          <c:idx val="2"/>
          <c:order val="2"/>
          <c:tx>
            <c:strRef>
              <c:f>'S03'!$E$37</c:f>
              <c:strCache>
                <c:ptCount val="1"/>
                <c:pt idx="0">
                  <c:v>Nej</c:v>
                </c:pt>
              </c:strCache>
            </c:strRef>
          </c:tx>
          <c:spPr>
            <a:solidFill>
              <a:srgbClr val="E63900"/>
            </a:solidFill>
            <a:ln>
              <a:noFill/>
            </a:ln>
            <a:effectLst/>
          </c:spPr>
          <c:invertIfNegative val="0"/>
          <c:dPt>
            <c:idx val="0"/>
            <c:invertIfNegative val="0"/>
            <c:bubble3D val="0"/>
            <c:spPr>
              <a:solidFill>
                <a:srgbClr val="E63900"/>
              </a:solidFill>
              <a:ln>
                <a:noFill/>
              </a:ln>
              <a:effectLst/>
            </c:spPr>
            <c:extLst>
              <c:ext xmlns:c16="http://schemas.microsoft.com/office/drawing/2014/chart" uri="{C3380CC4-5D6E-409C-BE32-E72D297353CC}">
                <c16:uniqueId val="{00000017-688A-4093-92FA-7BD3DFEF2156}"/>
              </c:ext>
            </c:extLst>
          </c:dPt>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19-688A-4093-92FA-7BD3DFEF2156}"/>
              </c:ext>
            </c:extLst>
          </c:dPt>
          <c:dPt>
            <c:idx val="3"/>
            <c:invertIfNegative val="0"/>
            <c:bubble3D val="0"/>
            <c:spPr>
              <a:solidFill>
                <a:srgbClr val="E63900"/>
              </a:solidFill>
              <a:ln>
                <a:noFill/>
              </a:ln>
              <a:effectLst/>
            </c:spPr>
            <c:extLst>
              <c:ext xmlns:c16="http://schemas.microsoft.com/office/drawing/2014/chart" uri="{C3380CC4-5D6E-409C-BE32-E72D297353CC}">
                <c16:uniqueId val="{0000001B-688A-4093-92FA-7BD3DFEF2156}"/>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01D-688A-4093-92FA-7BD3DFEF2156}"/>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01F-688A-4093-92FA-7BD3DFEF2156}"/>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'S03'!$A$38:$B$45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'S03'!$E$38:$E$45</c:f>
              <c:numCache>
                <c:formatCode>0;;;</c:formatCode>
                <c:ptCount val="8"/>
                <c:pt idx="0">
                  <c:v>7.6923076923076925</c:v>
                </c:pt>
                <c:pt idx="1">
                  <c:v>0</c:v>
                </c:pt>
                <c:pt idx="3">
                  <c:v>9.1743119266055047</c:v>
                </c:pt>
                <c:pt idx="4">
                  <c:v>4.918032786885246</c:v>
                </c:pt>
                <c:pt idx="6">
                  <c:v>8.3798882681564244</c:v>
                </c:pt>
                <c:pt idx="7">
                  <c:v>2.9411764705882355</c:v>
                </c:pt>
              </c:numCache>
            </c:numRef>
          </c:val>
          <c:extLst xmlns:c15="http://schemas.microsoft.com/office/drawing/2012/chart">
            <c:ext xmlns:c16="http://schemas.microsoft.com/office/drawing/2014/chart" uri="{C3380CC4-5D6E-409C-BE32-E72D297353CC}">
              <c16:uniqueId val="{00000020-688A-4093-92FA-7BD3DFEF2156}"/>
            </c:ext>
          </c:extLst>
        </c:ser>
        <c:dLbls>
          <c:dLblPos val="inBase"/>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'S03'!$A$51</c:f>
          <c:strCache>
            <c:ptCount val="1"/>
            <c:pt idx="0">
              <c:v>Tycker du att skolarbetet känns viktigt?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0.16657627944764605"/>
          <c:y val="9.7365257885068168E-2"/>
          <c:w val="0.80891562270300321"/>
          <c:h val="0.78984434959811578"/>
        </c:manualLayout>
      </c:layout>
      <c:barChart>
        <c:barDir val="bar"/>
        <c:grouping val="stacked"/>
        <c:varyColors val="0"/>
        <c:ser>
          <c:idx val="0"/>
          <c:order val="0"/>
          <c:tx>
            <c:strRef>
              <c:f>'S03'!$D$118</c:f>
              <c:strCache>
                <c:ptCount val="1"/>
                <c:pt idx="0">
                  <c:v>Ja</c:v>
                </c:pt>
              </c:strCache>
            </c:strRef>
          </c:tx>
          <c:spPr>
            <a:solidFill>
              <a:srgbClr val="008B39"/>
            </a:solidFill>
            <a:ln>
              <a:noFill/>
            </a:ln>
            <a:effectLst/>
          </c:spPr>
          <c:invertIfNegative val="0"/>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1D-EDB3-4687-AA12-853DE96E969E}"/>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41-EDB3-4687-AA12-853DE96E969E}"/>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59-EDB3-4687-AA12-853DE96E969E}"/>
              </c:ext>
            </c:extLst>
          </c:dPt>
          <c:dPt>
            <c:idx val="10"/>
            <c:invertIfNegative val="0"/>
            <c:bubble3D val="0"/>
            <c:spPr>
              <a:solidFill>
                <a:srgbClr val="008B39">
                  <a:alpha val="60000"/>
                </a:srgbClr>
              </a:solidFill>
              <a:ln>
                <a:noFill/>
              </a:ln>
              <a:effectLst/>
            </c:spPr>
            <c:extLst>
              <c:ext xmlns:c16="http://schemas.microsoft.com/office/drawing/2014/chart" uri="{C3380CC4-5D6E-409C-BE32-E72D297353CC}">
                <c16:uniqueId val="{0000005B-EDB3-4687-AA12-853DE96E969E}"/>
              </c:ext>
            </c:extLst>
          </c:dPt>
          <c:dPt>
            <c:idx val="12"/>
            <c:invertIfNegative val="0"/>
            <c:bubble3D val="0"/>
            <c:spPr>
              <a:solidFill>
                <a:srgbClr val="008B39">
                  <a:alpha val="60000"/>
                </a:srgbClr>
              </a:solidFill>
              <a:ln>
                <a:noFill/>
              </a:ln>
              <a:effectLst/>
            </c:spPr>
            <c:extLst>
              <c:ext xmlns:c16="http://schemas.microsoft.com/office/drawing/2014/chart" uri="{C3380CC4-5D6E-409C-BE32-E72D297353CC}">
                <c16:uniqueId val="{0000005D-EDB3-4687-AA12-853DE96E969E}"/>
              </c:ext>
            </c:extLst>
          </c:dPt>
          <c:dPt>
            <c:idx val="14"/>
            <c:invertIfNegative val="0"/>
            <c:bubble3D val="0"/>
            <c:spPr>
              <a:solidFill>
                <a:srgbClr val="008B39">
                  <a:alpha val="60000"/>
                </a:srgbClr>
              </a:solidFill>
              <a:ln>
                <a:noFill/>
              </a:ln>
              <a:effectLst/>
            </c:spPr>
            <c:extLst>
              <c:ext xmlns:c16="http://schemas.microsoft.com/office/drawing/2014/chart" uri="{C3380CC4-5D6E-409C-BE32-E72D297353CC}">
                <c16:uniqueId val="{0000005F-EDB3-4687-AA12-853DE96E969E}"/>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'S03'!$A$119:$C$218</c15:sqref>
                  </c15:fullRef>
                </c:ext>
              </c:extLst>
              <c:f>('S03'!$A$147:$C$149,'S03'!$A$184:$C$186,'S03'!$A$210:$C$218)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'S03'!$D$119:$D$218</c15:sqref>
                  </c15:fullRef>
                </c:ext>
              </c:extLst>
              <c:f>('S03'!$D$147:$D$149,'S03'!$D$184:$D$186,'S03'!$D$210:$D$218)</c:f>
              <c:numCache>
                <c:formatCode>0;;;</c:formatCode>
                <c:ptCount val="15"/>
                <c:pt idx="0">
                  <c:v>72.727272727272734</c:v>
                </c:pt>
                <c:pt idx="1">
                  <c:v>65</c:v>
                </c:pt>
                <c:pt idx="3">
                  <c:v>66.037735849056602</c:v>
                </c:pt>
                <c:pt idx="4">
                  <c:v>85.714285714285708</c:v>
                </c:pt>
                <c:pt idx="6">
                  <c:v>63.157894736842103</c:v>
                </c:pt>
                <c:pt idx="7">
                  <c:v>63.829787234042556</c:v>
                </c:pt>
                <c:pt idx="9">
                  <c:v>69.230769230769226</c:v>
                </c:pt>
                <c:pt idx="10">
                  <c:v>86.111111111111114</c:v>
                </c:pt>
                <c:pt idx="11">
                  <c:v>63.302752293577981</c:v>
                </c:pt>
                <c:pt idx="12">
                  <c:v>63.934426229508198</c:v>
                </c:pt>
                <c:pt idx="13">
                  <c:v>65.92178770949721</c:v>
                </c:pt>
                <c:pt idx="14">
                  <c:v>71.568627450980387</c:v>
                </c:pt>
              </c:numCache>
            </c:numRef>
          </c:val>
          <c:extLst>
            <c:ext xmlns:c15="http://schemas.microsoft.com/office/drawing/2012/chart" uri="{02D57815-91ED-43cb-92C2-25804820EDAC}">
              <c15:categoryFilterExceptions>
                <c15:categoryFilterException>
                  <c15:sqref>'S03'!$D$120</c15:sqref>
                  <c15:spPr xmlns:c15="http://schemas.microsoft.com/office/drawing/2012/chart">
                    <a:solidFill>
                      <a:srgbClr val="008B39">
                        <a:alpha val="60000"/>
                      </a:srgbClr>
                    </a:solidFill>
                    <a:ln>
                      <a:noFill/>
                    </a:ln>
                    <a:effectLst/>
                  </c15:spPr>
                  <c15:invertIfNegative val="0"/>
                  <c15:bubble3D val="0"/>
                </c15:categoryFilterException>
                <c15:categoryFilterException>
                  <c15:sqref>'S03'!$D$122</c15:sqref>
                  <c15:spPr xmlns:c15="http://schemas.microsoft.com/office/drawing/2012/chart">
                    <a:solidFill>
                      <a:srgbClr val="008B39">
                        <a:alpha val="60000"/>
                      </a:srgbClr>
                    </a:solidFill>
                    <a:ln>
                      <a:noFill/>
                    </a:ln>
                    <a:effectLst/>
                  </c15:spPr>
                  <c15:invertIfNegative val="0"/>
                  <c15:bubble3D val="0"/>
                </c15:categoryFilterException>
                <c15:categoryFilterException>
                  <c15:sqref>'S03'!$D$124</c15:sqref>
                  <c15:spPr xmlns:c15="http://schemas.microsoft.com/office/drawing/2012/chart">
                    <a:solidFill>
                      <a:srgbClr val="008B39">
                        <a:alpha val="60000"/>
                      </a:srgbClr>
                    </a:solidFill>
                    <a:ln>
                      <a:noFill/>
                    </a:ln>
                    <a:effectLst/>
                  </c15:spPr>
                  <c15:invertIfNegative val="0"/>
                  <c15:bubble3D val="0"/>
                </c15:categoryFilterException>
                <c15:categoryFilterException>
                  <c15:sqref>'S03'!$D$126</c15:sqref>
                  <c15:spPr xmlns:c15="http://schemas.microsoft.com/office/drawing/2012/chart">
                    <a:solidFill>
                      <a:srgbClr val="008B39">
                        <a:alpha val="60000"/>
                      </a:srgbClr>
                    </a:solidFill>
                    <a:ln>
                      <a:noFill/>
                    </a:ln>
                    <a:effectLst/>
                  </c15:spPr>
                  <c15:invertIfNegative val="0"/>
                  <c15:bubble3D val="0"/>
                </c15:categoryFilterException>
                <c15:categoryFilterException>
                  <c15:sqref>'S03'!$D$128</c15:sqref>
                  <c15:spPr xmlns:c15="http://schemas.microsoft.com/office/drawing/2012/chart">
                    <a:solidFill>
                      <a:srgbClr val="008B39">
                        <a:alpha val="60000"/>
                      </a:srgbClr>
                    </a:solidFill>
                    <a:ln>
                      <a:noFill/>
                    </a:ln>
                    <a:effectLst/>
                  </c15:spPr>
                  <c15:invertIfNegative val="0"/>
                  <c15:bubble3D val="0"/>
                </c15:categoryFilterException>
                <c15:categoryFilterException>
                  <c15:sqref>'S03'!$D$130</c15:sqref>
                  <c15:spPr xmlns:c15="http://schemas.microsoft.com/office/drawing/2012/chart">
                    <a:solidFill>
                      <a:srgbClr val="008B39">
                        <a:alpha val="60000"/>
                      </a:srgbClr>
                    </a:solidFill>
                    <a:ln>
                      <a:noFill/>
                    </a:ln>
                    <a:effectLst/>
                  </c15:spPr>
                  <c15:invertIfNegative val="0"/>
                  <c15:bubble3D val="0"/>
                </c15:categoryFilterException>
                <c15:categoryFilterException>
                  <c15:sqref>'S03'!$D$132</c15:sqref>
                  <c15:spPr xmlns:c15="http://schemas.microsoft.com/office/drawing/2012/chart">
                    <a:solidFill>
                      <a:srgbClr val="008B39">
                        <a:alpha val="60000"/>
                      </a:srgbClr>
                    </a:solidFill>
                    <a:ln>
                      <a:noFill/>
                    </a:ln>
                    <a:effectLst/>
                  </c15:spPr>
                  <c15:invertIfNegative val="0"/>
                  <c15:bubble3D val="0"/>
                </c15:categoryFilterException>
                <c15:categoryFilterException>
                  <c15:sqref>'S03'!$D$134</c15:sqref>
                  <c15:spPr xmlns:c15="http://schemas.microsoft.com/office/drawing/2012/chart">
                    <a:solidFill>
                      <a:srgbClr val="008B39">
                        <a:alpha val="60000"/>
                      </a:srgbClr>
                    </a:solidFill>
                    <a:ln>
                      <a:noFill/>
                    </a:ln>
                    <a:effectLst/>
                  </c15:spPr>
                  <c15:invertIfNegative val="0"/>
                  <c15:bubble3D val="0"/>
                </c15:categoryFilterException>
                <c15:categoryFilterException>
                  <c15:sqref>'S03'!$D$136</c15:sqref>
                  <c15:spPr xmlns:c15="http://schemas.microsoft.com/office/drawing/2012/chart">
                    <a:solidFill>
                      <a:srgbClr val="008B39">
                        <a:alpha val="60000"/>
                      </a:srgbClr>
                    </a:solidFill>
                    <a:ln>
                      <a:noFill/>
                    </a:ln>
                    <a:effectLst/>
                  </c15:spPr>
                  <c15:invertIfNegative val="0"/>
                  <c15:bubble3D val="0"/>
                </c15:categoryFilterException>
                <c15:categoryFilterException>
                  <c15:sqref>'S03'!$D$138</c15:sqref>
                  <c15:spPr xmlns:c15="http://schemas.microsoft.com/office/drawing/2012/chart">
                    <a:solidFill>
                      <a:srgbClr val="008B39">
                        <a:alpha val="60000"/>
                      </a:srgbClr>
                    </a:solidFill>
                    <a:ln>
                      <a:noFill/>
                    </a:ln>
                    <a:effectLst/>
                  </c15:spPr>
                  <c15:invertIfNegative val="0"/>
                  <c15:bubble3D val="0"/>
                </c15:categoryFilterException>
                <c15:categoryFilterException>
                  <c15:sqref>'S03'!$D$140</c15:sqref>
                  <c15:spPr xmlns:c15="http://schemas.microsoft.com/office/drawing/2012/chart">
                    <a:solidFill>
                      <a:srgbClr val="008B39">
                        <a:alpha val="60000"/>
                      </a:srgbClr>
                    </a:solidFill>
                    <a:ln>
                      <a:noFill/>
                    </a:ln>
                    <a:effectLst/>
                  </c15:spPr>
                  <c15:invertIfNegative val="0"/>
                  <c15:bubble3D val="0"/>
                </c15:categoryFilterException>
                <c15:categoryFilterException>
                  <c15:sqref>'S03'!$D$142</c15:sqref>
                  <c15:spPr xmlns:c15="http://schemas.microsoft.com/office/drawing/2012/chart">
                    <a:solidFill>
                      <a:srgbClr val="008B39">
                        <a:alpha val="60000"/>
                      </a:srgbClr>
                    </a:solidFill>
                    <a:ln>
                      <a:noFill/>
                    </a:ln>
                    <a:effectLst/>
                  </c15:spPr>
                  <c15:invertIfNegative val="0"/>
                  <c15:bubble3D val="0"/>
                </c15:categoryFilterException>
                <c15:categoryFilterException>
                  <c15:sqref>'S03'!$D$144</c15:sqref>
                  <c15:spPr xmlns:c15="http://schemas.microsoft.com/office/drawing/2012/chart">
                    <a:solidFill>
                      <a:srgbClr val="008B39">
                        <a:alpha val="60000"/>
                      </a:srgbClr>
                    </a:solidFill>
                    <a:ln>
                      <a:noFill/>
                    </a:ln>
                    <a:effectLst/>
                  </c15:spPr>
                  <c15:invertIfNegative val="0"/>
                  <c15:bubble3D val="0"/>
                </c15:categoryFilterException>
                <c15:categoryFilterException>
                  <c15:sqref>'S03'!$D$146</c15:sqref>
                  <c15:spPr xmlns:c15="http://schemas.microsoft.com/office/drawing/2012/chart">
                    <a:solidFill>
                      <a:srgbClr val="008B39">
                        <a:alpha val="60000"/>
                      </a:srgbClr>
                    </a:solidFill>
                    <a:ln>
                      <a:noFill/>
                    </a:ln>
                    <a:effectLst/>
                  </c15:spPr>
                  <c15:invertIfNegative val="0"/>
                  <c15:bubble3D val="0"/>
                </c15:categoryFilterException>
                <c15:categoryFilterException>
                  <c15:sqref>'S03'!$D$151</c15:sqref>
                  <c15:spPr xmlns:c15="http://schemas.microsoft.com/office/drawing/2012/chart">
                    <a:solidFill>
                      <a:srgbClr val="008B39">
                        <a:alpha val="60000"/>
                      </a:srgbClr>
                    </a:solidFill>
                    <a:ln>
                      <a:noFill/>
                    </a:ln>
                    <a:effectLst/>
                  </c15:spPr>
                  <c15:invertIfNegative val="0"/>
                  <c15:bubble3D val="0"/>
                </c15:categoryFilterException>
                <c15:categoryFilterException>
                  <c15:sqref>'S03'!$D$153</c15:sqref>
                  <c15:spPr xmlns:c15="http://schemas.microsoft.com/office/drawing/2012/chart">
                    <a:solidFill>
                      <a:srgbClr val="008B39">
                        <a:alpha val="60000"/>
                      </a:srgbClr>
                    </a:solidFill>
                    <a:ln>
                      <a:noFill/>
                    </a:ln>
                    <a:effectLst/>
                  </c15:spPr>
                  <c15:invertIfNegative val="0"/>
                  <c15:bubble3D val="0"/>
                </c15:categoryFilterException>
                <c15:categoryFilterException>
                  <c15:sqref>'S03'!$D$155</c15:sqref>
                  <c15:spPr xmlns:c15="http://schemas.microsoft.com/office/drawing/2012/chart">
                    <a:solidFill>
                      <a:srgbClr val="008B39">
                        <a:alpha val="60000"/>
                      </a:srgbClr>
                    </a:solidFill>
                    <a:ln>
                      <a:noFill/>
                    </a:ln>
                    <a:effectLst/>
                  </c15:spPr>
                  <c15:invertIfNegative val="0"/>
                  <c15:bubble3D val="0"/>
                </c15:categoryFilterException>
                <c15:categoryFilterException>
                  <c15:sqref>'S03'!$D$157</c15:sqref>
                  <c15:spPr xmlns:c15="http://schemas.microsoft.com/office/drawing/2012/chart">
                    <a:solidFill>
                      <a:srgbClr val="008B39">
                        <a:alpha val="60000"/>
                      </a:srgbClr>
                    </a:solidFill>
                    <a:ln>
                      <a:noFill/>
                    </a:ln>
                    <a:effectLst/>
                  </c15:spPr>
                  <c15:invertIfNegative val="0"/>
                  <c15:bubble3D val="0"/>
                </c15:categoryFilterException>
                <c15:categoryFilterException>
                  <c15:sqref>'S03'!$D$159</c15:sqref>
                  <c15:spPr xmlns:c15="http://schemas.microsoft.com/office/drawing/2012/chart">
                    <a:solidFill>
                      <a:srgbClr val="008B39">
                        <a:alpha val="60000"/>
                      </a:srgbClr>
                    </a:solidFill>
                    <a:ln>
                      <a:noFill/>
                    </a:ln>
                    <a:effectLst/>
                  </c15:spPr>
                  <c15:invertIfNegative val="0"/>
                  <c15:bubble3D val="0"/>
                </c15:categoryFilterException>
                <c15:categoryFilterException>
                  <c15:sqref>'S03'!$D$161</c15:sqref>
                  <c15:spPr xmlns:c15="http://schemas.microsoft.com/office/drawing/2012/chart">
                    <a:solidFill>
                      <a:srgbClr val="008B39">
                        <a:alpha val="60000"/>
                      </a:srgbClr>
                    </a:solidFill>
                    <a:ln>
                      <a:noFill/>
                    </a:ln>
                    <a:effectLst/>
                  </c15:spPr>
                  <c15:invertIfNegative val="0"/>
                  <c15:bubble3D val="0"/>
                </c15:categoryFilterException>
                <c15:categoryFilterException>
                  <c15:sqref>'S03'!$D$163</c15:sqref>
                  <c15:spPr xmlns:c15="http://schemas.microsoft.com/office/drawing/2012/chart">
                    <a:solidFill>
                      <a:srgbClr val="008B39">
                        <a:alpha val="60000"/>
                      </a:srgbClr>
                    </a:solidFill>
                    <a:ln>
                      <a:noFill/>
                    </a:ln>
                    <a:effectLst/>
                  </c15:spPr>
                  <c15:invertIfNegative val="0"/>
                  <c15:bubble3D val="0"/>
                </c15:categoryFilterException>
                <c15:categoryFilterException>
                  <c15:sqref>'S03'!$D$165</c15:sqref>
                  <c15:spPr xmlns:c15="http://schemas.microsoft.com/office/drawing/2012/chart">
                    <a:solidFill>
                      <a:srgbClr val="008B39">
                        <a:alpha val="60000"/>
                      </a:srgbClr>
                    </a:solidFill>
                    <a:ln>
                      <a:noFill/>
                    </a:ln>
                    <a:effectLst/>
                  </c15:spPr>
                  <c15:invertIfNegative val="0"/>
                  <c15:bubble3D val="0"/>
                </c15:categoryFilterException>
                <c15:categoryFilterException>
                  <c15:sqref>'S03'!$D$167</c15:sqref>
                  <c15:spPr xmlns:c15="http://schemas.microsoft.com/office/drawing/2012/chart">
                    <a:solidFill>
                      <a:srgbClr val="008B39">
                        <a:alpha val="60000"/>
                      </a:srgbClr>
                    </a:solidFill>
                    <a:ln>
                      <a:noFill/>
                    </a:ln>
                    <a:effectLst/>
                  </c15:spPr>
                  <c15:invertIfNegative val="0"/>
                  <c15:bubble3D val="0"/>
                </c15:categoryFilterException>
                <c15:categoryFilterException>
                  <c15:sqref>'S03'!$D$169</c15:sqref>
                  <c15:spPr xmlns:c15="http://schemas.microsoft.com/office/drawing/2012/chart">
                    <a:solidFill>
                      <a:srgbClr val="008B39">
                        <a:alpha val="60000"/>
                      </a:srgbClr>
                    </a:solidFill>
                    <a:ln>
                      <a:noFill/>
                    </a:ln>
                    <a:effectLst/>
                  </c15:spPr>
                  <c15:invertIfNegative val="0"/>
                  <c15:bubble3D val="0"/>
                </c15:categoryFilterException>
                <c15:categoryFilterException>
                  <c15:sqref>'S03'!$D$171</c15:sqref>
                  <c15:spPr xmlns:c15="http://schemas.microsoft.com/office/drawing/2012/chart">
                    <a:solidFill>
                      <a:srgbClr val="008B39">
                        <a:alpha val="60000"/>
                      </a:srgbClr>
                    </a:solidFill>
                    <a:ln>
                      <a:noFill/>
                    </a:ln>
                    <a:effectLst/>
                  </c15:spPr>
                  <c15:invertIfNegative val="0"/>
                  <c15:bubble3D val="0"/>
                </c15:categoryFilterException>
                <c15:categoryFilterException>
                  <c15:sqref>'S03'!$D$173</c15:sqref>
                  <c15:spPr xmlns:c15="http://schemas.microsoft.com/office/drawing/2012/chart">
                    <a:solidFill>
                      <a:srgbClr val="008B39">
                        <a:alpha val="60000"/>
                      </a:srgbClr>
                    </a:solidFill>
                    <a:ln>
                      <a:noFill/>
                    </a:ln>
                    <a:effectLst/>
                  </c15:spPr>
                  <c15:invertIfNegative val="0"/>
                  <c15:bubble3D val="0"/>
                </c15:categoryFilterException>
                <c15:categoryFilterException>
                  <c15:sqref>'S03'!$D$175</c15:sqref>
                  <c15:spPr xmlns:c15="http://schemas.microsoft.com/office/drawing/2012/chart">
                    <a:solidFill>
                      <a:srgbClr val="008B39">
                        <a:alpha val="60000"/>
                      </a:srgbClr>
                    </a:solidFill>
                    <a:ln>
                      <a:noFill/>
                    </a:ln>
                    <a:effectLst/>
                  </c15:spPr>
                  <c15:invertIfNegative val="0"/>
                  <c15:bubble3D val="0"/>
                </c15:categoryFilterException>
                <c15:categoryFilterException>
                  <c15:sqref>'S03'!$D$177</c15:sqref>
                  <c15:spPr xmlns:c15="http://schemas.microsoft.com/office/drawing/2012/chart">
                    <a:solidFill>
                      <a:srgbClr val="008B39">
                        <a:alpha val="60000"/>
                      </a:srgbClr>
                    </a:solidFill>
                    <a:ln>
                      <a:noFill/>
                    </a:ln>
                    <a:effectLst/>
                  </c15:spPr>
                  <c15:invertIfNegative val="0"/>
                  <c15:bubble3D val="0"/>
                </c15:categoryFilterException>
                <c15:categoryFilterException>
                  <c15:sqref>'S03'!$D$179</c15:sqref>
                  <c15:spPr xmlns:c15="http://schemas.microsoft.com/office/drawing/2012/chart">
                    <a:solidFill>
                      <a:srgbClr val="008B39">
                        <a:alpha val="60000"/>
                      </a:srgbClr>
                    </a:solidFill>
                    <a:ln>
                      <a:noFill/>
                    </a:ln>
                    <a:effectLst/>
                  </c15:spPr>
                  <c15:invertIfNegative val="0"/>
                  <c15:bubble3D val="0"/>
                </c15:categoryFilterException>
                <c15:categoryFilterException>
                  <c15:sqref>'S03'!$D$181</c15:sqref>
                  <c15:spPr xmlns:c15="http://schemas.microsoft.com/office/drawing/2012/chart">
                    <a:solidFill>
                      <a:srgbClr val="008B39">
                        <a:alpha val="60000"/>
                      </a:srgbClr>
                    </a:solidFill>
                    <a:ln>
                      <a:noFill/>
                    </a:ln>
                    <a:effectLst/>
                  </c15:spPr>
                  <c15:invertIfNegative val="0"/>
                  <c15:bubble3D val="0"/>
                </c15:categoryFilterException>
                <c15:categoryFilterException>
                  <c15:sqref>'S03'!$D$183</c15:sqref>
                  <c15:spPr xmlns:c15="http://schemas.microsoft.com/office/drawing/2012/chart">
                    <a:solidFill>
                      <a:srgbClr val="008B39">
                        <a:alpha val="60000"/>
                      </a:srgbClr>
                    </a:solidFill>
                    <a:ln>
                      <a:noFill/>
                    </a:ln>
                    <a:effectLst/>
                  </c15:spPr>
                  <c15:invertIfNegative val="0"/>
                  <c15:bubble3D val="0"/>
                </c15:categoryFilterException>
                <c15:categoryFilterException>
                  <c15:sqref>'S03'!$D$188</c15:sqref>
                  <c15:spPr xmlns:c15="http://schemas.microsoft.com/office/drawing/2012/chart">
                    <a:solidFill>
                      <a:srgbClr val="008B39">
                        <a:alpha val="60000"/>
                      </a:srgbClr>
                    </a:solidFill>
                    <a:ln>
                      <a:noFill/>
                    </a:ln>
                    <a:effectLst/>
                  </c15:spPr>
                  <c15:invertIfNegative val="0"/>
                  <c15:bubble3D val="0"/>
                </c15:categoryFilterException>
                <c15:categoryFilterException>
                  <c15:sqref>'S03'!$D$190</c15:sqref>
                  <c15:spPr xmlns:c15="http://schemas.microsoft.com/office/drawing/2012/chart">
                    <a:solidFill>
                      <a:srgbClr val="008B39">
                        <a:alpha val="60000"/>
                      </a:srgbClr>
                    </a:solidFill>
                    <a:ln>
                      <a:noFill/>
                    </a:ln>
                    <a:effectLst/>
                  </c15:spPr>
                  <c15:invertIfNegative val="0"/>
                  <c15:bubble3D val="0"/>
                </c15:categoryFilterException>
                <c15:categoryFilterException>
                  <c15:sqref>'S03'!$D$192</c15:sqref>
                  <c15:spPr xmlns:c15="http://schemas.microsoft.com/office/drawing/2012/chart">
                    <a:solidFill>
                      <a:srgbClr val="008B39">
                        <a:alpha val="60000"/>
                      </a:srgbClr>
                    </a:solidFill>
                    <a:ln>
                      <a:noFill/>
                    </a:ln>
                    <a:effectLst/>
                  </c15:spPr>
                  <c15:invertIfNegative val="0"/>
                  <c15:bubble3D val="0"/>
                </c15:categoryFilterException>
                <c15:categoryFilterException>
                  <c15:sqref>'S03'!$D$194</c15:sqref>
                  <c15:spPr xmlns:c15="http://schemas.microsoft.com/office/drawing/2012/chart">
                    <a:solidFill>
                      <a:srgbClr val="008B39">
                        <a:alpha val="60000"/>
                      </a:srgbClr>
                    </a:solidFill>
                    <a:ln>
                      <a:noFill/>
                    </a:ln>
                    <a:effectLst/>
                  </c15:spPr>
                  <c15:invertIfNegative val="0"/>
                  <c15:bubble3D val="0"/>
                </c15:categoryFilterException>
                <c15:categoryFilterException>
                  <c15:sqref>'S03'!$D$196</c15:sqref>
                  <c15:spPr xmlns:c15="http://schemas.microsoft.com/office/drawing/2012/chart">
                    <a:solidFill>
                      <a:srgbClr val="008B39">
                        <a:alpha val="60000"/>
                      </a:srgbClr>
                    </a:solidFill>
                    <a:ln>
                      <a:noFill/>
                    </a:ln>
                    <a:effectLst/>
                  </c15:spPr>
                  <c15:invertIfNegative val="0"/>
                  <c15:bubble3D val="0"/>
                </c15:categoryFilterException>
                <c15:categoryFilterException>
                  <c15:sqref>'S03'!$D$198</c15:sqref>
                  <c15:spPr xmlns:c15="http://schemas.microsoft.com/office/drawing/2012/chart">
                    <a:solidFill>
                      <a:srgbClr val="008B39">
                        <a:alpha val="60000"/>
                      </a:srgbClr>
                    </a:solidFill>
                    <a:ln>
                      <a:noFill/>
                    </a:ln>
                    <a:effectLst/>
                  </c15:spPr>
                  <c15:invertIfNegative val="0"/>
                  <c15:bubble3D val="0"/>
                </c15:categoryFilterException>
                <c15:categoryFilterException>
                  <c15:sqref>'S03'!$D$200</c15:sqref>
                  <c15:spPr xmlns:c15="http://schemas.microsoft.com/office/drawing/2012/chart">
                    <a:solidFill>
                      <a:srgbClr val="008B39">
                        <a:alpha val="60000"/>
                      </a:srgbClr>
                    </a:solidFill>
                    <a:ln>
                      <a:noFill/>
                    </a:ln>
                    <a:effectLst/>
                  </c15:spPr>
                  <c15:invertIfNegative val="0"/>
                  <c15:bubble3D val="0"/>
                </c15:categoryFilterException>
                <c15:categoryFilterException>
                  <c15:sqref>'S03'!$D$202</c15:sqref>
                  <c15:spPr xmlns:c15="http://schemas.microsoft.com/office/drawing/2012/chart">
                    <a:solidFill>
                      <a:srgbClr val="008B39">
                        <a:alpha val="60000"/>
                      </a:srgbClr>
                    </a:solidFill>
                    <a:ln>
                      <a:noFill/>
                    </a:ln>
                    <a:effectLst/>
                  </c15:spPr>
                  <c15:invertIfNegative val="0"/>
                  <c15:bubble3D val="0"/>
                </c15:categoryFilterException>
                <c15:categoryFilterException>
                  <c15:sqref>'S03'!$D$204</c15:sqref>
                  <c15:spPr xmlns:c15="http://schemas.microsoft.com/office/drawing/2012/chart">
                    <a:solidFill>
                      <a:srgbClr val="008B39">
                        <a:alpha val="60000"/>
                      </a:srgbClr>
                    </a:solidFill>
                    <a:ln>
                      <a:noFill/>
                    </a:ln>
                    <a:effectLst/>
                  </c15:spPr>
                  <c15:invertIfNegative val="0"/>
                  <c15:bubble3D val="0"/>
                </c15:categoryFilterException>
                <c15:categoryFilterException>
                  <c15:sqref>'S03'!$D$207</c15:sqref>
                  <c15:spPr xmlns:c15="http://schemas.microsoft.com/office/drawing/2012/chart">
                    <a:solidFill>
                      <a:srgbClr val="008B39">
                        <a:alpha val="60000"/>
                      </a:srgbClr>
                    </a:solidFill>
                    <a:ln>
                      <a:noFill/>
                    </a:ln>
                    <a:effectLst/>
                  </c15:spPr>
                  <c15:invertIfNegative val="0"/>
                  <c15:bubble3D val="0"/>
                </c15:categoryFilterException>
                <c15:categoryFilterException>
                  <c15:sqref>'S03'!$D$209</c15:sqref>
                  <c15:spPr xmlns:c15="http://schemas.microsoft.com/office/drawing/2012/chart">
                    <a:solidFill>
                      <a:srgbClr val="008B39">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60-EDB3-4687-AA12-853DE96E969E}"/>
            </c:ext>
          </c:extLst>
        </c:ser>
        <c:ser>
          <c:idx val="1"/>
          <c:order val="1"/>
          <c:tx>
            <c:strRef>
              <c:f>'S03'!$E$118</c:f>
              <c:strCache>
                <c:ptCount val="1"/>
                <c:pt idx="0">
                  <c:v>Ibland</c:v>
                </c:pt>
              </c:strCache>
            </c:strRef>
          </c:tx>
          <c:spPr>
            <a:solidFill>
              <a:srgbClr val="FFCC66"/>
            </a:solidFill>
            <a:ln>
              <a:noFill/>
            </a:ln>
            <a:effectLst/>
          </c:spPr>
          <c:invertIfNegative val="0"/>
          <c:dPt>
            <c:idx val="1"/>
            <c:invertIfNegative val="0"/>
            <c:bubble3D val="0"/>
            <c:spPr>
              <a:solidFill>
                <a:srgbClr val="FFCC66">
                  <a:alpha val="60000"/>
                </a:srgbClr>
              </a:solidFill>
              <a:ln>
                <a:noFill/>
              </a:ln>
              <a:effectLst/>
            </c:spPr>
            <c:extLst>
              <c:ext xmlns:c16="http://schemas.microsoft.com/office/drawing/2014/chart" uri="{C3380CC4-5D6E-409C-BE32-E72D297353CC}">
                <c16:uniqueId val="{0000007E-EDB3-4687-AA12-853DE96E969E}"/>
              </c:ext>
            </c:extLst>
          </c:dPt>
          <c:dPt>
            <c:idx val="4"/>
            <c:invertIfNegative val="0"/>
            <c:bubble3D val="0"/>
            <c:spPr>
              <a:solidFill>
                <a:srgbClr val="FFCC66">
                  <a:alpha val="60000"/>
                </a:srgbClr>
              </a:solidFill>
              <a:ln>
                <a:noFill/>
              </a:ln>
              <a:effectLst/>
            </c:spPr>
            <c:extLst>
              <c:ext xmlns:c16="http://schemas.microsoft.com/office/drawing/2014/chart" uri="{C3380CC4-5D6E-409C-BE32-E72D297353CC}">
                <c16:uniqueId val="{000000A2-EDB3-4687-AA12-853DE96E969E}"/>
              </c:ext>
            </c:extLst>
          </c:dPt>
          <c:dPt>
            <c:idx val="7"/>
            <c:invertIfNegative val="0"/>
            <c:bubble3D val="0"/>
            <c:spPr>
              <a:solidFill>
                <a:srgbClr val="FFCC66">
                  <a:alpha val="60000"/>
                </a:srgbClr>
              </a:solidFill>
              <a:ln>
                <a:noFill/>
              </a:ln>
              <a:effectLst/>
            </c:spPr>
            <c:extLst>
              <c:ext xmlns:c16="http://schemas.microsoft.com/office/drawing/2014/chart" uri="{C3380CC4-5D6E-409C-BE32-E72D297353CC}">
                <c16:uniqueId val="{000000BA-EDB3-4687-AA12-853DE96E969E}"/>
              </c:ext>
            </c:extLst>
          </c:dPt>
          <c:dPt>
            <c:idx val="10"/>
            <c:invertIfNegative val="0"/>
            <c:bubble3D val="0"/>
            <c:spPr>
              <a:solidFill>
                <a:srgbClr val="FFCC66">
                  <a:alpha val="60000"/>
                </a:srgbClr>
              </a:solidFill>
              <a:ln>
                <a:noFill/>
              </a:ln>
              <a:effectLst/>
            </c:spPr>
            <c:extLst>
              <c:ext xmlns:c16="http://schemas.microsoft.com/office/drawing/2014/chart" uri="{C3380CC4-5D6E-409C-BE32-E72D297353CC}">
                <c16:uniqueId val="{000000BC-EDB3-4687-AA12-853DE96E969E}"/>
              </c:ext>
            </c:extLst>
          </c:dPt>
          <c:dPt>
            <c:idx val="12"/>
            <c:invertIfNegative val="0"/>
            <c:bubble3D val="0"/>
            <c:spPr>
              <a:solidFill>
                <a:srgbClr val="FFCC66">
                  <a:alpha val="60000"/>
                </a:srgbClr>
              </a:solidFill>
              <a:ln>
                <a:noFill/>
              </a:ln>
              <a:effectLst/>
            </c:spPr>
            <c:extLst>
              <c:ext xmlns:c16="http://schemas.microsoft.com/office/drawing/2014/chart" uri="{C3380CC4-5D6E-409C-BE32-E72D297353CC}">
                <c16:uniqueId val="{000000BE-EDB3-4687-AA12-853DE96E969E}"/>
              </c:ext>
            </c:extLst>
          </c:dPt>
          <c:dPt>
            <c:idx val="14"/>
            <c:invertIfNegative val="0"/>
            <c:bubble3D val="0"/>
            <c:spPr>
              <a:solidFill>
                <a:srgbClr val="FFCC66">
                  <a:alpha val="60000"/>
                </a:srgbClr>
              </a:solidFill>
              <a:ln>
                <a:noFill/>
              </a:ln>
              <a:effectLst/>
            </c:spPr>
            <c:extLst>
              <c:ext xmlns:c16="http://schemas.microsoft.com/office/drawing/2014/chart" uri="{C3380CC4-5D6E-409C-BE32-E72D297353CC}">
                <c16:uniqueId val="{000000C0-EDB3-4687-AA12-853DE96E969E}"/>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'S03'!$A$119:$C$218</c15:sqref>
                  </c15:fullRef>
                </c:ext>
              </c:extLst>
              <c:f>('S03'!$A$147:$C$149,'S03'!$A$184:$C$186,'S03'!$A$210:$C$218)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'S03'!$E$119:$E$218</c15:sqref>
                  </c15:fullRef>
                </c:ext>
              </c:extLst>
              <c:f>('S03'!$E$147:$E$149,'S03'!$E$184:$E$186,'S03'!$E$210:$E$218)</c:f>
              <c:numCache>
                <c:formatCode>0;;;</c:formatCode>
                <c:ptCount val="15"/>
                <c:pt idx="0">
                  <c:v>27.272727272727273</c:v>
                </c:pt>
                <c:pt idx="1">
                  <c:v>25</c:v>
                </c:pt>
                <c:pt idx="3">
                  <c:v>20.754716981132077</c:v>
                </c:pt>
                <c:pt idx="4">
                  <c:v>14.285714285714286</c:v>
                </c:pt>
                <c:pt idx="6">
                  <c:v>29.473684210526315</c:v>
                </c:pt>
                <c:pt idx="7">
                  <c:v>34.042553191489361</c:v>
                </c:pt>
                <c:pt idx="9">
                  <c:v>23.076923076923077</c:v>
                </c:pt>
                <c:pt idx="10">
                  <c:v>13.888888888888889</c:v>
                </c:pt>
                <c:pt idx="11">
                  <c:v>27.522935779816514</c:v>
                </c:pt>
                <c:pt idx="12">
                  <c:v>31.147540983606557</c:v>
                </c:pt>
                <c:pt idx="13">
                  <c:v>25.69832402234637</c:v>
                </c:pt>
                <c:pt idx="14">
                  <c:v>25.490196078431371</c:v>
                </c:pt>
              </c:numCache>
            </c:numRef>
          </c:val>
          <c:extLst>
            <c:ext xmlns:c15="http://schemas.microsoft.com/office/drawing/2012/chart" uri="{02D57815-91ED-43cb-92C2-25804820EDAC}">
              <c15:categoryFilterExceptions>
                <c15:categoryFilterException>
                  <c15:sqref>'S03'!$E$120</c15:sqref>
                  <c15:spPr xmlns:c15="http://schemas.microsoft.com/office/drawing/2012/chart">
                    <a:solidFill>
                      <a:srgbClr val="FFCC66">
                        <a:alpha val="60000"/>
                      </a:srgbClr>
                    </a:solidFill>
                    <a:ln>
                      <a:noFill/>
                    </a:ln>
                    <a:effectLst/>
                  </c15:spPr>
                  <c15:invertIfNegative val="0"/>
                  <c15:bubble3D val="0"/>
                </c15:categoryFilterException>
                <c15:categoryFilterException>
                  <c15:sqref>'S03'!$E$122</c15:sqref>
                  <c15:spPr xmlns:c15="http://schemas.microsoft.com/office/drawing/2012/chart">
                    <a:solidFill>
                      <a:srgbClr val="FFCC66">
                        <a:alpha val="60000"/>
                      </a:srgbClr>
                    </a:solidFill>
                    <a:ln>
                      <a:noFill/>
                    </a:ln>
                    <a:effectLst/>
                  </c15:spPr>
                  <c15:invertIfNegative val="0"/>
                  <c15:bubble3D val="0"/>
                </c15:categoryFilterException>
                <c15:categoryFilterException>
                  <c15:sqref>'S03'!$E$124</c15:sqref>
                  <c15:spPr xmlns:c15="http://schemas.microsoft.com/office/drawing/2012/chart">
                    <a:solidFill>
                      <a:srgbClr val="FFCC66">
                        <a:alpha val="60000"/>
                      </a:srgbClr>
                    </a:solidFill>
                    <a:ln>
                      <a:noFill/>
                    </a:ln>
                    <a:effectLst/>
                  </c15:spPr>
                  <c15:invertIfNegative val="0"/>
                  <c15:bubble3D val="0"/>
                </c15:categoryFilterException>
                <c15:categoryFilterException>
                  <c15:sqref>'S03'!$E$126</c15:sqref>
                  <c15:spPr xmlns:c15="http://schemas.microsoft.com/office/drawing/2012/chart">
                    <a:solidFill>
                      <a:srgbClr val="FFCC66">
                        <a:alpha val="60000"/>
                      </a:srgbClr>
                    </a:solidFill>
                    <a:ln>
                      <a:noFill/>
                    </a:ln>
                    <a:effectLst/>
                  </c15:spPr>
                  <c15:invertIfNegative val="0"/>
                  <c15:bubble3D val="0"/>
                </c15:categoryFilterException>
                <c15:categoryFilterException>
                  <c15:sqref>'S03'!$E$128</c15:sqref>
                  <c15:spPr xmlns:c15="http://schemas.microsoft.com/office/drawing/2012/chart">
                    <a:solidFill>
                      <a:srgbClr val="FFCC66">
                        <a:alpha val="60000"/>
                      </a:srgbClr>
                    </a:solidFill>
                    <a:ln>
                      <a:noFill/>
                    </a:ln>
                    <a:effectLst/>
                  </c15:spPr>
                  <c15:invertIfNegative val="0"/>
                  <c15:bubble3D val="0"/>
                </c15:categoryFilterException>
                <c15:categoryFilterException>
                  <c15:sqref>'S03'!$E$130</c15:sqref>
                  <c15:spPr xmlns:c15="http://schemas.microsoft.com/office/drawing/2012/chart">
                    <a:solidFill>
                      <a:srgbClr val="FFCC66">
                        <a:alpha val="60000"/>
                      </a:srgbClr>
                    </a:solidFill>
                    <a:ln>
                      <a:noFill/>
                    </a:ln>
                    <a:effectLst/>
                  </c15:spPr>
                  <c15:invertIfNegative val="0"/>
                  <c15:bubble3D val="0"/>
                </c15:categoryFilterException>
                <c15:categoryFilterException>
                  <c15:sqref>'S03'!$E$132</c15:sqref>
                  <c15:spPr xmlns:c15="http://schemas.microsoft.com/office/drawing/2012/chart">
                    <a:solidFill>
                      <a:srgbClr val="FFCC66">
                        <a:alpha val="60000"/>
                      </a:srgbClr>
                    </a:solidFill>
                    <a:ln>
                      <a:noFill/>
                    </a:ln>
                    <a:effectLst/>
                  </c15:spPr>
                  <c15:invertIfNegative val="0"/>
                  <c15:bubble3D val="0"/>
                </c15:categoryFilterException>
                <c15:categoryFilterException>
                  <c15:sqref>'S03'!$E$134</c15:sqref>
                  <c15:spPr xmlns:c15="http://schemas.microsoft.com/office/drawing/2012/chart">
                    <a:solidFill>
                      <a:srgbClr val="FFCC66">
                        <a:alpha val="60000"/>
                      </a:srgbClr>
                    </a:solidFill>
                    <a:ln>
                      <a:noFill/>
                    </a:ln>
                    <a:effectLst/>
                  </c15:spPr>
                  <c15:invertIfNegative val="0"/>
                  <c15:bubble3D val="0"/>
                </c15:categoryFilterException>
                <c15:categoryFilterException>
                  <c15:sqref>'S03'!$E$136</c15:sqref>
                  <c15:spPr xmlns:c15="http://schemas.microsoft.com/office/drawing/2012/chart">
                    <a:solidFill>
                      <a:srgbClr val="FFCC66">
                        <a:alpha val="60000"/>
                      </a:srgbClr>
                    </a:solidFill>
                    <a:ln>
                      <a:noFill/>
                    </a:ln>
                    <a:effectLst/>
                  </c15:spPr>
                  <c15:invertIfNegative val="0"/>
                  <c15:bubble3D val="0"/>
                </c15:categoryFilterException>
                <c15:categoryFilterException>
                  <c15:sqref>'S03'!$E$138</c15:sqref>
                  <c15:spPr xmlns:c15="http://schemas.microsoft.com/office/drawing/2012/chart">
                    <a:solidFill>
                      <a:srgbClr val="FFCC66">
                        <a:alpha val="60000"/>
                      </a:srgbClr>
                    </a:solidFill>
                    <a:ln>
                      <a:noFill/>
                    </a:ln>
                    <a:effectLst/>
                  </c15:spPr>
                  <c15:invertIfNegative val="0"/>
                  <c15:bubble3D val="0"/>
                </c15:categoryFilterException>
                <c15:categoryFilterException>
                  <c15:sqref>'S03'!$E$140</c15:sqref>
                  <c15:spPr xmlns:c15="http://schemas.microsoft.com/office/drawing/2012/chart">
                    <a:solidFill>
                      <a:srgbClr val="FFCC66">
                        <a:alpha val="60000"/>
                      </a:srgbClr>
                    </a:solidFill>
                    <a:ln>
                      <a:noFill/>
                    </a:ln>
                    <a:effectLst/>
                  </c15:spPr>
                  <c15:invertIfNegative val="0"/>
                  <c15:bubble3D val="0"/>
                </c15:categoryFilterException>
                <c15:categoryFilterException>
                  <c15:sqref>'S03'!$E$142</c15:sqref>
                  <c15:spPr xmlns:c15="http://schemas.microsoft.com/office/drawing/2012/chart">
                    <a:solidFill>
                      <a:srgbClr val="FFCC66">
                        <a:alpha val="60000"/>
                      </a:srgbClr>
                    </a:solidFill>
                    <a:ln>
                      <a:noFill/>
                    </a:ln>
                    <a:effectLst/>
                  </c15:spPr>
                  <c15:invertIfNegative val="0"/>
                  <c15:bubble3D val="0"/>
                </c15:categoryFilterException>
                <c15:categoryFilterException>
                  <c15:sqref>'S03'!$E$144</c15:sqref>
                  <c15:spPr xmlns:c15="http://schemas.microsoft.com/office/drawing/2012/chart">
                    <a:solidFill>
                      <a:srgbClr val="FFCC66">
                        <a:alpha val="60000"/>
                      </a:srgbClr>
                    </a:solidFill>
                    <a:ln>
                      <a:noFill/>
                    </a:ln>
                    <a:effectLst/>
                  </c15:spPr>
                  <c15:invertIfNegative val="0"/>
                  <c15:bubble3D val="0"/>
                </c15:categoryFilterException>
                <c15:categoryFilterException>
                  <c15:sqref>'S03'!$E$146</c15:sqref>
                  <c15:spPr xmlns:c15="http://schemas.microsoft.com/office/drawing/2012/chart">
                    <a:solidFill>
                      <a:srgbClr val="FFCC66">
                        <a:alpha val="60000"/>
                      </a:srgbClr>
                    </a:solidFill>
                    <a:ln>
                      <a:noFill/>
                    </a:ln>
                    <a:effectLst/>
                  </c15:spPr>
                  <c15:invertIfNegative val="0"/>
                  <c15:bubble3D val="0"/>
                </c15:categoryFilterException>
                <c15:categoryFilterException>
                  <c15:sqref>'S03'!$E$151</c15:sqref>
                  <c15:spPr xmlns:c15="http://schemas.microsoft.com/office/drawing/2012/chart">
                    <a:solidFill>
                      <a:srgbClr val="FFCC66">
                        <a:alpha val="60000"/>
                      </a:srgbClr>
                    </a:solidFill>
                    <a:ln>
                      <a:noFill/>
                    </a:ln>
                    <a:effectLst/>
                  </c15:spPr>
                  <c15:invertIfNegative val="0"/>
                  <c15:bubble3D val="0"/>
                </c15:categoryFilterException>
                <c15:categoryFilterException>
                  <c15:sqref>'S03'!$E$153</c15:sqref>
                  <c15:spPr xmlns:c15="http://schemas.microsoft.com/office/drawing/2012/chart">
                    <a:solidFill>
                      <a:srgbClr val="FFCC66">
                        <a:alpha val="60000"/>
                      </a:srgbClr>
                    </a:solidFill>
                    <a:ln>
                      <a:noFill/>
                    </a:ln>
                    <a:effectLst/>
                  </c15:spPr>
                  <c15:invertIfNegative val="0"/>
                  <c15:bubble3D val="0"/>
                </c15:categoryFilterException>
                <c15:categoryFilterException>
                  <c15:sqref>'S03'!$E$155</c15:sqref>
                  <c15:spPr xmlns:c15="http://schemas.microsoft.com/office/drawing/2012/chart">
                    <a:solidFill>
                      <a:srgbClr val="FFCC66">
                        <a:alpha val="60000"/>
                      </a:srgbClr>
                    </a:solidFill>
                    <a:ln>
                      <a:noFill/>
                    </a:ln>
                    <a:effectLst/>
                  </c15:spPr>
                  <c15:invertIfNegative val="0"/>
                  <c15:bubble3D val="0"/>
                </c15:categoryFilterException>
                <c15:categoryFilterException>
                  <c15:sqref>'S03'!$E$157</c15:sqref>
                  <c15:spPr xmlns:c15="http://schemas.microsoft.com/office/drawing/2012/chart">
                    <a:solidFill>
                      <a:srgbClr val="FFCC66">
                        <a:alpha val="60000"/>
                      </a:srgbClr>
                    </a:solidFill>
                    <a:ln>
                      <a:noFill/>
                    </a:ln>
                    <a:effectLst/>
                  </c15:spPr>
                  <c15:invertIfNegative val="0"/>
                  <c15:bubble3D val="0"/>
                </c15:categoryFilterException>
                <c15:categoryFilterException>
                  <c15:sqref>'S03'!$E$159</c15:sqref>
                  <c15:spPr xmlns:c15="http://schemas.microsoft.com/office/drawing/2012/chart">
                    <a:solidFill>
                      <a:srgbClr val="FFCC66">
                        <a:alpha val="60000"/>
                      </a:srgbClr>
                    </a:solidFill>
                    <a:ln>
                      <a:noFill/>
                    </a:ln>
                    <a:effectLst/>
                  </c15:spPr>
                  <c15:invertIfNegative val="0"/>
                  <c15:bubble3D val="0"/>
                </c15:categoryFilterException>
                <c15:categoryFilterException>
                  <c15:sqref>'S03'!$E$161</c15:sqref>
                  <c15:spPr xmlns:c15="http://schemas.microsoft.com/office/drawing/2012/chart">
                    <a:solidFill>
                      <a:srgbClr val="FFCC66">
                        <a:alpha val="60000"/>
                      </a:srgbClr>
                    </a:solidFill>
                    <a:ln>
                      <a:noFill/>
                    </a:ln>
                    <a:effectLst/>
                  </c15:spPr>
                  <c15:invertIfNegative val="0"/>
                  <c15:bubble3D val="0"/>
                </c15:categoryFilterException>
                <c15:categoryFilterException>
                  <c15:sqref>'S03'!$E$163</c15:sqref>
                  <c15:spPr xmlns:c15="http://schemas.microsoft.com/office/drawing/2012/chart">
                    <a:solidFill>
                      <a:srgbClr val="FFCC66">
                        <a:alpha val="60000"/>
                      </a:srgbClr>
                    </a:solidFill>
                    <a:ln>
                      <a:noFill/>
                    </a:ln>
                    <a:effectLst/>
                  </c15:spPr>
                  <c15:invertIfNegative val="0"/>
                  <c15:bubble3D val="0"/>
                </c15:categoryFilterException>
                <c15:categoryFilterException>
                  <c15:sqref>'S03'!$E$165</c15:sqref>
                  <c15:spPr xmlns:c15="http://schemas.microsoft.com/office/drawing/2012/chart">
                    <a:solidFill>
                      <a:srgbClr val="FFCC66">
                        <a:alpha val="60000"/>
                      </a:srgbClr>
                    </a:solidFill>
                    <a:ln>
                      <a:noFill/>
                    </a:ln>
                    <a:effectLst/>
                  </c15:spPr>
                  <c15:invertIfNegative val="0"/>
                  <c15:bubble3D val="0"/>
                </c15:categoryFilterException>
                <c15:categoryFilterException>
                  <c15:sqref>'S03'!$E$167</c15:sqref>
                  <c15:spPr xmlns:c15="http://schemas.microsoft.com/office/drawing/2012/chart">
                    <a:solidFill>
                      <a:srgbClr val="FFCC66">
                        <a:alpha val="60000"/>
                      </a:srgbClr>
                    </a:solidFill>
                    <a:ln>
                      <a:noFill/>
                    </a:ln>
                    <a:effectLst/>
                  </c15:spPr>
                  <c15:invertIfNegative val="0"/>
                  <c15:bubble3D val="0"/>
                </c15:categoryFilterException>
                <c15:categoryFilterException>
                  <c15:sqref>'S03'!$E$169</c15:sqref>
                  <c15:spPr xmlns:c15="http://schemas.microsoft.com/office/drawing/2012/chart">
                    <a:solidFill>
                      <a:srgbClr val="FFCC66">
                        <a:alpha val="60000"/>
                      </a:srgbClr>
                    </a:solidFill>
                    <a:ln>
                      <a:noFill/>
                    </a:ln>
                    <a:effectLst/>
                  </c15:spPr>
                  <c15:invertIfNegative val="0"/>
                  <c15:bubble3D val="0"/>
                </c15:categoryFilterException>
                <c15:categoryFilterException>
                  <c15:sqref>'S03'!$E$171</c15:sqref>
                  <c15:spPr xmlns:c15="http://schemas.microsoft.com/office/drawing/2012/chart">
                    <a:solidFill>
                      <a:srgbClr val="FFCC66">
                        <a:alpha val="60000"/>
                      </a:srgbClr>
                    </a:solidFill>
                    <a:ln>
                      <a:noFill/>
                    </a:ln>
                    <a:effectLst/>
                  </c15:spPr>
                  <c15:invertIfNegative val="0"/>
                  <c15:bubble3D val="0"/>
                </c15:categoryFilterException>
                <c15:categoryFilterException>
                  <c15:sqref>'S03'!$E$173</c15:sqref>
                  <c15:spPr xmlns:c15="http://schemas.microsoft.com/office/drawing/2012/chart">
                    <a:solidFill>
                      <a:srgbClr val="FFCC66">
                        <a:alpha val="60000"/>
                      </a:srgbClr>
                    </a:solidFill>
                    <a:ln>
                      <a:noFill/>
                    </a:ln>
                    <a:effectLst/>
                  </c15:spPr>
                  <c15:invertIfNegative val="0"/>
                  <c15:bubble3D val="0"/>
                </c15:categoryFilterException>
                <c15:categoryFilterException>
                  <c15:sqref>'S03'!$E$175</c15:sqref>
                  <c15:spPr xmlns:c15="http://schemas.microsoft.com/office/drawing/2012/chart">
                    <a:solidFill>
                      <a:srgbClr val="FFCC66">
                        <a:alpha val="60000"/>
                      </a:srgbClr>
                    </a:solidFill>
                    <a:ln>
                      <a:noFill/>
                    </a:ln>
                    <a:effectLst/>
                  </c15:spPr>
                  <c15:invertIfNegative val="0"/>
                  <c15:bubble3D val="0"/>
                </c15:categoryFilterException>
                <c15:categoryFilterException>
                  <c15:sqref>'S03'!$E$177</c15:sqref>
                  <c15:spPr xmlns:c15="http://schemas.microsoft.com/office/drawing/2012/chart">
                    <a:solidFill>
                      <a:srgbClr val="FFCC66">
                        <a:alpha val="60000"/>
                      </a:srgbClr>
                    </a:solidFill>
                    <a:ln>
                      <a:noFill/>
                    </a:ln>
                    <a:effectLst/>
                  </c15:spPr>
                  <c15:invertIfNegative val="0"/>
                  <c15:bubble3D val="0"/>
                </c15:categoryFilterException>
                <c15:categoryFilterException>
                  <c15:sqref>'S03'!$E$179</c15:sqref>
                  <c15:spPr xmlns:c15="http://schemas.microsoft.com/office/drawing/2012/chart">
                    <a:solidFill>
                      <a:srgbClr val="FFCC66">
                        <a:alpha val="60000"/>
                      </a:srgbClr>
                    </a:solidFill>
                    <a:ln>
                      <a:noFill/>
                    </a:ln>
                    <a:effectLst/>
                  </c15:spPr>
                  <c15:invertIfNegative val="0"/>
                  <c15:bubble3D val="0"/>
                </c15:categoryFilterException>
                <c15:categoryFilterException>
                  <c15:sqref>'S03'!$E$181</c15:sqref>
                  <c15:spPr xmlns:c15="http://schemas.microsoft.com/office/drawing/2012/chart">
                    <a:solidFill>
                      <a:srgbClr val="FFCC66">
                        <a:alpha val="60000"/>
                      </a:srgbClr>
                    </a:solidFill>
                    <a:ln>
                      <a:noFill/>
                    </a:ln>
                    <a:effectLst/>
                  </c15:spPr>
                  <c15:invertIfNegative val="0"/>
                  <c15:bubble3D val="0"/>
                </c15:categoryFilterException>
                <c15:categoryFilterException>
                  <c15:sqref>'S03'!$E$183</c15:sqref>
                  <c15:spPr xmlns:c15="http://schemas.microsoft.com/office/drawing/2012/chart">
                    <a:solidFill>
                      <a:srgbClr val="FFCC66">
                        <a:alpha val="60000"/>
                      </a:srgbClr>
                    </a:solidFill>
                    <a:ln>
                      <a:noFill/>
                    </a:ln>
                    <a:effectLst/>
                  </c15:spPr>
                  <c15:invertIfNegative val="0"/>
                  <c15:bubble3D val="0"/>
                </c15:categoryFilterException>
                <c15:categoryFilterException>
                  <c15:sqref>'S03'!$E$188</c15:sqref>
                  <c15:spPr xmlns:c15="http://schemas.microsoft.com/office/drawing/2012/chart">
                    <a:solidFill>
                      <a:srgbClr val="FFCC66">
                        <a:alpha val="60000"/>
                      </a:srgbClr>
                    </a:solidFill>
                    <a:ln>
                      <a:noFill/>
                    </a:ln>
                    <a:effectLst/>
                  </c15:spPr>
                  <c15:invertIfNegative val="0"/>
                  <c15:bubble3D val="0"/>
                </c15:categoryFilterException>
                <c15:categoryFilterException>
                  <c15:sqref>'S03'!$E$190</c15:sqref>
                  <c15:spPr xmlns:c15="http://schemas.microsoft.com/office/drawing/2012/chart">
                    <a:solidFill>
                      <a:srgbClr val="FFCC66">
                        <a:alpha val="60000"/>
                      </a:srgbClr>
                    </a:solidFill>
                    <a:ln>
                      <a:noFill/>
                    </a:ln>
                    <a:effectLst/>
                  </c15:spPr>
                  <c15:invertIfNegative val="0"/>
                  <c15:bubble3D val="0"/>
                </c15:categoryFilterException>
                <c15:categoryFilterException>
                  <c15:sqref>'S03'!$E$192</c15:sqref>
                  <c15:spPr xmlns:c15="http://schemas.microsoft.com/office/drawing/2012/chart">
                    <a:solidFill>
                      <a:srgbClr val="FFCC66">
                        <a:alpha val="60000"/>
                      </a:srgbClr>
                    </a:solidFill>
                    <a:ln>
                      <a:noFill/>
                    </a:ln>
                    <a:effectLst/>
                  </c15:spPr>
                  <c15:invertIfNegative val="0"/>
                  <c15:bubble3D val="0"/>
                </c15:categoryFilterException>
                <c15:categoryFilterException>
                  <c15:sqref>'S03'!$E$194</c15:sqref>
                  <c15:spPr xmlns:c15="http://schemas.microsoft.com/office/drawing/2012/chart">
                    <a:solidFill>
                      <a:srgbClr val="FFCC66">
                        <a:alpha val="60000"/>
                      </a:srgbClr>
                    </a:solidFill>
                    <a:ln>
                      <a:noFill/>
                    </a:ln>
                    <a:effectLst/>
                  </c15:spPr>
                  <c15:invertIfNegative val="0"/>
                  <c15:bubble3D val="0"/>
                </c15:categoryFilterException>
                <c15:categoryFilterException>
                  <c15:sqref>'S03'!$E$196</c15:sqref>
                  <c15:spPr xmlns:c15="http://schemas.microsoft.com/office/drawing/2012/chart">
                    <a:solidFill>
                      <a:srgbClr val="FFCC66">
                        <a:alpha val="60000"/>
                      </a:srgbClr>
                    </a:solidFill>
                    <a:ln>
                      <a:noFill/>
                    </a:ln>
                    <a:effectLst/>
                  </c15:spPr>
                  <c15:invertIfNegative val="0"/>
                  <c15:bubble3D val="0"/>
                </c15:categoryFilterException>
                <c15:categoryFilterException>
                  <c15:sqref>'S03'!$E$198</c15:sqref>
                  <c15:spPr xmlns:c15="http://schemas.microsoft.com/office/drawing/2012/chart">
                    <a:solidFill>
                      <a:srgbClr val="FFCC66">
                        <a:alpha val="60000"/>
                      </a:srgbClr>
                    </a:solidFill>
                    <a:ln>
                      <a:noFill/>
                    </a:ln>
                    <a:effectLst/>
                  </c15:spPr>
                  <c15:invertIfNegative val="0"/>
                  <c15:bubble3D val="0"/>
                </c15:categoryFilterException>
                <c15:categoryFilterException>
                  <c15:sqref>'S03'!$E$200</c15:sqref>
                  <c15:spPr xmlns:c15="http://schemas.microsoft.com/office/drawing/2012/chart">
                    <a:solidFill>
                      <a:srgbClr val="FFCC66">
                        <a:alpha val="60000"/>
                      </a:srgbClr>
                    </a:solidFill>
                    <a:ln>
                      <a:noFill/>
                    </a:ln>
                    <a:effectLst/>
                  </c15:spPr>
                  <c15:invertIfNegative val="0"/>
                  <c15:bubble3D val="0"/>
                </c15:categoryFilterException>
                <c15:categoryFilterException>
                  <c15:sqref>'S03'!$E$202</c15:sqref>
                  <c15:spPr xmlns:c15="http://schemas.microsoft.com/office/drawing/2012/chart">
                    <a:solidFill>
                      <a:srgbClr val="FFCC66">
                        <a:alpha val="60000"/>
                      </a:srgbClr>
                    </a:solidFill>
                    <a:ln>
                      <a:noFill/>
                    </a:ln>
                    <a:effectLst/>
                  </c15:spPr>
                  <c15:invertIfNegative val="0"/>
                  <c15:bubble3D val="0"/>
                </c15:categoryFilterException>
                <c15:categoryFilterException>
                  <c15:sqref>'S03'!$E$204</c15:sqref>
                  <c15:spPr xmlns:c15="http://schemas.microsoft.com/office/drawing/2012/chart">
                    <a:solidFill>
                      <a:srgbClr val="FFCC66">
                        <a:alpha val="60000"/>
                      </a:srgbClr>
                    </a:solidFill>
                    <a:ln>
                      <a:noFill/>
                    </a:ln>
                    <a:effectLst/>
                  </c15:spPr>
                  <c15:invertIfNegative val="0"/>
                  <c15:bubble3D val="0"/>
                </c15:categoryFilterException>
                <c15:categoryFilterException>
                  <c15:sqref>'S03'!$E$207</c15:sqref>
                  <c15:spPr xmlns:c15="http://schemas.microsoft.com/office/drawing/2012/chart">
                    <a:solidFill>
                      <a:srgbClr val="FFCC66">
                        <a:alpha val="60000"/>
                      </a:srgbClr>
                    </a:solidFill>
                    <a:ln>
                      <a:noFill/>
                    </a:ln>
                    <a:effectLst/>
                  </c15:spPr>
                  <c15:invertIfNegative val="0"/>
                  <c15:bubble3D val="0"/>
                </c15:categoryFilterException>
                <c15:categoryFilterException>
                  <c15:sqref>'S03'!$E$209</c15:sqref>
                  <c15:spPr xmlns:c15="http://schemas.microsoft.com/office/drawing/2012/chart">
                    <a:solidFill>
                      <a:srgbClr val="FFCC66">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C1-EDB3-4687-AA12-853DE96E969E}"/>
            </c:ext>
          </c:extLst>
        </c:ser>
        <c:ser>
          <c:idx val="2"/>
          <c:order val="2"/>
          <c:tx>
            <c:strRef>
              <c:f>'S03'!$F$118</c:f>
              <c:strCache>
                <c:ptCount val="1"/>
                <c:pt idx="0">
                  <c:v>Nej</c:v>
                </c:pt>
              </c:strCache>
            </c:strRef>
          </c:tx>
          <c:spPr>
            <a:solidFill>
              <a:srgbClr val="E63900"/>
            </a:solidFill>
            <a:ln>
              <a:noFill/>
            </a:ln>
            <a:effectLst/>
          </c:spPr>
          <c:invertIfNegative val="0"/>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DF-EDB3-4687-AA12-853DE96E969E}"/>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103-EDB3-4687-AA12-853DE96E969E}"/>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11B-EDB3-4687-AA12-853DE96E969E}"/>
              </c:ext>
            </c:extLst>
          </c:dPt>
          <c:dPt>
            <c:idx val="10"/>
            <c:invertIfNegative val="0"/>
            <c:bubble3D val="0"/>
            <c:spPr>
              <a:solidFill>
                <a:srgbClr val="E63900">
                  <a:alpha val="60000"/>
                </a:srgbClr>
              </a:solidFill>
              <a:ln>
                <a:noFill/>
              </a:ln>
              <a:effectLst/>
            </c:spPr>
            <c:extLst>
              <c:ext xmlns:c16="http://schemas.microsoft.com/office/drawing/2014/chart" uri="{C3380CC4-5D6E-409C-BE32-E72D297353CC}">
                <c16:uniqueId val="{0000011D-EDB3-4687-AA12-853DE96E969E}"/>
              </c:ext>
            </c:extLst>
          </c:dPt>
          <c:dPt>
            <c:idx val="12"/>
            <c:invertIfNegative val="0"/>
            <c:bubble3D val="0"/>
            <c:spPr>
              <a:solidFill>
                <a:srgbClr val="E63900">
                  <a:alpha val="60000"/>
                </a:srgbClr>
              </a:solidFill>
              <a:ln>
                <a:noFill/>
              </a:ln>
              <a:effectLst/>
            </c:spPr>
            <c:extLst>
              <c:ext xmlns:c16="http://schemas.microsoft.com/office/drawing/2014/chart" uri="{C3380CC4-5D6E-409C-BE32-E72D297353CC}">
                <c16:uniqueId val="{0000011F-EDB3-4687-AA12-853DE96E969E}"/>
              </c:ext>
            </c:extLst>
          </c:dPt>
          <c:dPt>
            <c:idx val="14"/>
            <c:invertIfNegative val="0"/>
            <c:bubble3D val="0"/>
            <c:spPr>
              <a:solidFill>
                <a:srgbClr val="E63900">
                  <a:alpha val="60000"/>
                </a:srgbClr>
              </a:solidFill>
              <a:ln>
                <a:noFill/>
              </a:ln>
              <a:effectLst/>
            </c:spPr>
            <c:extLst>
              <c:ext xmlns:c16="http://schemas.microsoft.com/office/drawing/2014/chart" uri="{C3380CC4-5D6E-409C-BE32-E72D297353CC}">
                <c16:uniqueId val="{00000121-EDB3-4687-AA12-853DE96E969E}"/>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'S03'!$A$119:$C$218</c15:sqref>
                  </c15:fullRef>
                </c:ext>
              </c:extLst>
              <c:f>('S03'!$A$147:$C$149,'S03'!$A$184:$C$186,'S03'!$A$210:$C$218)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'S03'!$F$119:$F$218</c15:sqref>
                  </c15:fullRef>
                </c:ext>
              </c:extLst>
              <c:f>('S03'!$F$147:$F$149,'S03'!$F$184:$F$186,'S03'!$F$210:$F$218)</c:f>
              <c:numCache>
                <c:formatCode>0;;;</c:formatCode>
                <c:ptCount val="15"/>
                <c:pt idx="0">
                  <c:v>0</c:v>
                </c:pt>
                <c:pt idx="1">
                  <c:v>10</c:v>
                </c:pt>
                <c:pt idx="3">
                  <c:v>13.20754716981132</c:v>
                </c:pt>
                <c:pt idx="4">
                  <c:v>0</c:v>
                </c:pt>
                <c:pt idx="6">
                  <c:v>7.3684210526315788</c:v>
                </c:pt>
                <c:pt idx="7">
                  <c:v>2.1276595744680851</c:v>
                </c:pt>
                <c:pt idx="9">
                  <c:v>7.6923076923076925</c:v>
                </c:pt>
                <c:pt idx="10">
                  <c:v>0</c:v>
                </c:pt>
                <c:pt idx="11">
                  <c:v>9.1743119266055047</c:v>
                </c:pt>
                <c:pt idx="12">
                  <c:v>4.918032786885246</c:v>
                </c:pt>
                <c:pt idx="13">
                  <c:v>8.3798882681564244</c:v>
                </c:pt>
                <c:pt idx="14">
                  <c:v>2.9411764705882355</c:v>
                </c:pt>
              </c:numCache>
            </c:numRef>
          </c:val>
          <c:extLst xmlns:c15="http://schemas.microsoft.com/office/drawing/2012/chart">
            <c:ext xmlns:c15="http://schemas.microsoft.com/office/drawing/2012/chart" uri="{02D57815-91ED-43cb-92C2-25804820EDAC}">
              <c15:categoryFilterExceptions>
                <c15:categoryFilterException>
                  <c15:sqref>'S03'!$F$120</c15:sqref>
                  <c15:spPr xmlns:c15="http://schemas.microsoft.com/office/drawing/2012/chart">
                    <a:solidFill>
                      <a:srgbClr val="E63900">
                        <a:alpha val="60000"/>
                      </a:srgbClr>
                    </a:solidFill>
                    <a:ln>
                      <a:noFill/>
                    </a:ln>
                    <a:effectLst/>
                  </c15:spPr>
                  <c15:invertIfNegative val="0"/>
                  <c15:bubble3D val="0"/>
                </c15:categoryFilterException>
                <c15:categoryFilterException>
                  <c15:sqref>'S03'!$F$122</c15:sqref>
                  <c15:spPr xmlns:c15="http://schemas.microsoft.com/office/drawing/2012/chart">
                    <a:solidFill>
                      <a:srgbClr val="E63900">
                        <a:alpha val="60000"/>
                      </a:srgbClr>
                    </a:solidFill>
                    <a:ln>
                      <a:noFill/>
                    </a:ln>
                    <a:effectLst/>
                  </c15:spPr>
                  <c15:invertIfNegative val="0"/>
                  <c15:bubble3D val="0"/>
                </c15:categoryFilterException>
                <c15:categoryFilterException>
                  <c15:sqref>'S03'!$F$124</c15:sqref>
                  <c15:spPr xmlns:c15="http://schemas.microsoft.com/office/drawing/2012/chart">
                    <a:solidFill>
                      <a:srgbClr val="E63900">
                        <a:alpha val="60000"/>
                      </a:srgbClr>
                    </a:solidFill>
                    <a:ln>
                      <a:noFill/>
                    </a:ln>
                    <a:effectLst/>
                  </c15:spPr>
                  <c15:invertIfNegative val="0"/>
                  <c15:bubble3D val="0"/>
                </c15:categoryFilterException>
                <c15:categoryFilterException>
                  <c15:sqref>'S03'!$F$126</c15:sqref>
                  <c15:spPr xmlns:c15="http://schemas.microsoft.com/office/drawing/2012/chart">
                    <a:solidFill>
                      <a:srgbClr val="E63900">
                        <a:alpha val="60000"/>
                      </a:srgbClr>
                    </a:solidFill>
                    <a:ln>
                      <a:noFill/>
                    </a:ln>
                    <a:effectLst/>
                  </c15:spPr>
                  <c15:invertIfNegative val="0"/>
                  <c15:bubble3D val="0"/>
                </c15:categoryFilterException>
                <c15:categoryFilterException>
                  <c15:sqref>'S03'!$F$128</c15:sqref>
                  <c15:spPr xmlns:c15="http://schemas.microsoft.com/office/drawing/2012/chart">
                    <a:solidFill>
                      <a:srgbClr val="E63900">
                        <a:alpha val="60000"/>
                      </a:srgbClr>
                    </a:solidFill>
                    <a:ln>
                      <a:noFill/>
                    </a:ln>
                    <a:effectLst/>
                  </c15:spPr>
                  <c15:invertIfNegative val="0"/>
                  <c15:bubble3D val="0"/>
                </c15:categoryFilterException>
                <c15:categoryFilterException>
                  <c15:sqref>'S03'!$F$130</c15:sqref>
                  <c15:spPr xmlns:c15="http://schemas.microsoft.com/office/drawing/2012/chart">
                    <a:solidFill>
                      <a:srgbClr val="E63900">
                        <a:alpha val="60000"/>
                      </a:srgbClr>
                    </a:solidFill>
                    <a:ln>
                      <a:noFill/>
                    </a:ln>
                    <a:effectLst/>
                  </c15:spPr>
                  <c15:invertIfNegative val="0"/>
                  <c15:bubble3D val="0"/>
                </c15:categoryFilterException>
                <c15:categoryFilterException>
                  <c15:sqref>'S03'!$F$132</c15:sqref>
                  <c15:spPr xmlns:c15="http://schemas.microsoft.com/office/drawing/2012/chart">
                    <a:solidFill>
                      <a:srgbClr val="E63900">
                        <a:alpha val="60000"/>
                      </a:srgbClr>
                    </a:solidFill>
                    <a:ln>
                      <a:noFill/>
                    </a:ln>
                    <a:effectLst/>
                  </c15:spPr>
                  <c15:invertIfNegative val="0"/>
                  <c15:bubble3D val="0"/>
                </c15:categoryFilterException>
                <c15:categoryFilterException>
                  <c15:sqref>'S03'!$F$134</c15:sqref>
                  <c15:spPr xmlns:c15="http://schemas.microsoft.com/office/drawing/2012/chart">
                    <a:solidFill>
                      <a:srgbClr val="E63900">
                        <a:alpha val="60000"/>
                      </a:srgbClr>
                    </a:solidFill>
                    <a:ln>
                      <a:noFill/>
                    </a:ln>
                    <a:effectLst/>
                  </c15:spPr>
                  <c15:invertIfNegative val="0"/>
                  <c15:bubble3D val="0"/>
                </c15:categoryFilterException>
                <c15:categoryFilterException>
                  <c15:sqref>'S03'!$F$136</c15:sqref>
                  <c15:spPr xmlns:c15="http://schemas.microsoft.com/office/drawing/2012/chart">
                    <a:solidFill>
                      <a:srgbClr val="E63900">
                        <a:alpha val="60000"/>
                      </a:srgbClr>
                    </a:solidFill>
                    <a:ln>
                      <a:noFill/>
                    </a:ln>
                    <a:effectLst/>
                  </c15:spPr>
                  <c15:invertIfNegative val="0"/>
                  <c15:bubble3D val="0"/>
                </c15:categoryFilterException>
                <c15:categoryFilterException>
                  <c15:sqref>'S03'!$F$138</c15:sqref>
                  <c15:spPr xmlns:c15="http://schemas.microsoft.com/office/drawing/2012/chart">
                    <a:solidFill>
                      <a:srgbClr val="E63900">
                        <a:alpha val="60000"/>
                      </a:srgbClr>
                    </a:solidFill>
                    <a:ln>
                      <a:noFill/>
                    </a:ln>
                    <a:effectLst/>
                  </c15:spPr>
                  <c15:invertIfNegative val="0"/>
                  <c15:bubble3D val="0"/>
                </c15:categoryFilterException>
                <c15:categoryFilterException>
                  <c15:sqref>'S03'!$F$140</c15:sqref>
                  <c15:spPr xmlns:c15="http://schemas.microsoft.com/office/drawing/2012/chart">
                    <a:solidFill>
                      <a:srgbClr val="E63900">
                        <a:alpha val="60000"/>
                      </a:srgbClr>
                    </a:solidFill>
                    <a:ln>
                      <a:noFill/>
                    </a:ln>
                    <a:effectLst/>
                  </c15:spPr>
                  <c15:invertIfNegative val="0"/>
                  <c15:bubble3D val="0"/>
                </c15:categoryFilterException>
                <c15:categoryFilterException>
                  <c15:sqref>'S03'!$F$142</c15:sqref>
                  <c15:spPr xmlns:c15="http://schemas.microsoft.com/office/drawing/2012/chart">
                    <a:solidFill>
                      <a:srgbClr val="E63900">
                        <a:alpha val="60000"/>
                      </a:srgbClr>
                    </a:solidFill>
                    <a:ln>
                      <a:noFill/>
                    </a:ln>
                    <a:effectLst/>
                  </c15:spPr>
                  <c15:invertIfNegative val="0"/>
                  <c15:bubble3D val="0"/>
                </c15:categoryFilterException>
                <c15:categoryFilterException>
                  <c15:sqref>'S03'!$F$144</c15:sqref>
                  <c15:spPr xmlns:c15="http://schemas.microsoft.com/office/drawing/2012/chart">
                    <a:solidFill>
                      <a:srgbClr val="E63900">
                        <a:alpha val="60000"/>
                      </a:srgbClr>
                    </a:solidFill>
                    <a:ln>
                      <a:noFill/>
                    </a:ln>
                    <a:effectLst/>
                  </c15:spPr>
                  <c15:invertIfNegative val="0"/>
                  <c15:bubble3D val="0"/>
                </c15:categoryFilterException>
                <c15:categoryFilterException>
                  <c15:sqref>'S03'!$F$146</c15:sqref>
                  <c15:spPr xmlns:c15="http://schemas.microsoft.com/office/drawing/2012/chart">
                    <a:solidFill>
                      <a:srgbClr val="E63900">
                        <a:alpha val="60000"/>
                      </a:srgbClr>
                    </a:solidFill>
                    <a:ln>
                      <a:noFill/>
                    </a:ln>
                    <a:effectLst/>
                  </c15:spPr>
                  <c15:invertIfNegative val="0"/>
                  <c15:bubble3D val="0"/>
                </c15:categoryFilterException>
                <c15:categoryFilterException>
                  <c15:sqref>'S03'!$F$151</c15:sqref>
                  <c15:spPr xmlns:c15="http://schemas.microsoft.com/office/drawing/2012/chart">
                    <a:solidFill>
                      <a:srgbClr val="E63900">
                        <a:alpha val="60000"/>
                      </a:srgbClr>
                    </a:solidFill>
                    <a:ln>
                      <a:noFill/>
                    </a:ln>
                    <a:effectLst/>
                  </c15:spPr>
                  <c15:invertIfNegative val="0"/>
                  <c15:bubble3D val="0"/>
                </c15:categoryFilterException>
                <c15:categoryFilterException>
                  <c15:sqref>'S03'!$F$153</c15:sqref>
                  <c15:spPr xmlns:c15="http://schemas.microsoft.com/office/drawing/2012/chart">
                    <a:solidFill>
                      <a:srgbClr val="E63900">
                        <a:alpha val="60000"/>
                      </a:srgbClr>
                    </a:solidFill>
                    <a:ln>
                      <a:noFill/>
                    </a:ln>
                    <a:effectLst/>
                  </c15:spPr>
                  <c15:invertIfNegative val="0"/>
                  <c15:bubble3D val="0"/>
                </c15:categoryFilterException>
                <c15:categoryFilterException>
                  <c15:sqref>'S03'!$F$155</c15:sqref>
                  <c15:spPr xmlns:c15="http://schemas.microsoft.com/office/drawing/2012/chart">
                    <a:solidFill>
                      <a:srgbClr val="E63900">
                        <a:alpha val="60000"/>
                      </a:srgbClr>
                    </a:solidFill>
                    <a:ln>
                      <a:noFill/>
                    </a:ln>
                    <a:effectLst/>
                  </c15:spPr>
                  <c15:invertIfNegative val="0"/>
                  <c15:bubble3D val="0"/>
                </c15:categoryFilterException>
                <c15:categoryFilterException>
                  <c15:sqref>'S03'!$F$157</c15:sqref>
                  <c15:spPr xmlns:c15="http://schemas.microsoft.com/office/drawing/2012/chart">
                    <a:solidFill>
                      <a:srgbClr val="E63900">
                        <a:alpha val="60000"/>
                      </a:srgbClr>
                    </a:solidFill>
                    <a:ln>
                      <a:noFill/>
                    </a:ln>
                    <a:effectLst/>
                  </c15:spPr>
                  <c15:invertIfNegative val="0"/>
                  <c15:bubble3D val="0"/>
                </c15:categoryFilterException>
                <c15:categoryFilterException>
                  <c15:sqref>'S03'!$F$159</c15:sqref>
                  <c15:spPr xmlns:c15="http://schemas.microsoft.com/office/drawing/2012/chart">
                    <a:solidFill>
                      <a:srgbClr val="E63900">
                        <a:alpha val="60000"/>
                      </a:srgbClr>
                    </a:solidFill>
                    <a:ln>
                      <a:noFill/>
                    </a:ln>
                    <a:effectLst/>
                  </c15:spPr>
                  <c15:invertIfNegative val="0"/>
                  <c15:bubble3D val="0"/>
                </c15:categoryFilterException>
                <c15:categoryFilterException>
                  <c15:sqref>'S03'!$F$161</c15:sqref>
                  <c15:spPr xmlns:c15="http://schemas.microsoft.com/office/drawing/2012/chart">
                    <a:solidFill>
                      <a:srgbClr val="E63900">
                        <a:alpha val="60000"/>
                      </a:srgbClr>
                    </a:solidFill>
                    <a:ln>
                      <a:noFill/>
                    </a:ln>
                    <a:effectLst/>
                  </c15:spPr>
                  <c15:invertIfNegative val="0"/>
                  <c15:bubble3D val="0"/>
                </c15:categoryFilterException>
                <c15:categoryFilterException>
                  <c15:sqref>'S03'!$F$163</c15:sqref>
                  <c15:spPr xmlns:c15="http://schemas.microsoft.com/office/drawing/2012/chart">
                    <a:solidFill>
                      <a:srgbClr val="E63900">
                        <a:alpha val="60000"/>
                      </a:srgbClr>
                    </a:solidFill>
                    <a:ln>
                      <a:noFill/>
                    </a:ln>
                    <a:effectLst/>
                  </c15:spPr>
                  <c15:invertIfNegative val="0"/>
                  <c15:bubble3D val="0"/>
                </c15:categoryFilterException>
                <c15:categoryFilterException>
                  <c15:sqref>'S03'!$F$165</c15:sqref>
                  <c15:spPr xmlns:c15="http://schemas.microsoft.com/office/drawing/2012/chart">
                    <a:solidFill>
                      <a:srgbClr val="E63900">
                        <a:alpha val="60000"/>
                      </a:srgbClr>
                    </a:solidFill>
                    <a:ln>
                      <a:noFill/>
                    </a:ln>
                    <a:effectLst/>
                  </c15:spPr>
                  <c15:invertIfNegative val="0"/>
                  <c15:bubble3D val="0"/>
                </c15:categoryFilterException>
                <c15:categoryFilterException>
                  <c15:sqref>'S03'!$F$167</c15:sqref>
                  <c15:spPr xmlns:c15="http://schemas.microsoft.com/office/drawing/2012/chart">
                    <a:solidFill>
                      <a:srgbClr val="E63900">
                        <a:alpha val="60000"/>
                      </a:srgbClr>
                    </a:solidFill>
                    <a:ln>
                      <a:noFill/>
                    </a:ln>
                    <a:effectLst/>
                  </c15:spPr>
                  <c15:invertIfNegative val="0"/>
                  <c15:bubble3D val="0"/>
                </c15:categoryFilterException>
                <c15:categoryFilterException>
                  <c15:sqref>'S03'!$F$169</c15:sqref>
                  <c15:spPr xmlns:c15="http://schemas.microsoft.com/office/drawing/2012/chart">
                    <a:solidFill>
                      <a:srgbClr val="E63900">
                        <a:alpha val="60000"/>
                      </a:srgbClr>
                    </a:solidFill>
                    <a:ln>
                      <a:noFill/>
                    </a:ln>
                    <a:effectLst/>
                  </c15:spPr>
                  <c15:invertIfNegative val="0"/>
                  <c15:bubble3D val="0"/>
                </c15:categoryFilterException>
                <c15:categoryFilterException>
                  <c15:sqref>'S03'!$F$171</c15:sqref>
                  <c15:spPr xmlns:c15="http://schemas.microsoft.com/office/drawing/2012/chart">
                    <a:solidFill>
                      <a:srgbClr val="E63900">
                        <a:alpha val="60000"/>
                      </a:srgbClr>
                    </a:solidFill>
                    <a:ln>
                      <a:noFill/>
                    </a:ln>
                    <a:effectLst/>
                  </c15:spPr>
                  <c15:invertIfNegative val="0"/>
                  <c15:bubble3D val="0"/>
                </c15:categoryFilterException>
                <c15:categoryFilterException>
                  <c15:sqref>'S03'!$F$173</c15:sqref>
                  <c15:spPr xmlns:c15="http://schemas.microsoft.com/office/drawing/2012/chart">
                    <a:solidFill>
                      <a:srgbClr val="E63900">
                        <a:alpha val="60000"/>
                      </a:srgbClr>
                    </a:solidFill>
                    <a:ln>
                      <a:noFill/>
                    </a:ln>
                    <a:effectLst/>
                  </c15:spPr>
                  <c15:invertIfNegative val="0"/>
                  <c15:bubble3D val="0"/>
                </c15:categoryFilterException>
                <c15:categoryFilterException>
                  <c15:sqref>'S03'!$F$175</c15:sqref>
                  <c15:spPr xmlns:c15="http://schemas.microsoft.com/office/drawing/2012/chart">
                    <a:solidFill>
                      <a:srgbClr val="E63900">
                        <a:alpha val="60000"/>
                      </a:srgbClr>
                    </a:solidFill>
                    <a:ln>
                      <a:noFill/>
                    </a:ln>
                    <a:effectLst/>
                  </c15:spPr>
                  <c15:invertIfNegative val="0"/>
                  <c15:bubble3D val="0"/>
                </c15:categoryFilterException>
                <c15:categoryFilterException>
                  <c15:sqref>'S03'!$F$177</c15:sqref>
                  <c15:spPr xmlns:c15="http://schemas.microsoft.com/office/drawing/2012/chart">
                    <a:solidFill>
                      <a:srgbClr val="E63900">
                        <a:alpha val="60000"/>
                      </a:srgbClr>
                    </a:solidFill>
                    <a:ln>
                      <a:noFill/>
                    </a:ln>
                    <a:effectLst/>
                  </c15:spPr>
                  <c15:invertIfNegative val="0"/>
                  <c15:bubble3D val="0"/>
                </c15:categoryFilterException>
                <c15:categoryFilterException>
                  <c15:sqref>'S03'!$F$179</c15:sqref>
                  <c15:spPr xmlns:c15="http://schemas.microsoft.com/office/drawing/2012/chart">
                    <a:solidFill>
                      <a:srgbClr val="E63900">
                        <a:alpha val="60000"/>
                      </a:srgbClr>
                    </a:solidFill>
                    <a:ln>
                      <a:noFill/>
                    </a:ln>
                    <a:effectLst/>
                  </c15:spPr>
                  <c15:invertIfNegative val="0"/>
                  <c15:bubble3D val="0"/>
                </c15:categoryFilterException>
                <c15:categoryFilterException>
                  <c15:sqref>'S03'!$F$181</c15:sqref>
                  <c15:spPr xmlns:c15="http://schemas.microsoft.com/office/drawing/2012/chart">
                    <a:solidFill>
                      <a:srgbClr val="E63900">
                        <a:alpha val="60000"/>
                      </a:srgbClr>
                    </a:solidFill>
                    <a:ln>
                      <a:noFill/>
                    </a:ln>
                    <a:effectLst/>
                  </c15:spPr>
                  <c15:invertIfNegative val="0"/>
                  <c15:bubble3D val="0"/>
                </c15:categoryFilterException>
                <c15:categoryFilterException>
                  <c15:sqref>'S03'!$F$183</c15:sqref>
                  <c15:spPr xmlns:c15="http://schemas.microsoft.com/office/drawing/2012/chart">
                    <a:solidFill>
                      <a:srgbClr val="E63900">
                        <a:alpha val="60000"/>
                      </a:srgbClr>
                    </a:solidFill>
                    <a:ln>
                      <a:noFill/>
                    </a:ln>
                    <a:effectLst/>
                  </c15:spPr>
                  <c15:invertIfNegative val="0"/>
                  <c15:bubble3D val="0"/>
                </c15:categoryFilterException>
                <c15:categoryFilterException>
                  <c15:sqref>'S03'!$F$188</c15:sqref>
                  <c15:spPr xmlns:c15="http://schemas.microsoft.com/office/drawing/2012/chart">
                    <a:solidFill>
                      <a:srgbClr val="E63900">
                        <a:alpha val="60000"/>
                      </a:srgbClr>
                    </a:solidFill>
                    <a:ln>
                      <a:noFill/>
                    </a:ln>
                    <a:effectLst/>
                  </c15:spPr>
                  <c15:invertIfNegative val="0"/>
                  <c15:bubble3D val="0"/>
                </c15:categoryFilterException>
                <c15:categoryFilterException>
                  <c15:sqref>'S03'!$F$190</c15:sqref>
                  <c15:spPr xmlns:c15="http://schemas.microsoft.com/office/drawing/2012/chart">
                    <a:solidFill>
                      <a:srgbClr val="E63900">
                        <a:alpha val="60000"/>
                      </a:srgbClr>
                    </a:solidFill>
                    <a:ln>
                      <a:noFill/>
                    </a:ln>
                    <a:effectLst/>
                  </c15:spPr>
                  <c15:invertIfNegative val="0"/>
                  <c15:bubble3D val="0"/>
                </c15:categoryFilterException>
                <c15:categoryFilterException>
                  <c15:sqref>'S03'!$F$192</c15:sqref>
                  <c15:spPr xmlns:c15="http://schemas.microsoft.com/office/drawing/2012/chart">
                    <a:solidFill>
                      <a:srgbClr val="E63900">
                        <a:alpha val="60000"/>
                      </a:srgbClr>
                    </a:solidFill>
                    <a:ln>
                      <a:noFill/>
                    </a:ln>
                    <a:effectLst/>
                  </c15:spPr>
                  <c15:invertIfNegative val="0"/>
                  <c15:bubble3D val="0"/>
                </c15:categoryFilterException>
                <c15:categoryFilterException>
                  <c15:sqref>'S03'!$F$194</c15:sqref>
                  <c15:spPr xmlns:c15="http://schemas.microsoft.com/office/drawing/2012/chart">
                    <a:solidFill>
                      <a:srgbClr val="E63900">
                        <a:alpha val="60000"/>
                      </a:srgbClr>
                    </a:solidFill>
                    <a:ln>
                      <a:noFill/>
                    </a:ln>
                    <a:effectLst/>
                  </c15:spPr>
                  <c15:invertIfNegative val="0"/>
                  <c15:bubble3D val="0"/>
                </c15:categoryFilterException>
                <c15:categoryFilterException>
                  <c15:sqref>'S03'!$F$196</c15:sqref>
                  <c15:spPr xmlns:c15="http://schemas.microsoft.com/office/drawing/2012/chart">
                    <a:solidFill>
                      <a:srgbClr val="E63900">
                        <a:alpha val="60000"/>
                      </a:srgbClr>
                    </a:solidFill>
                    <a:ln>
                      <a:noFill/>
                    </a:ln>
                    <a:effectLst/>
                  </c15:spPr>
                  <c15:invertIfNegative val="0"/>
                  <c15:bubble3D val="0"/>
                </c15:categoryFilterException>
                <c15:categoryFilterException>
                  <c15:sqref>'S03'!$F$198</c15:sqref>
                  <c15:spPr xmlns:c15="http://schemas.microsoft.com/office/drawing/2012/chart">
                    <a:solidFill>
                      <a:srgbClr val="E63900">
                        <a:alpha val="60000"/>
                      </a:srgbClr>
                    </a:solidFill>
                    <a:ln>
                      <a:noFill/>
                    </a:ln>
                    <a:effectLst/>
                  </c15:spPr>
                  <c15:invertIfNegative val="0"/>
                  <c15:bubble3D val="0"/>
                </c15:categoryFilterException>
                <c15:categoryFilterException>
                  <c15:sqref>'S03'!$F$200</c15:sqref>
                  <c15:spPr xmlns:c15="http://schemas.microsoft.com/office/drawing/2012/chart">
                    <a:solidFill>
                      <a:srgbClr val="E63900">
                        <a:alpha val="60000"/>
                      </a:srgbClr>
                    </a:solidFill>
                    <a:ln>
                      <a:noFill/>
                    </a:ln>
                    <a:effectLst/>
                  </c15:spPr>
                  <c15:invertIfNegative val="0"/>
                  <c15:bubble3D val="0"/>
                </c15:categoryFilterException>
                <c15:categoryFilterException>
                  <c15:sqref>'S03'!$F$202</c15:sqref>
                  <c15:spPr xmlns:c15="http://schemas.microsoft.com/office/drawing/2012/chart">
                    <a:solidFill>
                      <a:srgbClr val="E63900">
                        <a:alpha val="60000"/>
                      </a:srgbClr>
                    </a:solidFill>
                    <a:ln>
                      <a:noFill/>
                    </a:ln>
                    <a:effectLst/>
                  </c15:spPr>
                  <c15:invertIfNegative val="0"/>
                  <c15:bubble3D val="0"/>
                </c15:categoryFilterException>
                <c15:categoryFilterException>
                  <c15:sqref>'S03'!$F$204</c15:sqref>
                  <c15:spPr xmlns:c15="http://schemas.microsoft.com/office/drawing/2012/chart">
                    <a:solidFill>
                      <a:srgbClr val="E63900">
                        <a:alpha val="60000"/>
                      </a:srgbClr>
                    </a:solidFill>
                    <a:ln>
                      <a:noFill/>
                    </a:ln>
                    <a:effectLst/>
                  </c15:spPr>
                  <c15:invertIfNegative val="0"/>
                  <c15:bubble3D val="0"/>
                </c15:categoryFilterException>
                <c15:categoryFilterException>
                  <c15:sqref>'S03'!$F$207</c15:sqref>
                  <c15:spPr xmlns:c15="http://schemas.microsoft.com/office/drawing/2012/chart">
                    <a:solidFill>
                      <a:srgbClr val="E63900">
                        <a:alpha val="60000"/>
                      </a:srgbClr>
                    </a:solidFill>
                    <a:ln>
                      <a:noFill/>
                    </a:ln>
                    <a:effectLst/>
                  </c15:spPr>
                  <c15:invertIfNegative val="0"/>
                  <c15:bubble3D val="0"/>
                </c15:categoryFilterException>
                <c15:categoryFilterException>
                  <c15:sqref>'S03'!$F$209</c15:sqref>
                  <c15:spPr xmlns:c15="http://schemas.microsoft.com/office/drawing/2012/chart">
                    <a:solidFill>
                      <a:srgbClr val="E63900">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122-EDB3-4687-AA12-853DE96E969E}"/>
            </c:ext>
          </c:extLst>
        </c:ser>
        <c:dLbls>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'S04'!$A$2</c:f>
          <c:strCache>
            <c:ptCount val="1"/>
            <c:pt idx="0">
              <c:v>Lyssnar dina lärare på dig?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9.4916444444444442E-2"/>
          <c:y val="0.21761725058239589"/>
          <c:w val="0.87543255555555555"/>
          <c:h val="0.5797554202316435"/>
        </c:manualLayout>
      </c:layout>
      <c:barChart>
        <c:barDir val="bar"/>
        <c:grouping val="stacked"/>
        <c:varyColors val="0"/>
        <c:ser>
          <c:idx val="0"/>
          <c:order val="0"/>
          <c:tx>
            <c:strRef>
              <c:f>'S04'!$C$37</c:f>
              <c:strCache>
                <c:ptCount val="1"/>
                <c:pt idx="0">
                  <c:v>Ja</c:v>
                </c:pt>
              </c:strCache>
            </c:strRef>
          </c:tx>
          <c:spPr>
            <a:solidFill>
              <a:srgbClr val="008B39"/>
            </a:solidFill>
            <a:ln>
              <a:noFill/>
            </a:ln>
            <a:effectLst/>
          </c:spPr>
          <c:invertIfNegative val="0"/>
          <c:dPt>
            <c:idx val="0"/>
            <c:invertIfNegative val="0"/>
            <c:bubble3D val="0"/>
            <c:spPr>
              <a:solidFill>
                <a:srgbClr val="008B39"/>
              </a:solidFill>
              <a:ln>
                <a:noFill/>
              </a:ln>
              <a:effectLst/>
            </c:spPr>
            <c:extLst>
              <c:ext xmlns:c16="http://schemas.microsoft.com/office/drawing/2014/chart" uri="{C3380CC4-5D6E-409C-BE32-E72D297353CC}">
                <c16:uniqueId val="{00000001-06A9-4648-8445-690BDF308F8C}"/>
              </c:ext>
            </c:extLst>
          </c:dPt>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03-06A9-4648-8445-690BDF308F8C}"/>
              </c:ext>
            </c:extLst>
          </c:dPt>
          <c:dPt>
            <c:idx val="3"/>
            <c:invertIfNegative val="0"/>
            <c:bubble3D val="0"/>
            <c:spPr>
              <a:solidFill>
                <a:srgbClr val="008B39"/>
              </a:solidFill>
              <a:ln>
                <a:noFill/>
              </a:ln>
              <a:effectLst/>
            </c:spPr>
            <c:extLst>
              <c:ext xmlns:c16="http://schemas.microsoft.com/office/drawing/2014/chart" uri="{C3380CC4-5D6E-409C-BE32-E72D297353CC}">
                <c16:uniqueId val="{00000005-06A9-4648-8445-690BDF308F8C}"/>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07-06A9-4648-8445-690BDF308F8C}"/>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09-06A9-4648-8445-690BDF308F8C}"/>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'S04'!$A$38:$B$45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'S04'!$C$38:$C$45</c:f>
              <c:numCache>
                <c:formatCode>0;;;</c:formatCode>
                <c:ptCount val="8"/>
                <c:pt idx="0">
                  <c:v>73.4375</c:v>
                </c:pt>
                <c:pt idx="1">
                  <c:v>83.333333333333329</c:v>
                </c:pt>
                <c:pt idx="3">
                  <c:v>68.181818181818187</c:v>
                </c:pt>
                <c:pt idx="4">
                  <c:v>73.770491803278688</c:v>
                </c:pt>
                <c:pt idx="6">
                  <c:v>70.949720670391059</c:v>
                </c:pt>
                <c:pt idx="7">
                  <c:v>76.470588235294116</c:v>
                </c:pt>
              </c:numCache>
            </c:numRef>
          </c:val>
          <c:extLst>
            <c:ext xmlns:c16="http://schemas.microsoft.com/office/drawing/2014/chart" uri="{C3380CC4-5D6E-409C-BE32-E72D297353CC}">
              <c16:uniqueId val="{0000000A-06A9-4648-8445-690BDF308F8C}"/>
            </c:ext>
          </c:extLst>
        </c:ser>
        <c:ser>
          <c:idx val="1"/>
          <c:order val="1"/>
          <c:tx>
            <c:strRef>
              <c:f>'S04'!$D$37</c:f>
              <c:strCache>
                <c:ptCount val="1"/>
                <c:pt idx="0">
                  <c:v>Ibland</c:v>
                </c:pt>
              </c:strCache>
            </c:strRef>
          </c:tx>
          <c:spPr>
            <a:solidFill>
              <a:srgbClr val="FFCC66"/>
            </a:solidFill>
            <a:ln>
              <a:noFill/>
            </a:ln>
            <a:effectLst/>
          </c:spPr>
          <c:invertIfNegative val="0"/>
          <c:dPt>
            <c:idx val="0"/>
            <c:invertIfNegative val="0"/>
            <c:bubble3D val="0"/>
            <c:spPr>
              <a:solidFill>
                <a:srgbClr val="FFCC66"/>
              </a:solidFill>
              <a:ln>
                <a:noFill/>
              </a:ln>
              <a:effectLst/>
            </c:spPr>
            <c:extLst>
              <c:ext xmlns:c16="http://schemas.microsoft.com/office/drawing/2014/chart" uri="{C3380CC4-5D6E-409C-BE32-E72D297353CC}">
                <c16:uniqueId val="{0000000C-06A9-4648-8445-690BDF308F8C}"/>
              </c:ext>
            </c:extLst>
          </c:dPt>
          <c:dPt>
            <c:idx val="1"/>
            <c:invertIfNegative val="0"/>
            <c:bubble3D val="0"/>
            <c:spPr>
              <a:solidFill>
                <a:srgbClr val="FFCC66">
                  <a:alpha val="60000"/>
                </a:srgbClr>
              </a:solidFill>
              <a:ln>
                <a:noFill/>
              </a:ln>
              <a:effectLst/>
            </c:spPr>
            <c:extLst>
              <c:ext xmlns:c16="http://schemas.microsoft.com/office/drawing/2014/chart" uri="{C3380CC4-5D6E-409C-BE32-E72D297353CC}">
                <c16:uniqueId val="{0000000E-06A9-4648-8445-690BDF308F8C}"/>
              </c:ext>
            </c:extLst>
          </c:dPt>
          <c:dPt>
            <c:idx val="3"/>
            <c:invertIfNegative val="0"/>
            <c:bubble3D val="0"/>
            <c:spPr>
              <a:solidFill>
                <a:srgbClr val="FFCC66"/>
              </a:solidFill>
              <a:ln>
                <a:noFill/>
              </a:ln>
              <a:effectLst/>
            </c:spPr>
            <c:extLst>
              <c:ext xmlns:c16="http://schemas.microsoft.com/office/drawing/2014/chart" uri="{C3380CC4-5D6E-409C-BE32-E72D297353CC}">
                <c16:uniqueId val="{00000010-06A9-4648-8445-690BDF308F8C}"/>
              </c:ext>
            </c:extLst>
          </c:dPt>
          <c:dPt>
            <c:idx val="4"/>
            <c:invertIfNegative val="0"/>
            <c:bubble3D val="0"/>
            <c:spPr>
              <a:solidFill>
                <a:srgbClr val="FFCC66">
                  <a:alpha val="60000"/>
                </a:srgbClr>
              </a:solidFill>
              <a:ln>
                <a:noFill/>
              </a:ln>
              <a:effectLst/>
            </c:spPr>
            <c:extLst>
              <c:ext xmlns:c16="http://schemas.microsoft.com/office/drawing/2014/chart" uri="{C3380CC4-5D6E-409C-BE32-E72D297353CC}">
                <c16:uniqueId val="{00000012-06A9-4648-8445-690BDF308F8C}"/>
              </c:ext>
            </c:extLst>
          </c:dPt>
          <c:dPt>
            <c:idx val="7"/>
            <c:invertIfNegative val="0"/>
            <c:bubble3D val="0"/>
            <c:spPr>
              <a:solidFill>
                <a:srgbClr val="FFCC66">
                  <a:alpha val="60000"/>
                </a:srgbClr>
              </a:solidFill>
              <a:ln>
                <a:noFill/>
              </a:ln>
              <a:effectLst/>
            </c:spPr>
            <c:extLst>
              <c:ext xmlns:c16="http://schemas.microsoft.com/office/drawing/2014/chart" uri="{C3380CC4-5D6E-409C-BE32-E72D297353CC}">
                <c16:uniqueId val="{00000014-06A9-4648-8445-690BDF308F8C}"/>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'S04'!$A$38:$B$45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'S04'!$D$38:$D$45</c:f>
              <c:numCache>
                <c:formatCode>0;;;</c:formatCode>
                <c:ptCount val="8"/>
                <c:pt idx="0">
                  <c:v>20.3125</c:v>
                </c:pt>
                <c:pt idx="1">
                  <c:v>16.666666666666668</c:v>
                </c:pt>
                <c:pt idx="3">
                  <c:v>29.09090909090909</c:v>
                </c:pt>
                <c:pt idx="4">
                  <c:v>19.672131147540984</c:v>
                </c:pt>
                <c:pt idx="6">
                  <c:v>25.139664804469273</c:v>
                </c:pt>
                <c:pt idx="7">
                  <c:v>18.627450980392158</c:v>
                </c:pt>
              </c:numCache>
            </c:numRef>
          </c:val>
          <c:extLst>
            <c:ext xmlns:c16="http://schemas.microsoft.com/office/drawing/2014/chart" uri="{C3380CC4-5D6E-409C-BE32-E72D297353CC}">
              <c16:uniqueId val="{00000015-06A9-4648-8445-690BDF308F8C}"/>
            </c:ext>
          </c:extLst>
        </c:ser>
        <c:ser>
          <c:idx val="2"/>
          <c:order val="2"/>
          <c:tx>
            <c:strRef>
              <c:f>'S04'!$E$37</c:f>
              <c:strCache>
                <c:ptCount val="1"/>
                <c:pt idx="0">
                  <c:v>Nej</c:v>
                </c:pt>
              </c:strCache>
            </c:strRef>
          </c:tx>
          <c:spPr>
            <a:solidFill>
              <a:srgbClr val="E63900"/>
            </a:solidFill>
            <a:ln>
              <a:noFill/>
            </a:ln>
            <a:effectLst/>
          </c:spPr>
          <c:invertIfNegative val="0"/>
          <c:dPt>
            <c:idx val="0"/>
            <c:invertIfNegative val="0"/>
            <c:bubble3D val="0"/>
            <c:spPr>
              <a:solidFill>
                <a:srgbClr val="E63900"/>
              </a:solidFill>
              <a:ln>
                <a:noFill/>
              </a:ln>
              <a:effectLst/>
            </c:spPr>
            <c:extLst>
              <c:ext xmlns:c16="http://schemas.microsoft.com/office/drawing/2014/chart" uri="{C3380CC4-5D6E-409C-BE32-E72D297353CC}">
                <c16:uniqueId val="{00000017-06A9-4648-8445-690BDF308F8C}"/>
              </c:ext>
            </c:extLst>
          </c:dPt>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19-06A9-4648-8445-690BDF308F8C}"/>
              </c:ext>
            </c:extLst>
          </c:dPt>
          <c:dPt>
            <c:idx val="3"/>
            <c:invertIfNegative val="0"/>
            <c:bubble3D val="0"/>
            <c:spPr>
              <a:solidFill>
                <a:srgbClr val="E63900"/>
              </a:solidFill>
              <a:ln>
                <a:noFill/>
              </a:ln>
              <a:effectLst/>
            </c:spPr>
            <c:extLst>
              <c:ext xmlns:c16="http://schemas.microsoft.com/office/drawing/2014/chart" uri="{C3380CC4-5D6E-409C-BE32-E72D297353CC}">
                <c16:uniqueId val="{0000001B-06A9-4648-8445-690BDF308F8C}"/>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01D-06A9-4648-8445-690BDF308F8C}"/>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01F-06A9-4648-8445-690BDF308F8C}"/>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'S04'!$A$38:$B$45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'S04'!$E$38:$E$45</c:f>
              <c:numCache>
                <c:formatCode>0;;;</c:formatCode>
                <c:ptCount val="8"/>
                <c:pt idx="0">
                  <c:v>6.25</c:v>
                </c:pt>
                <c:pt idx="1">
                  <c:v>0</c:v>
                </c:pt>
                <c:pt idx="3">
                  <c:v>2.7272727272727271</c:v>
                </c:pt>
                <c:pt idx="4">
                  <c:v>6.557377049180328</c:v>
                </c:pt>
                <c:pt idx="6">
                  <c:v>3.9106145251396649</c:v>
                </c:pt>
                <c:pt idx="7">
                  <c:v>4.9019607843137258</c:v>
                </c:pt>
              </c:numCache>
            </c:numRef>
          </c:val>
          <c:extLst xmlns:c15="http://schemas.microsoft.com/office/drawing/2012/chart">
            <c:ext xmlns:c16="http://schemas.microsoft.com/office/drawing/2014/chart" uri="{C3380CC4-5D6E-409C-BE32-E72D297353CC}">
              <c16:uniqueId val="{00000020-06A9-4648-8445-690BDF308F8C}"/>
            </c:ext>
          </c:extLst>
        </c:ser>
        <c:dLbls>
          <c:dLblPos val="inBase"/>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'S04'!$A$51</c:f>
          <c:strCache>
            <c:ptCount val="1"/>
            <c:pt idx="0">
              <c:v>Lyssnar dina lärare på dig?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0.16657627944764605"/>
          <c:y val="9.7365257885068168E-2"/>
          <c:w val="0.80891562270300321"/>
          <c:h val="0.78984434959811578"/>
        </c:manualLayout>
      </c:layout>
      <c:barChart>
        <c:barDir val="bar"/>
        <c:grouping val="stacked"/>
        <c:varyColors val="0"/>
        <c:ser>
          <c:idx val="0"/>
          <c:order val="0"/>
          <c:tx>
            <c:strRef>
              <c:f>'S04'!$D$118</c:f>
              <c:strCache>
                <c:ptCount val="1"/>
                <c:pt idx="0">
                  <c:v>Ja</c:v>
                </c:pt>
              </c:strCache>
            </c:strRef>
          </c:tx>
          <c:spPr>
            <a:solidFill>
              <a:srgbClr val="008B39"/>
            </a:solidFill>
            <a:ln>
              <a:noFill/>
            </a:ln>
            <a:effectLst/>
          </c:spPr>
          <c:invertIfNegative val="0"/>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1D-2A92-4A0F-AE13-F918180C5E7D}"/>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41-2A92-4A0F-AE13-F918180C5E7D}"/>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59-2A92-4A0F-AE13-F918180C5E7D}"/>
              </c:ext>
            </c:extLst>
          </c:dPt>
          <c:dPt>
            <c:idx val="10"/>
            <c:invertIfNegative val="0"/>
            <c:bubble3D val="0"/>
            <c:spPr>
              <a:solidFill>
                <a:srgbClr val="008B39">
                  <a:alpha val="60000"/>
                </a:srgbClr>
              </a:solidFill>
              <a:ln>
                <a:noFill/>
              </a:ln>
              <a:effectLst/>
            </c:spPr>
            <c:extLst>
              <c:ext xmlns:c16="http://schemas.microsoft.com/office/drawing/2014/chart" uri="{C3380CC4-5D6E-409C-BE32-E72D297353CC}">
                <c16:uniqueId val="{0000005B-2A92-4A0F-AE13-F918180C5E7D}"/>
              </c:ext>
            </c:extLst>
          </c:dPt>
          <c:dPt>
            <c:idx val="12"/>
            <c:invertIfNegative val="0"/>
            <c:bubble3D val="0"/>
            <c:spPr>
              <a:solidFill>
                <a:srgbClr val="008B39">
                  <a:alpha val="60000"/>
                </a:srgbClr>
              </a:solidFill>
              <a:ln>
                <a:noFill/>
              </a:ln>
              <a:effectLst/>
            </c:spPr>
            <c:extLst>
              <c:ext xmlns:c16="http://schemas.microsoft.com/office/drawing/2014/chart" uri="{C3380CC4-5D6E-409C-BE32-E72D297353CC}">
                <c16:uniqueId val="{0000005D-2A92-4A0F-AE13-F918180C5E7D}"/>
              </c:ext>
            </c:extLst>
          </c:dPt>
          <c:dPt>
            <c:idx val="14"/>
            <c:invertIfNegative val="0"/>
            <c:bubble3D val="0"/>
            <c:spPr>
              <a:solidFill>
                <a:srgbClr val="008B39">
                  <a:alpha val="60000"/>
                </a:srgbClr>
              </a:solidFill>
              <a:ln>
                <a:noFill/>
              </a:ln>
              <a:effectLst/>
            </c:spPr>
            <c:extLst>
              <c:ext xmlns:c16="http://schemas.microsoft.com/office/drawing/2014/chart" uri="{C3380CC4-5D6E-409C-BE32-E72D297353CC}">
                <c16:uniqueId val="{0000005F-2A92-4A0F-AE13-F918180C5E7D}"/>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'S04'!$A$119:$C$218</c15:sqref>
                  </c15:fullRef>
                </c:ext>
              </c:extLst>
              <c:f>('S04'!$A$147:$C$149,'S04'!$A$184:$C$186,'S04'!$A$210:$C$218)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'S04'!$D$119:$D$218</c15:sqref>
                  </c15:fullRef>
                </c:ext>
              </c:extLst>
              <c:f>('S04'!$D$147:$D$149,'S04'!$D$184:$D$186,'S04'!$D$210:$D$218)</c:f>
              <c:numCache>
                <c:formatCode>0;;;</c:formatCode>
                <c:ptCount val="15"/>
                <c:pt idx="0">
                  <c:v>72.727272727272734</c:v>
                </c:pt>
                <c:pt idx="1">
                  <c:v>84.21052631578948</c:v>
                </c:pt>
                <c:pt idx="3">
                  <c:v>76.92307692307692</c:v>
                </c:pt>
                <c:pt idx="4">
                  <c:v>82.142857142857139</c:v>
                </c:pt>
                <c:pt idx="6">
                  <c:v>65.625</c:v>
                </c:pt>
                <c:pt idx="7">
                  <c:v>66.666666666666671</c:v>
                </c:pt>
                <c:pt idx="9">
                  <c:v>73.4375</c:v>
                </c:pt>
                <c:pt idx="10">
                  <c:v>83.333333333333329</c:v>
                </c:pt>
                <c:pt idx="11">
                  <c:v>68.181818181818187</c:v>
                </c:pt>
                <c:pt idx="12">
                  <c:v>73.770491803278688</c:v>
                </c:pt>
                <c:pt idx="13">
                  <c:v>70.949720670391059</c:v>
                </c:pt>
                <c:pt idx="14">
                  <c:v>76.470588235294116</c:v>
                </c:pt>
              </c:numCache>
            </c:numRef>
          </c:val>
          <c:extLst>
            <c:ext xmlns:c15="http://schemas.microsoft.com/office/drawing/2012/chart" uri="{02D57815-91ED-43cb-92C2-25804820EDAC}">
              <c15:categoryFilterExceptions>
                <c15:categoryFilterException>
                  <c15:sqref>'S04'!$D$120</c15:sqref>
                  <c15:spPr xmlns:c15="http://schemas.microsoft.com/office/drawing/2012/chart">
                    <a:solidFill>
                      <a:srgbClr val="008B39">
                        <a:alpha val="60000"/>
                      </a:srgbClr>
                    </a:solidFill>
                    <a:ln>
                      <a:noFill/>
                    </a:ln>
                    <a:effectLst/>
                  </c15:spPr>
                  <c15:invertIfNegative val="0"/>
                  <c15:bubble3D val="0"/>
                </c15:categoryFilterException>
                <c15:categoryFilterException>
                  <c15:sqref>'S04'!$D$122</c15:sqref>
                  <c15:spPr xmlns:c15="http://schemas.microsoft.com/office/drawing/2012/chart">
                    <a:solidFill>
                      <a:srgbClr val="008B39">
                        <a:alpha val="60000"/>
                      </a:srgbClr>
                    </a:solidFill>
                    <a:ln>
                      <a:noFill/>
                    </a:ln>
                    <a:effectLst/>
                  </c15:spPr>
                  <c15:invertIfNegative val="0"/>
                  <c15:bubble3D val="0"/>
                </c15:categoryFilterException>
                <c15:categoryFilterException>
                  <c15:sqref>'S04'!$D$124</c15:sqref>
                  <c15:spPr xmlns:c15="http://schemas.microsoft.com/office/drawing/2012/chart">
                    <a:solidFill>
                      <a:srgbClr val="008B39">
                        <a:alpha val="60000"/>
                      </a:srgbClr>
                    </a:solidFill>
                    <a:ln>
                      <a:noFill/>
                    </a:ln>
                    <a:effectLst/>
                  </c15:spPr>
                  <c15:invertIfNegative val="0"/>
                  <c15:bubble3D val="0"/>
                </c15:categoryFilterException>
                <c15:categoryFilterException>
                  <c15:sqref>'S04'!$D$126</c15:sqref>
                  <c15:spPr xmlns:c15="http://schemas.microsoft.com/office/drawing/2012/chart">
                    <a:solidFill>
                      <a:srgbClr val="008B39">
                        <a:alpha val="60000"/>
                      </a:srgbClr>
                    </a:solidFill>
                    <a:ln>
                      <a:noFill/>
                    </a:ln>
                    <a:effectLst/>
                  </c15:spPr>
                  <c15:invertIfNegative val="0"/>
                  <c15:bubble3D val="0"/>
                </c15:categoryFilterException>
                <c15:categoryFilterException>
                  <c15:sqref>'S04'!$D$128</c15:sqref>
                  <c15:spPr xmlns:c15="http://schemas.microsoft.com/office/drawing/2012/chart">
                    <a:solidFill>
                      <a:srgbClr val="008B39">
                        <a:alpha val="60000"/>
                      </a:srgbClr>
                    </a:solidFill>
                    <a:ln>
                      <a:noFill/>
                    </a:ln>
                    <a:effectLst/>
                  </c15:spPr>
                  <c15:invertIfNegative val="0"/>
                  <c15:bubble3D val="0"/>
                </c15:categoryFilterException>
                <c15:categoryFilterException>
                  <c15:sqref>'S04'!$D$130</c15:sqref>
                  <c15:spPr xmlns:c15="http://schemas.microsoft.com/office/drawing/2012/chart">
                    <a:solidFill>
                      <a:srgbClr val="008B39">
                        <a:alpha val="60000"/>
                      </a:srgbClr>
                    </a:solidFill>
                    <a:ln>
                      <a:noFill/>
                    </a:ln>
                    <a:effectLst/>
                  </c15:spPr>
                  <c15:invertIfNegative val="0"/>
                  <c15:bubble3D val="0"/>
                </c15:categoryFilterException>
                <c15:categoryFilterException>
                  <c15:sqref>'S04'!$D$132</c15:sqref>
                  <c15:spPr xmlns:c15="http://schemas.microsoft.com/office/drawing/2012/chart">
                    <a:solidFill>
                      <a:srgbClr val="008B39">
                        <a:alpha val="60000"/>
                      </a:srgbClr>
                    </a:solidFill>
                    <a:ln>
                      <a:noFill/>
                    </a:ln>
                    <a:effectLst/>
                  </c15:spPr>
                  <c15:invertIfNegative val="0"/>
                  <c15:bubble3D val="0"/>
                </c15:categoryFilterException>
                <c15:categoryFilterException>
                  <c15:sqref>'S04'!$D$134</c15:sqref>
                  <c15:spPr xmlns:c15="http://schemas.microsoft.com/office/drawing/2012/chart">
                    <a:solidFill>
                      <a:srgbClr val="008B39">
                        <a:alpha val="60000"/>
                      </a:srgbClr>
                    </a:solidFill>
                    <a:ln>
                      <a:noFill/>
                    </a:ln>
                    <a:effectLst/>
                  </c15:spPr>
                  <c15:invertIfNegative val="0"/>
                  <c15:bubble3D val="0"/>
                </c15:categoryFilterException>
                <c15:categoryFilterException>
                  <c15:sqref>'S04'!$D$136</c15:sqref>
                  <c15:spPr xmlns:c15="http://schemas.microsoft.com/office/drawing/2012/chart">
                    <a:solidFill>
                      <a:srgbClr val="008B39">
                        <a:alpha val="60000"/>
                      </a:srgbClr>
                    </a:solidFill>
                    <a:ln>
                      <a:noFill/>
                    </a:ln>
                    <a:effectLst/>
                  </c15:spPr>
                  <c15:invertIfNegative val="0"/>
                  <c15:bubble3D val="0"/>
                </c15:categoryFilterException>
                <c15:categoryFilterException>
                  <c15:sqref>'S04'!$D$138</c15:sqref>
                  <c15:spPr xmlns:c15="http://schemas.microsoft.com/office/drawing/2012/chart">
                    <a:solidFill>
                      <a:srgbClr val="008B39">
                        <a:alpha val="60000"/>
                      </a:srgbClr>
                    </a:solidFill>
                    <a:ln>
                      <a:noFill/>
                    </a:ln>
                    <a:effectLst/>
                  </c15:spPr>
                  <c15:invertIfNegative val="0"/>
                  <c15:bubble3D val="0"/>
                </c15:categoryFilterException>
                <c15:categoryFilterException>
                  <c15:sqref>'S04'!$D$140</c15:sqref>
                  <c15:spPr xmlns:c15="http://schemas.microsoft.com/office/drawing/2012/chart">
                    <a:solidFill>
                      <a:srgbClr val="008B39">
                        <a:alpha val="60000"/>
                      </a:srgbClr>
                    </a:solidFill>
                    <a:ln>
                      <a:noFill/>
                    </a:ln>
                    <a:effectLst/>
                  </c15:spPr>
                  <c15:invertIfNegative val="0"/>
                  <c15:bubble3D val="0"/>
                </c15:categoryFilterException>
                <c15:categoryFilterException>
                  <c15:sqref>'S04'!$D$142</c15:sqref>
                  <c15:spPr xmlns:c15="http://schemas.microsoft.com/office/drawing/2012/chart">
                    <a:solidFill>
                      <a:srgbClr val="008B39">
                        <a:alpha val="60000"/>
                      </a:srgbClr>
                    </a:solidFill>
                    <a:ln>
                      <a:noFill/>
                    </a:ln>
                    <a:effectLst/>
                  </c15:spPr>
                  <c15:invertIfNegative val="0"/>
                  <c15:bubble3D val="0"/>
                </c15:categoryFilterException>
                <c15:categoryFilterException>
                  <c15:sqref>'S04'!$D$144</c15:sqref>
                  <c15:spPr xmlns:c15="http://schemas.microsoft.com/office/drawing/2012/chart">
                    <a:solidFill>
                      <a:srgbClr val="008B39">
                        <a:alpha val="60000"/>
                      </a:srgbClr>
                    </a:solidFill>
                    <a:ln>
                      <a:noFill/>
                    </a:ln>
                    <a:effectLst/>
                  </c15:spPr>
                  <c15:invertIfNegative val="0"/>
                  <c15:bubble3D val="0"/>
                </c15:categoryFilterException>
                <c15:categoryFilterException>
                  <c15:sqref>'S04'!$D$146</c15:sqref>
                  <c15:spPr xmlns:c15="http://schemas.microsoft.com/office/drawing/2012/chart">
                    <a:solidFill>
                      <a:srgbClr val="008B39">
                        <a:alpha val="60000"/>
                      </a:srgbClr>
                    </a:solidFill>
                    <a:ln>
                      <a:noFill/>
                    </a:ln>
                    <a:effectLst/>
                  </c15:spPr>
                  <c15:invertIfNegative val="0"/>
                  <c15:bubble3D val="0"/>
                </c15:categoryFilterException>
                <c15:categoryFilterException>
                  <c15:sqref>'S04'!$D$151</c15:sqref>
                  <c15:spPr xmlns:c15="http://schemas.microsoft.com/office/drawing/2012/chart">
                    <a:solidFill>
                      <a:srgbClr val="008B39">
                        <a:alpha val="60000"/>
                      </a:srgbClr>
                    </a:solidFill>
                    <a:ln>
                      <a:noFill/>
                    </a:ln>
                    <a:effectLst/>
                  </c15:spPr>
                  <c15:invertIfNegative val="0"/>
                  <c15:bubble3D val="0"/>
                </c15:categoryFilterException>
                <c15:categoryFilterException>
                  <c15:sqref>'S04'!$D$153</c15:sqref>
                  <c15:spPr xmlns:c15="http://schemas.microsoft.com/office/drawing/2012/chart">
                    <a:solidFill>
                      <a:srgbClr val="008B39">
                        <a:alpha val="60000"/>
                      </a:srgbClr>
                    </a:solidFill>
                    <a:ln>
                      <a:noFill/>
                    </a:ln>
                    <a:effectLst/>
                  </c15:spPr>
                  <c15:invertIfNegative val="0"/>
                  <c15:bubble3D val="0"/>
                </c15:categoryFilterException>
                <c15:categoryFilterException>
                  <c15:sqref>'S04'!$D$155</c15:sqref>
                  <c15:spPr xmlns:c15="http://schemas.microsoft.com/office/drawing/2012/chart">
                    <a:solidFill>
                      <a:srgbClr val="008B39">
                        <a:alpha val="60000"/>
                      </a:srgbClr>
                    </a:solidFill>
                    <a:ln>
                      <a:noFill/>
                    </a:ln>
                    <a:effectLst/>
                  </c15:spPr>
                  <c15:invertIfNegative val="0"/>
                  <c15:bubble3D val="0"/>
                </c15:categoryFilterException>
                <c15:categoryFilterException>
                  <c15:sqref>'S04'!$D$157</c15:sqref>
                  <c15:spPr xmlns:c15="http://schemas.microsoft.com/office/drawing/2012/chart">
                    <a:solidFill>
                      <a:srgbClr val="008B39">
                        <a:alpha val="60000"/>
                      </a:srgbClr>
                    </a:solidFill>
                    <a:ln>
                      <a:noFill/>
                    </a:ln>
                    <a:effectLst/>
                  </c15:spPr>
                  <c15:invertIfNegative val="0"/>
                  <c15:bubble3D val="0"/>
                </c15:categoryFilterException>
                <c15:categoryFilterException>
                  <c15:sqref>'S04'!$D$159</c15:sqref>
                  <c15:spPr xmlns:c15="http://schemas.microsoft.com/office/drawing/2012/chart">
                    <a:solidFill>
                      <a:srgbClr val="008B39">
                        <a:alpha val="60000"/>
                      </a:srgbClr>
                    </a:solidFill>
                    <a:ln>
                      <a:noFill/>
                    </a:ln>
                    <a:effectLst/>
                  </c15:spPr>
                  <c15:invertIfNegative val="0"/>
                  <c15:bubble3D val="0"/>
                </c15:categoryFilterException>
                <c15:categoryFilterException>
                  <c15:sqref>'S04'!$D$161</c15:sqref>
                  <c15:spPr xmlns:c15="http://schemas.microsoft.com/office/drawing/2012/chart">
                    <a:solidFill>
                      <a:srgbClr val="008B39">
                        <a:alpha val="60000"/>
                      </a:srgbClr>
                    </a:solidFill>
                    <a:ln>
                      <a:noFill/>
                    </a:ln>
                    <a:effectLst/>
                  </c15:spPr>
                  <c15:invertIfNegative val="0"/>
                  <c15:bubble3D val="0"/>
                </c15:categoryFilterException>
                <c15:categoryFilterException>
                  <c15:sqref>'S04'!$D$163</c15:sqref>
                  <c15:spPr xmlns:c15="http://schemas.microsoft.com/office/drawing/2012/chart">
                    <a:solidFill>
                      <a:srgbClr val="008B39">
                        <a:alpha val="60000"/>
                      </a:srgbClr>
                    </a:solidFill>
                    <a:ln>
                      <a:noFill/>
                    </a:ln>
                    <a:effectLst/>
                  </c15:spPr>
                  <c15:invertIfNegative val="0"/>
                  <c15:bubble3D val="0"/>
                </c15:categoryFilterException>
                <c15:categoryFilterException>
                  <c15:sqref>'S04'!$D$165</c15:sqref>
                  <c15:spPr xmlns:c15="http://schemas.microsoft.com/office/drawing/2012/chart">
                    <a:solidFill>
                      <a:srgbClr val="008B39">
                        <a:alpha val="60000"/>
                      </a:srgbClr>
                    </a:solidFill>
                    <a:ln>
                      <a:noFill/>
                    </a:ln>
                    <a:effectLst/>
                  </c15:spPr>
                  <c15:invertIfNegative val="0"/>
                  <c15:bubble3D val="0"/>
                </c15:categoryFilterException>
                <c15:categoryFilterException>
                  <c15:sqref>'S04'!$D$167</c15:sqref>
                  <c15:spPr xmlns:c15="http://schemas.microsoft.com/office/drawing/2012/chart">
                    <a:solidFill>
                      <a:srgbClr val="008B39">
                        <a:alpha val="60000"/>
                      </a:srgbClr>
                    </a:solidFill>
                    <a:ln>
                      <a:noFill/>
                    </a:ln>
                    <a:effectLst/>
                  </c15:spPr>
                  <c15:invertIfNegative val="0"/>
                  <c15:bubble3D val="0"/>
                </c15:categoryFilterException>
                <c15:categoryFilterException>
                  <c15:sqref>'S04'!$D$169</c15:sqref>
                  <c15:spPr xmlns:c15="http://schemas.microsoft.com/office/drawing/2012/chart">
                    <a:solidFill>
                      <a:srgbClr val="008B39">
                        <a:alpha val="60000"/>
                      </a:srgbClr>
                    </a:solidFill>
                    <a:ln>
                      <a:noFill/>
                    </a:ln>
                    <a:effectLst/>
                  </c15:spPr>
                  <c15:invertIfNegative val="0"/>
                  <c15:bubble3D val="0"/>
                </c15:categoryFilterException>
                <c15:categoryFilterException>
                  <c15:sqref>'S04'!$D$171</c15:sqref>
                  <c15:spPr xmlns:c15="http://schemas.microsoft.com/office/drawing/2012/chart">
                    <a:solidFill>
                      <a:srgbClr val="008B39">
                        <a:alpha val="60000"/>
                      </a:srgbClr>
                    </a:solidFill>
                    <a:ln>
                      <a:noFill/>
                    </a:ln>
                    <a:effectLst/>
                  </c15:spPr>
                  <c15:invertIfNegative val="0"/>
                  <c15:bubble3D val="0"/>
                </c15:categoryFilterException>
                <c15:categoryFilterException>
                  <c15:sqref>'S04'!$D$173</c15:sqref>
                  <c15:spPr xmlns:c15="http://schemas.microsoft.com/office/drawing/2012/chart">
                    <a:solidFill>
                      <a:srgbClr val="008B39">
                        <a:alpha val="60000"/>
                      </a:srgbClr>
                    </a:solidFill>
                    <a:ln>
                      <a:noFill/>
                    </a:ln>
                    <a:effectLst/>
                  </c15:spPr>
                  <c15:invertIfNegative val="0"/>
                  <c15:bubble3D val="0"/>
                </c15:categoryFilterException>
                <c15:categoryFilterException>
                  <c15:sqref>'S04'!$D$175</c15:sqref>
                  <c15:spPr xmlns:c15="http://schemas.microsoft.com/office/drawing/2012/chart">
                    <a:solidFill>
                      <a:srgbClr val="008B39">
                        <a:alpha val="60000"/>
                      </a:srgbClr>
                    </a:solidFill>
                    <a:ln>
                      <a:noFill/>
                    </a:ln>
                    <a:effectLst/>
                  </c15:spPr>
                  <c15:invertIfNegative val="0"/>
                  <c15:bubble3D val="0"/>
                </c15:categoryFilterException>
                <c15:categoryFilterException>
                  <c15:sqref>'S04'!$D$177</c15:sqref>
                  <c15:spPr xmlns:c15="http://schemas.microsoft.com/office/drawing/2012/chart">
                    <a:solidFill>
                      <a:srgbClr val="008B39">
                        <a:alpha val="60000"/>
                      </a:srgbClr>
                    </a:solidFill>
                    <a:ln>
                      <a:noFill/>
                    </a:ln>
                    <a:effectLst/>
                  </c15:spPr>
                  <c15:invertIfNegative val="0"/>
                  <c15:bubble3D val="0"/>
                </c15:categoryFilterException>
                <c15:categoryFilterException>
                  <c15:sqref>'S04'!$D$179</c15:sqref>
                  <c15:spPr xmlns:c15="http://schemas.microsoft.com/office/drawing/2012/chart">
                    <a:solidFill>
                      <a:srgbClr val="008B39">
                        <a:alpha val="60000"/>
                      </a:srgbClr>
                    </a:solidFill>
                    <a:ln>
                      <a:noFill/>
                    </a:ln>
                    <a:effectLst/>
                  </c15:spPr>
                  <c15:invertIfNegative val="0"/>
                  <c15:bubble3D val="0"/>
                </c15:categoryFilterException>
                <c15:categoryFilterException>
                  <c15:sqref>'S04'!$D$181</c15:sqref>
                  <c15:spPr xmlns:c15="http://schemas.microsoft.com/office/drawing/2012/chart">
                    <a:solidFill>
                      <a:srgbClr val="008B39">
                        <a:alpha val="60000"/>
                      </a:srgbClr>
                    </a:solidFill>
                    <a:ln>
                      <a:noFill/>
                    </a:ln>
                    <a:effectLst/>
                  </c15:spPr>
                  <c15:invertIfNegative val="0"/>
                  <c15:bubble3D val="0"/>
                </c15:categoryFilterException>
                <c15:categoryFilterException>
                  <c15:sqref>'S04'!$D$183</c15:sqref>
                  <c15:spPr xmlns:c15="http://schemas.microsoft.com/office/drawing/2012/chart">
                    <a:solidFill>
                      <a:srgbClr val="008B39">
                        <a:alpha val="60000"/>
                      </a:srgbClr>
                    </a:solidFill>
                    <a:ln>
                      <a:noFill/>
                    </a:ln>
                    <a:effectLst/>
                  </c15:spPr>
                  <c15:invertIfNegative val="0"/>
                  <c15:bubble3D val="0"/>
                </c15:categoryFilterException>
                <c15:categoryFilterException>
                  <c15:sqref>'S04'!$D$188</c15:sqref>
                  <c15:spPr xmlns:c15="http://schemas.microsoft.com/office/drawing/2012/chart">
                    <a:solidFill>
                      <a:srgbClr val="008B39">
                        <a:alpha val="60000"/>
                      </a:srgbClr>
                    </a:solidFill>
                    <a:ln>
                      <a:noFill/>
                    </a:ln>
                    <a:effectLst/>
                  </c15:spPr>
                  <c15:invertIfNegative val="0"/>
                  <c15:bubble3D val="0"/>
                </c15:categoryFilterException>
                <c15:categoryFilterException>
                  <c15:sqref>'S04'!$D$190</c15:sqref>
                  <c15:spPr xmlns:c15="http://schemas.microsoft.com/office/drawing/2012/chart">
                    <a:solidFill>
                      <a:srgbClr val="008B39">
                        <a:alpha val="60000"/>
                      </a:srgbClr>
                    </a:solidFill>
                    <a:ln>
                      <a:noFill/>
                    </a:ln>
                    <a:effectLst/>
                  </c15:spPr>
                  <c15:invertIfNegative val="0"/>
                  <c15:bubble3D val="0"/>
                </c15:categoryFilterException>
                <c15:categoryFilterException>
                  <c15:sqref>'S04'!$D$192</c15:sqref>
                  <c15:spPr xmlns:c15="http://schemas.microsoft.com/office/drawing/2012/chart">
                    <a:solidFill>
                      <a:srgbClr val="008B39">
                        <a:alpha val="60000"/>
                      </a:srgbClr>
                    </a:solidFill>
                    <a:ln>
                      <a:noFill/>
                    </a:ln>
                    <a:effectLst/>
                  </c15:spPr>
                  <c15:invertIfNegative val="0"/>
                  <c15:bubble3D val="0"/>
                </c15:categoryFilterException>
                <c15:categoryFilterException>
                  <c15:sqref>'S04'!$D$194</c15:sqref>
                  <c15:spPr xmlns:c15="http://schemas.microsoft.com/office/drawing/2012/chart">
                    <a:solidFill>
                      <a:srgbClr val="008B39">
                        <a:alpha val="60000"/>
                      </a:srgbClr>
                    </a:solidFill>
                    <a:ln>
                      <a:noFill/>
                    </a:ln>
                    <a:effectLst/>
                  </c15:spPr>
                  <c15:invertIfNegative val="0"/>
                  <c15:bubble3D val="0"/>
                </c15:categoryFilterException>
                <c15:categoryFilterException>
                  <c15:sqref>'S04'!$D$196</c15:sqref>
                  <c15:spPr xmlns:c15="http://schemas.microsoft.com/office/drawing/2012/chart">
                    <a:solidFill>
                      <a:srgbClr val="008B39">
                        <a:alpha val="60000"/>
                      </a:srgbClr>
                    </a:solidFill>
                    <a:ln>
                      <a:noFill/>
                    </a:ln>
                    <a:effectLst/>
                  </c15:spPr>
                  <c15:invertIfNegative val="0"/>
                  <c15:bubble3D val="0"/>
                </c15:categoryFilterException>
                <c15:categoryFilterException>
                  <c15:sqref>'S04'!$D$198</c15:sqref>
                  <c15:spPr xmlns:c15="http://schemas.microsoft.com/office/drawing/2012/chart">
                    <a:solidFill>
                      <a:srgbClr val="008B39">
                        <a:alpha val="60000"/>
                      </a:srgbClr>
                    </a:solidFill>
                    <a:ln>
                      <a:noFill/>
                    </a:ln>
                    <a:effectLst/>
                  </c15:spPr>
                  <c15:invertIfNegative val="0"/>
                  <c15:bubble3D val="0"/>
                </c15:categoryFilterException>
                <c15:categoryFilterException>
                  <c15:sqref>'S04'!$D$200</c15:sqref>
                  <c15:spPr xmlns:c15="http://schemas.microsoft.com/office/drawing/2012/chart">
                    <a:solidFill>
                      <a:srgbClr val="008B39">
                        <a:alpha val="60000"/>
                      </a:srgbClr>
                    </a:solidFill>
                    <a:ln>
                      <a:noFill/>
                    </a:ln>
                    <a:effectLst/>
                  </c15:spPr>
                  <c15:invertIfNegative val="0"/>
                  <c15:bubble3D val="0"/>
                </c15:categoryFilterException>
                <c15:categoryFilterException>
                  <c15:sqref>'S04'!$D$202</c15:sqref>
                  <c15:spPr xmlns:c15="http://schemas.microsoft.com/office/drawing/2012/chart">
                    <a:solidFill>
                      <a:srgbClr val="008B39">
                        <a:alpha val="60000"/>
                      </a:srgbClr>
                    </a:solidFill>
                    <a:ln>
                      <a:noFill/>
                    </a:ln>
                    <a:effectLst/>
                  </c15:spPr>
                  <c15:invertIfNegative val="0"/>
                  <c15:bubble3D val="0"/>
                </c15:categoryFilterException>
                <c15:categoryFilterException>
                  <c15:sqref>'S04'!$D$204</c15:sqref>
                  <c15:spPr xmlns:c15="http://schemas.microsoft.com/office/drawing/2012/chart">
                    <a:solidFill>
                      <a:srgbClr val="008B39">
                        <a:alpha val="60000"/>
                      </a:srgbClr>
                    </a:solidFill>
                    <a:ln>
                      <a:noFill/>
                    </a:ln>
                    <a:effectLst/>
                  </c15:spPr>
                  <c15:invertIfNegative val="0"/>
                  <c15:bubble3D val="0"/>
                </c15:categoryFilterException>
                <c15:categoryFilterException>
                  <c15:sqref>'S04'!$D$207</c15:sqref>
                  <c15:spPr xmlns:c15="http://schemas.microsoft.com/office/drawing/2012/chart">
                    <a:solidFill>
                      <a:srgbClr val="008B39">
                        <a:alpha val="60000"/>
                      </a:srgbClr>
                    </a:solidFill>
                    <a:ln>
                      <a:noFill/>
                    </a:ln>
                    <a:effectLst/>
                  </c15:spPr>
                  <c15:invertIfNegative val="0"/>
                  <c15:bubble3D val="0"/>
                </c15:categoryFilterException>
                <c15:categoryFilterException>
                  <c15:sqref>'S04'!$D$209</c15:sqref>
                  <c15:spPr xmlns:c15="http://schemas.microsoft.com/office/drawing/2012/chart">
                    <a:solidFill>
                      <a:srgbClr val="008B39">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60-2A92-4A0F-AE13-F918180C5E7D}"/>
            </c:ext>
          </c:extLst>
        </c:ser>
        <c:ser>
          <c:idx val="1"/>
          <c:order val="1"/>
          <c:tx>
            <c:strRef>
              <c:f>'S04'!$E$118</c:f>
              <c:strCache>
                <c:ptCount val="1"/>
                <c:pt idx="0">
                  <c:v>Ibland</c:v>
                </c:pt>
              </c:strCache>
            </c:strRef>
          </c:tx>
          <c:spPr>
            <a:solidFill>
              <a:srgbClr val="FFCC66"/>
            </a:solidFill>
            <a:ln>
              <a:noFill/>
            </a:ln>
            <a:effectLst/>
          </c:spPr>
          <c:invertIfNegative val="0"/>
          <c:dPt>
            <c:idx val="1"/>
            <c:invertIfNegative val="0"/>
            <c:bubble3D val="0"/>
            <c:spPr>
              <a:solidFill>
                <a:srgbClr val="FFCC66">
                  <a:alpha val="60000"/>
                </a:srgbClr>
              </a:solidFill>
              <a:ln>
                <a:noFill/>
              </a:ln>
              <a:effectLst/>
            </c:spPr>
            <c:extLst>
              <c:ext xmlns:c16="http://schemas.microsoft.com/office/drawing/2014/chart" uri="{C3380CC4-5D6E-409C-BE32-E72D297353CC}">
                <c16:uniqueId val="{0000007E-2A92-4A0F-AE13-F918180C5E7D}"/>
              </c:ext>
            </c:extLst>
          </c:dPt>
          <c:dPt>
            <c:idx val="4"/>
            <c:invertIfNegative val="0"/>
            <c:bubble3D val="0"/>
            <c:spPr>
              <a:solidFill>
                <a:srgbClr val="FFCC66">
                  <a:alpha val="60000"/>
                </a:srgbClr>
              </a:solidFill>
              <a:ln>
                <a:noFill/>
              </a:ln>
              <a:effectLst/>
            </c:spPr>
            <c:extLst>
              <c:ext xmlns:c16="http://schemas.microsoft.com/office/drawing/2014/chart" uri="{C3380CC4-5D6E-409C-BE32-E72D297353CC}">
                <c16:uniqueId val="{000000A2-2A92-4A0F-AE13-F918180C5E7D}"/>
              </c:ext>
            </c:extLst>
          </c:dPt>
          <c:dPt>
            <c:idx val="7"/>
            <c:invertIfNegative val="0"/>
            <c:bubble3D val="0"/>
            <c:spPr>
              <a:solidFill>
                <a:srgbClr val="FFCC66">
                  <a:alpha val="60000"/>
                </a:srgbClr>
              </a:solidFill>
              <a:ln>
                <a:noFill/>
              </a:ln>
              <a:effectLst/>
            </c:spPr>
            <c:extLst>
              <c:ext xmlns:c16="http://schemas.microsoft.com/office/drawing/2014/chart" uri="{C3380CC4-5D6E-409C-BE32-E72D297353CC}">
                <c16:uniqueId val="{000000BA-2A92-4A0F-AE13-F918180C5E7D}"/>
              </c:ext>
            </c:extLst>
          </c:dPt>
          <c:dPt>
            <c:idx val="10"/>
            <c:invertIfNegative val="0"/>
            <c:bubble3D val="0"/>
            <c:spPr>
              <a:solidFill>
                <a:srgbClr val="FFCC66">
                  <a:alpha val="60000"/>
                </a:srgbClr>
              </a:solidFill>
              <a:ln>
                <a:noFill/>
              </a:ln>
              <a:effectLst/>
            </c:spPr>
            <c:extLst>
              <c:ext xmlns:c16="http://schemas.microsoft.com/office/drawing/2014/chart" uri="{C3380CC4-5D6E-409C-BE32-E72D297353CC}">
                <c16:uniqueId val="{000000BC-2A92-4A0F-AE13-F918180C5E7D}"/>
              </c:ext>
            </c:extLst>
          </c:dPt>
          <c:dPt>
            <c:idx val="12"/>
            <c:invertIfNegative val="0"/>
            <c:bubble3D val="0"/>
            <c:spPr>
              <a:solidFill>
                <a:srgbClr val="FFCC66">
                  <a:alpha val="60000"/>
                </a:srgbClr>
              </a:solidFill>
              <a:ln>
                <a:noFill/>
              </a:ln>
              <a:effectLst/>
            </c:spPr>
            <c:extLst>
              <c:ext xmlns:c16="http://schemas.microsoft.com/office/drawing/2014/chart" uri="{C3380CC4-5D6E-409C-BE32-E72D297353CC}">
                <c16:uniqueId val="{000000BE-2A92-4A0F-AE13-F918180C5E7D}"/>
              </c:ext>
            </c:extLst>
          </c:dPt>
          <c:dPt>
            <c:idx val="14"/>
            <c:invertIfNegative val="0"/>
            <c:bubble3D val="0"/>
            <c:spPr>
              <a:solidFill>
                <a:srgbClr val="FFCC66">
                  <a:alpha val="60000"/>
                </a:srgbClr>
              </a:solidFill>
              <a:ln>
                <a:noFill/>
              </a:ln>
              <a:effectLst/>
            </c:spPr>
            <c:extLst>
              <c:ext xmlns:c16="http://schemas.microsoft.com/office/drawing/2014/chart" uri="{C3380CC4-5D6E-409C-BE32-E72D297353CC}">
                <c16:uniqueId val="{000000C0-2A92-4A0F-AE13-F918180C5E7D}"/>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'S04'!$A$119:$C$218</c15:sqref>
                  </c15:fullRef>
                </c:ext>
              </c:extLst>
              <c:f>('S04'!$A$147:$C$149,'S04'!$A$184:$C$186,'S04'!$A$210:$C$218)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'S04'!$E$119:$E$218</c15:sqref>
                  </c15:fullRef>
                </c:ext>
              </c:extLst>
              <c:f>('S04'!$E$147:$E$149,'S04'!$E$184:$E$186,'S04'!$E$210:$E$218)</c:f>
              <c:numCache>
                <c:formatCode>0;;;</c:formatCode>
                <c:ptCount val="15"/>
                <c:pt idx="0">
                  <c:v>27.272727272727273</c:v>
                </c:pt>
                <c:pt idx="1">
                  <c:v>15.789473684210526</c:v>
                </c:pt>
                <c:pt idx="3">
                  <c:v>17.307692307692307</c:v>
                </c:pt>
                <c:pt idx="4">
                  <c:v>10.714285714285714</c:v>
                </c:pt>
                <c:pt idx="6">
                  <c:v>30.208333333333332</c:v>
                </c:pt>
                <c:pt idx="7">
                  <c:v>27.083333333333332</c:v>
                </c:pt>
                <c:pt idx="9">
                  <c:v>20.3125</c:v>
                </c:pt>
                <c:pt idx="10">
                  <c:v>16.666666666666668</c:v>
                </c:pt>
                <c:pt idx="11">
                  <c:v>29.09090909090909</c:v>
                </c:pt>
                <c:pt idx="12">
                  <c:v>19.672131147540984</c:v>
                </c:pt>
                <c:pt idx="13">
                  <c:v>25.139664804469273</c:v>
                </c:pt>
                <c:pt idx="14">
                  <c:v>18.627450980392158</c:v>
                </c:pt>
              </c:numCache>
            </c:numRef>
          </c:val>
          <c:extLst>
            <c:ext xmlns:c15="http://schemas.microsoft.com/office/drawing/2012/chart" uri="{02D57815-91ED-43cb-92C2-25804820EDAC}">
              <c15:categoryFilterExceptions>
                <c15:categoryFilterException>
                  <c15:sqref>'S04'!$E$120</c15:sqref>
                  <c15:spPr xmlns:c15="http://schemas.microsoft.com/office/drawing/2012/chart">
                    <a:solidFill>
                      <a:srgbClr val="FFCC66">
                        <a:alpha val="60000"/>
                      </a:srgbClr>
                    </a:solidFill>
                    <a:ln>
                      <a:noFill/>
                    </a:ln>
                    <a:effectLst/>
                  </c15:spPr>
                  <c15:invertIfNegative val="0"/>
                  <c15:bubble3D val="0"/>
                </c15:categoryFilterException>
                <c15:categoryFilterException>
                  <c15:sqref>'S04'!$E$122</c15:sqref>
                  <c15:spPr xmlns:c15="http://schemas.microsoft.com/office/drawing/2012/chart">
                    <a:solidFill>
                      <a:srgbClr val="FFCC66">
                        <a:alpha val="60000"/>
                      </a:srgbClr>
                    </a:solidFill>
                    <a:ln>
                      <a:noFill/>
                    </a:ln>
                    <a:effectLst/>
                  </c15:spPr>
                  <c15:invertIfNegative val="0"/>
                  <c15:bubble3D val="0"/>
                </c15:categoryFilterException>
                <c15:categoryFilterException>
                  <c15:sqref>'S04'!$E$124</c15:sqref>
                  <c15:spPr xmlns:c15="http://schemas.microsoft.com/office/drawing/2012/chart">
                    <a:solidFill>
                      <a:srgbClr val="FFCC66">
                        <a:alpha val="60000"/>
                      </a:srgbClr>
                    </a:solidFill>
                    <a:ln>
                      <a:noFill/>
                    </a:ln>
                    <a:effectLst/>
                  </c15:spPr>
                  <c15:invertIfNegative val="0"/>
                  <c15:bubble3D val="0"/>
                </c15:categoryFilterException>
                <c15:categoryFilterException>
                  <c15:sqref>'S04'!$E$126</c15:sqref>
                  <c15:spPr xmlns:c15="http://schemas.microsoft.com/office/drawing/2012/chart">
                    <a:solidFill>
                      <a:srgbClr val="FFCC66">
                        <a:alpha val="60000"/>
                      </a:srgbClr>
                    </a:solidFill>
                    <a:ln>
                      <a:noFill/>
                    </a:ln>
                    <a:effectLst/>
                  </c15:spPr>
                  <c15:invertIfNegative val="0"/>
                  <c15:bubble3D val="0"/>
                </c15:categoryFilterException>
                <c15:categoryFilterException>
                  <c15:sqref>'S04'!$E$128</c15:sqref>
                  <c15:spPr xmlns:c15="http://schemas.microsoft.com/office/drawing/2012/chart">
                    <a:solidFill>
                      <a:srgbClr val="FFCC66">
                        <a:alpha val="60000"/>
                      </a:srgbClr>
                    </a:solidFill>
                    <a:ln>
                      <a:noFill/>
                    </a:ln>
                    <a:effectLst/>
                  </c15:spPr>
                  <c15:invertIfNegative val="0"/>
                  <c15:bubble3D val="0"/>
                </c15:categoryFilterException>
                <c15:categoryFilterException>
                  <c15:sqref>'S04'!$E$130</c15:sqref>
                  <c15:spPr xmlns:c15="http://schemas.microsoft.com/office/drawing/2012/chart">
                    <a:solidFill>
                      <a:srgbClr val="FFCC66">
                        <a:alpha val="60000"/>
                      </a:srgbClr>
                    </a:solidFill>
                    <a:ln>
                      <a:noFill/>
                    </a:ln>
                    <a:effectLst/>
                  </c15:spPr>
                  <c15:invertIfNegative val="0"/>
                  <c15:bubble3D val="0"/>
                </c15:categoryFilterException>
                <c15:categoryFilterException>
                  <c15:sqref>'S04'!$E$132</c15:sqref>
                  <c15:spPr xmlns:c15="http://schemas.microsoft.com/office/drawing/2012/chart">
                    <a:solidFill>
                      <a:srgbClr val="FFCC66">
                        <a:alpha val="60000"/>
                      </a:srgbClr>
                    </a:solidFill>
                    <a:ln>
                      <a:noFill/>
                    </a:ln>
                    <a:effectLst/>
                  </c15:spPr>
                  <c15:invertIfNegative val="0"/>
                  <c15:bubble3D val="0"/>
                </c15:categoryFilterException>
                <c15:categoryFilterException>
                  <c15:sqref>'S04'!$E$134</c15:sqref>
                  <c15:spPr xmlns:c15="http://schemas.microsoft.com/office/drawing/2012/chart">
                    <a:solidFill>
                      <a:srgbClr val="FFCC66">
                        <a:alpha val="60000"/>
                      </a:srgbClr>
                    </a:solidFill>
                    <a:ln>
                      <a:noFill/>
                    </a:ln>
                    <a:effectLst/>
                  </c15:spPr>
                  <c15:invertIfNegative val="0"/>
                  <c15:bubble3D val="0"/>
                </c15:categoryFilterException>
                <c15:categoryFilterException>
                  <c15:sqref>'S04'!$E$136</c15:sqref>
                  <c15:spPr xmlns:c15="http://schemas.microsoft.com/office/drawing/2012/chart">
                    <a:solidFill>
                      <a:srgbClr val="FFCC66">
                        <a:alpha val="60000"/>
                      </a:srgbClr>
                    </a:solidFill>
                    <a:ln>
                      <a:noFill/>
                    </a:ln>
                    <a:effectLst/>
                  </c15:spPr>
                  <c15:invertIfNegative val="0"/>
                  <c15:bubble3D val="0"/>
                </c15:categoryFilterException>
                <c15:categoryFilterException>
                  <c15:sqref>'S04'!$E$138</c15:sqref>
                  <c15:spPr xmlns:c15="http://schemas.microsoft.com/office/drawing/2012/chart">
                    <a:solidFill>
                      <a:srgbClr val="FFCC66">
                        <a:alpha val="60000"/>
                      </a:srgbClr>
                    </a:solidFill>
                    <a:ln>
                      <a:noFill/>
                    </a:ln>
                    <a:effectLst/>
                  </c15:spPr>
                  <c15:invertIfNegative val="0"/>
                  <c15:bubble3D val="0"/>
                </c15:categoryFilterException>
                <c15:categoryFilterException>
                  <c15:sqref>'S04'!$E$140</c15:sqref>
                  <c15:spPr xmlns:c15="http://schemas.microsoft.com/office/drawing/2012/chart">
                    <a:solidFill>
                      <a:srgbClr val="FFCC66">
                        <a:alpha val="60000"/>
                      </a:srgbClr>
                    </a:solidFill>
                    <a:ln>
                      <a:noFill/>
                    </a:ln>
                    <a:effectLst/>
                  </c15:spPr>
                  <c15:invertIfNegative val="0"/>
                  <c15:bubble3D val="0"/>
                </c15:categoryFilterException>
                <c15:categoryFilterException>
                  <c15:sqref>'S04'!$E$142</c15:sqref>
                  <c15:spPr xmlns:c15="http://schemas.microsoft.com/office/drawing/2012/chart">
                    <a:solidFill>
                      <a:srgbClr val="FFCC66">
                        <a:alpha val="60000"/>
                      </a:srgbClr>
                    </a:solidFill>
                    <a:ln>
                      <a:noFill/>
                    </a:ln>
                    <a:effectLst/>
                  </c15:spPr>
                  <c15:invertIfNegative val="0"/>
                  <c15:bubble3D val="0"/>
                </c15:categoryFilterException>
                <c15:categoryFilterException>
                  <c15:sqref>'S04'!$E$144</c15:sqref>
                  <c15:spPr xmlns:c15="http://schemas.microsoft.com/office/drawing/2012/chart">
                    <a:solidFill>
                      <a:srgbClr val="FFCC66">
                        <a:alpha val="60000"/>
                      </a:srgbClr>
                    </a:solidFill>
                    <a:ln>
                      <a:noFill/>
                    </a:ln>
                    <a:effectLst/>
                  </c15:spPr>
                  <c15:invertIfNegative val="0"/>
                  <c15:bubble3D val="0"/>
                </c15:categoryFilterException>
                <c15:categoryFilterException>
                  <c15:sqref>'S04'!$E$146</c15:sqref>
                  <c15:spPr xmlns:c15="http://schemas.microsoft.com/office/drawing/2012/chart">
                    <a:solidFill>
                      <a:srgbClr val="FFCC66">
                        <a:alpha val="60000"/>
                      </a:srgbClr>
                    </a:solidFill>
                    <a:ln>
                      <a:noFill/>
                    </a:ln>
                    <a:effectLst/>
                  </c15:spPr>
                  <c15:invertIfNegative val="0"/>
                  <c15:bubble3D val="0"/>
                </c15:categoryFilterException>
                <c15:categoryFilterException>
                  <c15:sqref>'S04'!$E$151</c15:sqref>
                  <c15:spPr xmlns:c15="http://schemas.microsoft.com/office/drawing/2012/chart">
                    <a:solidFill>
                      <a:srgbClr val="FFCC66">
                        <a:alpha val="60000"/>
                      </a:srgbClr>
                    </a:solidFill>
                    <a:ln>
                      <a:noFill/>
                    </a:ln>
                    <a:effectLst/>
                  </c15:spPr>
                  <c15:invertIfNegative val="0"/>
                  <c15:bubble3D val="0"/>
                </c15:categoryFilterException>
                <c15:categoryFilterException>
                  <c15:sqref>'S04'!$E$153</c15:sqref>
                  <c15:spPr xmlns:c15="http://schemas.microsoft.com/office/drawing/2012/chart">
                    <a:solidFill>
                      <a:srgbClr val="FFCC66">
                        <a:alpha val="60000"/>
                      </a:srgbClr>
                    </a:solidFill>
                    <a:ln>
                      <a:noFill/>
                    </a:ln>
                    <a:effectLst/>
                  </c15:spPr>
                  <c15:invertIfNegative val="0"/>
                  <c15:bubble3D val="0"/>
                </c15:categoryFilterException>
                <c15:categoryFilterException>
                  <c15:sqref>'S04'!$E$155</c15:sqref>
                  <c15:spPr xmlns:c15="http://schemas.microsoft.com/office/drawing/2012/chart">
                    <a:solidFill>
                      <a:srgbClr val="FFCC66">
                        <a:alpha val="60000"/>
                      </a:srgbClr>
                    </a:solidFill>
                    <a:ln>
                      <a:noFill/>
                    </a:ln>
                    <a:effectLst/>
                  </c15:spPr>
                  <c15:invertIfNegative val="0"/>
                  <c15:bubble3D val="0"/>
                </c15:categoryFilterException>
                <c15:categoryFilterException>
                  <c15:sqref>'S04'!$E$157</c15:sqref>
                  <c15:spPr xmlns:c15="http://schemas.microsoft.com/office/drawing/2012/chart">
                    <a:solidFill>
                      <a:srgbClr val="FFCC66">
                        <a:alpha val="60000"/>
                      </a:srgbClr>
                    </a:solidFill>
                    <a:ln>
                      <a:noFill/>
                    </a:ln>
                    <a:effectLst/>
                  </c15:spPr>
                  <c15:invertIfNegative val="0"/>
                  <c15:bubble3D val="0"/>
                </c15:categoryFilterException>
                <c15:categoryFilterException>
                  <c15:sqref>'S04'!$E$159</c15:sqref>
                  <c15:spPr xmlns:c15="http://schemas.microsoft.com/office/drawing/2012/chart">
                    <a:solidFill>
                      <a:srgbClr val="FFCC66">
                        <a:alpha val="60000"/>
                      </a:srgbClr>
                    </a:solidFill>
                    <a:ln>
                      <a:noFill/>
                    </a:ln>
                    <a:effectLst/>
                  </c15:spPr>
                  <c15:invertIfNegative val="0"/>
                  <c15:bubble3D val="0"/>
                </c15:categoryFilterException>
                <c15:categoryFilterException>
                  <c15:sqref>'S04'!$E$161</c15:sqref>
                  <c15:spPr xmlns:c15="http://schemas.microsoft.com/office/drawing/2012/chart">
                    <a:solidFill>
                      <a:srgbClr val="FFCC66">
                        <a:alpha val="60000"/>
                      </a:srgbClr>
                    </a:solidFill>
                    <a:ln>
                      <a:noFill/>
                    </a:ln>
                    <a:effectLst/>
                  </c15:spPr>
                  <c15:invertIfNegative val="0"/>
                  <c15:bubble3D val="0"/>
                </c15:categoryFilterException>
                <c15:categoryFilterException>
                  <c15:sqref>'S04'!$E$163</c15:sqref>
                  <c15:spPr xmlns:c15="http://schemas.microsoft.com/office/drawing/2012/chart">
                    <a:solidFill>
                      <a:srgbClr val="FFCC66">
                        <a:alpha val="60000"/>
                      </a:srgbClr>
                    </a:solidFill>
                    <a:ln>
                      <a:noFill/>
                    </a:ln>
                    <a:effectLst/>
                  </c15:spPr>
                  <c15:invertIfNegative val="0"/>
                  <c15:bubble3D val="0"/>
                </c15:categoryFilterException>
                <c15:categoryFilterException>
                  <c15:sqref>'S04'!$E$165</c15:sqref>
                  <c15:spPr xmlns:c15="http://schemas.microsoft.com/office/drawing/2012/chart">
                    <a:solidFill>
                      <a:srgbClr val="FFCC66">
                        <a:alpha val="60000"/>
                      </a:srgbClr>
                    </a:solidFill>
                    <a:ln>
                      <a:noFill/>
                    </a:ln>
                    <a:effectLst/>
                  </c15:spPr>
                  <c15:invertIfNegative val="0"/>
                  <c15:bubble3D val="0"/>
                </c15:categoryFilterException>
                <c15:categoryFilterException>
                  <c15:sqref>'S04'!$E$167</c15:sqref>
                  <c15:spPr xmlns:c15="http://schemas.microsoft.com/office/drawing/2012/chart">
                    <a:solidFill>
                      <a:srgbClr val="FFCC66">
                        <a:alpha val="60000"/>
                      </a:srgbClr>
                    </a:solidFill>
                    <a:ln>
                      <a:noFill/>
                    </a:ln>
                    <a:effectLst/>
                  </c15:spPr>
                  <c15:invertIfNegative val="0"/>
                  <c15:bubble3D val="0"/>
                </c15:categoryFilterException>
                <c15:categoryFilterException>
                  <c15:sqref>'S04'!$E$169</c15:sqref>
                  <c15:spPr xmlns:c15="http://schemas.microsoft.com/office/drawing/2012/chart">
                    <a:solidFill>
                      <a:srgbClr val="FFCC66">
                        <a:alpha val="60000"/>
                      </a:srgbClr>
                    </a:solidFill>
                    <a:ln>
                      <a:noFill/>
                    </a:ln>
                    <a:effectLst/>
                  </c15:spPr>
                  <c15:invertIfNegative val="0"/>
                  <c15:bubble3D val="0"/>
                </c15:categoryFilterException>
                <c15:categoryFilterException>
                  <c15:sqref>'S04'!$E$171</c15:sqref>
                  <c15:spPr xmlns:c15="http://schemas.microsoft.com/office/drawing/2012/chart">
                    <a:solidFill>
                      <a:srgbClr val="FFCC66">
                        <a:alpha val="60000"/>
                      </a:srgbClr>
                    </a:solidFill>
                    <a:ln>
                      <a:noFill/>
                    </a:ln>
                    <a:effectLst/>
                  </c15:spPr>
                  <c15:invertIfNegative val="0"/>
                  <c15:bubble3D val="0"/>
                </c15:categoryFilterException>
                <c15:categoryFilterException>
                  <c15:sqref>'S04'!$E$173</c15:sqref>
                  <c15:spPr xmlns:c15="http://schemas.microsoft.com/office/drawing/2012/chart">
                    <a:solidFill>
                      <a:srgbClr val="FFCC66">
                        <a:alpha val="60000"/>
                      </a:srgbClr>
                    </a:solidFill>
                    <a:ln>
                      <a:noFill/>
                    </a:ln>
                    <a:effectLst/>
                  </c15:spPr>
                  <c15:invertIfNegative val="0"/>
                  <c15:bubble3D val="0"/>
                </c15:categoryFilterException>
                <c15:categoryFilterException>
                  <c15:sqref>'S04'!$E$175</c15:sqref>
                  <c15:spPr xmlns:c15="http://schemas.microsoft.com/office/drawing/2012/chart">
                    <a:solidFill>
                      <a:srgbClr val="FFCC66">
                        <a:alpha val="60000"/>
                      </a:srgbClr>
                    </a:solidFill>
                    <a:ln>
                      <a:noFill/>
                    </a:ln>
                    <a:effectLst/>
                  </c15:spPr>
                  <c15:invertIfNegative val="0"/>
                  <c15:bubble3D val="0"/>
                </c15:categoryFilterException>
                <c15:categoryFilterException>
                  <c15:sqref>'S04'!$E$177</c15:sqref>
                  <c15:spPr xmlns:c15="http://schemas.microsoft.com/office/drawing/2012/chart">
                    <a:solidFill>
                      <a:srgbClr val="FFCC66">
                        <a:alpha val="60000"/>
                      </a:srgbClr>
                    </a:solidFill>
                    <a:ln>
                      <a:noFill/>
                    </a:ln>
                    <a:effectLst/>
                  </c15:spPr>
                  <c15:invertIfNegative val="0"/>
                  <c15:bubble3D val="0"/>
                </c15:categoryFilterException>
                <c15:categoryFilterException>
                  <c15:sqref>'S04'!$E$179</c15:sqref>
                  <c15:spPr xmlns:c15="http://schemas.microsoft.com/office/drawing/2012/chart">
                    <a:solidFill>
                      <a:srgbClr val="FFCC66">
                        <a:alpha val="60000"/>
                      </a:srgbClr>
                    </a:solidFill>
                    <a:ln>
                      <a:noFill/>
                    </a:ln>
                    <a:effectLst/>
                  </c15:spPr>
                  <c15:invertIfNegative val="0"/>
                  <c15:bubble3D val="0"/>
                </c15:categoryFilterException>
                <c15:categoryFilterException>
                  <c15:sqref>'S04'!$E$181</c15:sqref>
                  <c15:spPr xmlns:c15="http://schemas.microsoft.com/office/drawing/2012/chart">
                    <a:solidFill>
                      <a:srgbClr val="FFCC66">
                        <a:alpha val="60000"/>
                      </a:srgbClr>
                    </a:solidFill>
                    <a:ln>
                      <a:noFill/>
                    </a:ln>
                    <a:effectLst/>
                  </c15:spPr>
                  <c15:invertIfNegative val="0"/>
                  <c15:bubble3D val="0"/>
                </c15:categoryFilterException>
                <c15:categoryFilterException>
                  <c15:sqref>'S04'!$E$183</c15:sqref>
                  <c15:spPr xmlns:c15="http://schemas.microsoft.com/office/drawing/2012/chart">
                    <a:solidFill>
                      <a:srgbClr val="FFCC66">
                        <a:alpha val="60000"/>
                      </a:srgbClr>
                    </a:solidFill>
                    <a:ln>
                      <a:noFill/>
                    </a:ln>
                    <a:effectLst/>
                  </c15:spPr>
                  <c15:invertIfNegative val="0"/>
                  <c15:bubble3D val="0"/>
                </c15:categoryFilterException>
                <c15:categoryFilterException>
                  <c15:sqref>'S04'!$E$188</c15:sqref>
                  <c15:spPr xmlns:c15="http://schemas.microsoft.com/office/drawing/2012/chart">
                    <a:solidFill>
                      <a:srgbClr val="FFCC66">
                        <a:alpha val="60000"/>
                      </a:srgbClr>
                    </a:solidFill>
                    <a:ln>
                      <a:noFill/>
                    </a:ln>
                    <a:effectLst/>
                  </c15:spPr>
                  <c15:invertIfNegative val="0"/>
                  <c15:bubble3D val="0"/>
                </c15:categoryFilterException>
                <c15:categoryFilterException>
                  <c15:sqref>'S04'!$E$190</c15:sqref>
                  <c15:spPr xmlns:c15="http://schemas.microsoft.com/office/drawing/2012/chart">
                    <a:solidFill>
                      <a:srgbClr val="FFCC66">
                        <a:alpha val="60000"/>
                      </a:srgbClr>
                    </a:solidFill>
                    <a:ln>
                      <a:noFill/>
                    </a:ln>
                    <a:effectLst/>
                  </c15:spPr>
                  <c15:invertIfNegative val="0"/>
                  <c15:bubble3D val="0"/>
                </c15:categoryFilterException>
                <c15:categoryFilterException>
                  <c15:sqref>'S04'!$E$192</c15:sqref>
                  <c15:spPr xmlns:c15="http://schemas.microsoft.com/office/drawing/2012/chart">
                    <a:solidFill>
                      <a:srgbClr val="FFCC66">
                        <a:alpha val="60000"/>
                      </a:srgbClr>
                    </a:solidFill>
                    <a:ln>
                      <a:noFill/>
                    </a:ln>
                    <a:effectLst/>
                  </c15:spPr>
                  <c15:invertIfNegative val="0"/>
                  <c15:bubble3D val="0"/>
                </c15:categoryFilterException>
                <c15:categoryFilterException>
                  <c15:sqref>'S04'!$E$194</c15:sqref>
                  <c15:spPr xmlns:c15="http://schemas.microsoft.com/office/drawing/2012/chart">
                    <a:solidFill>
                      <a:srgbClr val="FFCC66">
                        <a:alpha val="60000"/>
                      </a:srgbClr>
                    </a:solidFill>
                    <a:ln>
                      <a:noFill/>
                    </a:ln>
                    <a:effectLst/>
                  </c15:spPr>
                  <c15:invertIfNegative val="0"/>
                  <c15:bubble3D val="0"/>
                </c15:categoryFilterException>
                <c15:categoryFilterException>
                  <c15:sqref>'S04'!$E$196</c15:sqref>
                  <c15:spPr xmlns:c15="http://schemas.microsoft.com/office/drawing/2012/chart">
                    <a:solidFill>
                      <a:srgbClr val="FFCC66">
                        <a:alpha val="60000"/>
                      </a:srgbClr>
                    </a:solidFill>
                    <a:ln>
                      <a:noFill/>
                    </a:ln>
                    <a:effectLst/>
                  </c15:spPr>
                  <c15:invertIfNegative val="0"/>
                  <c15:bubble3D val="0"/>
                </c15:categoryFilterException>
                <c15:categoryFilterException>
                  <c15:sqref>'S04'!$E$198</c15:sqref>
                  <c15:spPr xmlns:c15="http://schemas.microsoft.com/office/drawing/2012/chart">
                    <a:solidFill>
                      <a:srgbClr val="FFCC66">
                        <a:alpha val="60000"/>
                      </a:srgbClr>
                    </a:solidFill>
                    <a:ln>
                      <a:noFill/>
                    </a:ln>
                    <a:effectLst/>
                  </c15:spPr>
                  <c15:invertIfNegative val="0"/>
                  <c15:bubble3D val="0"/>
                </c15:categoryFilterException>
                <c15:categoryFilterException>
                  <c15:sqref>'S04'!$E$200</c15:sqref>
                  <c15:spPr xmlns:c15="http://schemas.microsoft.com/office/drawing/2012/chart">
                    <a:solidFill>
                      <a:srgbClr val="FFCC66">
                        <a:alpha val="60000"/>
                      </a:srgbClr>
                    </a:solidFill>
                    <a:ln>
                      <a:noFill/>
                    </a:ln>
                    <a:effectLst/>
                  </c15:spPr>
                  <c15:invertIfNegative val="0"/>
                  <c15:bubble3D val="0"/>
                </c15:categoryFilterException>
                <c15:categoryFilterException>
                  <c15:sqref>'S04'!$E$202</c15:sqref>
                  <c15:spPr xmlns:c15="http://schemas.microsoft.com/office/drawing/2012/chart">
                    <a:solidFill>
                      <a:srgbClr val="FFCC66">
                        <a:alpha val="60000"/>
                      </a:srgbClr>
                    </a:solidFill>
                    <a:ln>
                      <a:noFill/>
                    </a:ln>
                    <a:effectLst/>
                  </c15:spPr>
                  <c15:invertIfNegative val="0"/>
                  <c15:bubble3D val="0"/>
                </c15:categoryFilterException>
                <c15:categoryFilterException>
                  <c15:sqref>'S04'!$E$204</c15:sqref>
                  <c15:spPr xmlns:c15="http://schemas.microsoft.com/office/drawing/2012/chart">
                    <a:solidFill>
                      <a:srgbClr val="FFCC66">
                        <a:alpha val="60000"/>
                      </a:srgbClr>
                    </a:solidFill>
                    <a:ln>
                      <a:noFill/>
                    </a:ln>
                    <a:effectLst/>
                  </c15:spPr>
                  <c15:invertIfNegative val="0"/>
                  <c15:bubble3D val="0"/>
                </c15:categoryFilterException>
                <c15:categoryFilterException>
                  <c15:sqref>'S04'!$E$207</c15:sqref>
                  <c15:spPr xmlns:c15="http://schemas.microsoft.com/office/drawing/2012/chart">
                    <a:solidFill>
                      <a:srgbClr val="FFCC66">
                        <a:alpha val="60000"/>
                      </a:srgbClr>
                    </a:solidFill>
                    <a:ln>
                      <a:noFill/>
                    </a:ln>
                    <a:effectLst/>
                  </c15:spPr>
                  <c15:invertIfNegative val="0"/>
                  <c15:bubble3D val="0"/>
                </c15:categoryFilterException>
                <c15:categoryFilterException>
                  <c15:sqref>'S04'!$E$209</c15:sqref>
                  <c15:spPr xmlns:c15="http://schemas.microsoft.com/office/drawing/2012/chart">
                    <a:solidFill>
                      <a:srgbClr val="FFCC66">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C1-2A92-4A0F-AE13-F918180C5E7D}"/>
            </c:ext>
          </c:extLst>
        </c:ser>
        <c:ser>
          <c:idx val="2"/>
          <c:order val="2"/>
          <c:tx>
            <c:strRef>
              <c:f>'S04'!$F$118</c:f>
              <c:strCache>
                <c:ptCount val="1"/>
                <c:pt idx="0">
                  <c:v>Nej</c:v>
                </c:pt>
              </c:strCache>
            </c:strRef>
          </c:tx>
          <c:spPr>
            <a:solidFill>
              <a:srgbClr val="E63900"/>
            </a:solidFill>
            <a:ln>
              <a:noFill/>
            </a:ln>
            <a:effectLst/>
          </c:spPr>
          <c:invertIfNegative val="0"/>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DF-2A92-4A0F-AE13-F918180C5E7D}"/>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103-2A92-4A0F-AE13-F918180C5E7D}"/>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11B-2A92-4A0F-AE13-F918180C5E7D}"/>
              </c:ext>
            </c:extLst>
          </c:dPt>
          <c:dPt>
            <c:idx val="10"/>
            <c:invertIfNegative val="0"/>
            <c:bubble3D val="0"/>
            <c:spPr>
              <a:solidFill>
                <a:srgbClr val="E63900">
                  <a:alpha val="60000"/>
                </a:srgbClr>
              </a:solidFill>
              <a:ln>
                <a:noFill/>
              </a:ln>
              <a:effectLst/>
            </c:spPr>
            <c:extLst>
              <c:ext xmlns:c16="http://schemas.microsoft.com/office/drawing/2014/chart" uri="{C3380CC4-5D6E-409C-BE32-E72D297353CC}">
                <c16:uniqueId val="{0000011D-2A92-4A0F-AE13-F918180C5E7D}"/>
              </c:ext>
            </c:extLst>
          </c:dPt>
          <c:dPt>
            <c:idx val="12"/>
            <c:invertIfNegative val="0"/>
            <c:bubble3D val="0"/>
            <c:spPr>
              <a:solidFill>
                <a:srgbClr val="E63900">
                  <a:alpha val="60000"/>
                </a:srgbClr>
              </a:solidFill>
              <a:ln>
                <a:noFill/>
              </a:ln>
              <a:effectLst/>
            </c:spPr>
            <c:extLst>
              <c:ext xmlns:c16="http://schemas.microsoft.com/office/drawing/2014/chart" uri="{C3380CC4-5D6E-409C-BE32-E72D297353CC}">
                <c16:uniqueId val="{0000011F-2A92-4A0F-AE13-F918180C5E7D}"/>
              </c:ext>
            </c:extLst>
          </c:dPt>
          <c:dPt>
            <c:idx val="14"/>
            <c:invertIfNegative val="0"/>
            <c:bubble3D val="0"/>
            <c:spPr>
              <a:solidFill>
                <a:srgbClr val="E63900">
                  <a:alpha val="60000"/>
                </a:srgbClr>
              </a:solidFill>
              <a:ln>
                <a:noFill/>
              </a:ln>
              <a:effectLst/>
            </c:spPr>
            <c:extLst>
              <c:ext xmlns:c16="http://schemas.microsoft.com/office/drawing/2014/chart" uri="{C3380CC4-5D6E-409C-BE32-E72D297353CC}">
                <c16:uniqueId val="{00000121-2A92-4A0F-AE13-F918180C5E7D}"/>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'S04'!$A$119:$C$218</c15:sqref>
                  </c15:fullRef>
                </c:ext>
              </c:extLst>
              <c:f>('S04'!$A$147:$C$149,'S04'!$A$184:$C$186,'S04'!$A$210:$C$218)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'S04'!$F$119:$F$218</c15:sqref>
                  </c15:fullRef>
                </c:ext>
              </c:extLst>
              <c:f>('S04'!$F$147:$F$149,'S04'!$F$184:$F$186,'S04'!$F$210:$F$218)</c:f>
              <c:numCache>
                <c:formatCode>0;;;</c:formatCode>
                <c:ptCount val="15"/>
                <c:pt idx="0">
                  <c:v>0</c:v>
                </c:pt>
                <c:pt idx="1">
                  <c:v>0</c:v>
                </c:pt>
                <c:pt idx="3">
                  <c:v>5.7692307692307692</c:v>
                </c:pt>
                <c:pt idx="4">
                  <c:v>7.1428571428571432</c:v>
                </c:pt>
                <c:pt idx="6">
                  <c:v>4.166666666666667</c:v>
                </c:pt>
                <c:pt idx="7">
                  <c:v>6.25</c:v>
                </c:pt>
                <c:pt idx="9">
                  <c:v>6.25</c:v>
                </c:pt>
                <c:pt idx="10">
                  <c:v>0</c:v>
                </c:pt>
                <c:pt idx="11">
                  <c:v>2.7272727272727271</c:v>
                </c:pt>
                <c:pt idx="12">
                  <c:v>6.557377049180328</c:v>
                </c:pt>
                <c:pt idx="13">
                  <c:v>3.9106145251396649</c:v>
                </c:pt>
                <c:pt idx="14">
                  <c:v>4.9019607843137258</c:v>
                </c:pt>
              </c:numCache>
            </c:numRef>
          </c:val>
          <c:extLst xmlns:c15="http://schemas.microsoft.com/office/drawing/2012/chart">
            <c:ext xmlns:c15="http://schemas.microsoft.com/office/drawing/2012/chart" uri="{02D57815-91ED-43cb-92C2-25804820EDAC}">
              <c15:categoryFilterExceptions>
                <c15:categoryFilterException>
                  <c15:sqref>'S04'!$F$120</c15:sqref>
                  <c15:spPr xmlns:c15="http://schemas.microsoft.com/office/drawing/2012/chart">
                    <a:solidFill>
                      <a:srgbClr val="E63900">
                        <a:alpha val="60000"/>
                      </a:srgbClr>
                    </a:solidFill>
                    <a:ln>
                      <a:noFill/>
                    </a:ln>
                    <a:effectLst/>
                  </c15:spPr>
                  <c15:invertIfNegative val="0"/>
                  <c15:bubble3D val="0"/>
                </c15:categoryFilterException>
                <c15:categoryFilterException>
                  <c15:sqref>'S04'!$F$122</c15:sqref>
                  <c15:spPr xmlns:c15="http://schemas.microsoft.com/office/drawing/2012/chart">
                    <a:solidFill>
                      <a:srgbClr val="E63900">
                        <a:alpha val="60000"/>
                      </a:srgbClr>
                    </a:solidFill>
                    <a:ln>
                      <a:noFill/>
                    </a:ln>
                    <a:effectLst/>
                  </c15:spPr>
                  <c15:invertIfNegative val="0"/>
                  <c15:bubble3D val="0"/>
                </c15:categoryFilterException>
                <c15:categoryFilterException>
                  <c15:sqref>'S04'!$F$124</c15:sqref>
                  <c15:spPr xmlns:c15="http://schemas.microsoft.com/office/drawing/2012/chart">
                    <a:solidFill>
                      <a:srgbClr val="E63900">
                        <a:alpha val="60000"/>
                      </a:srgbClr>
                    </a:solidFill>
                    <a:ln>
                      <a:noFill/>
                    </a:ln>
                    <a:effectLst/>
                  </c15:spPr>
                  <c15:invertIfNegative val="0"/>
                  <c15:bubble3D val="0"/>
                </c15:categoryFilterException>
                <c15:categoryFilterException>
                  <c15:sqref>'S04'!$F$126</c15:sqref>
                  <c15:spPr xmlns:c15="http://schemas.microsoft.com/office/drawing/2012/chart">
                    <a:solidFill>
                      <a:srgbClr val="E63900">
                        <a:alpha val="60000"/>
                      </a:srgbClr>
                    </a:solidFill>
                    <a:ln>
                      <a:noFill/>
                    </a:ln>
                    <a:effectLst/>
                  </c15:spPr>
                  <c15:invertIfNegative val="0"/>
                  <c15:bubble3D val="0"/>
                </c15:categoryFilterException>
                <c15:categoryFilterException>
                  <c15:sqref>'S04'!$F$128</c15:sqref>
                  <c15:spPr xmlns:c15="http://schemas.microsoft.com/office/drawing/2012/chart">
                    <a:solidFill>
                      <a:srgbClr val="E63900">
                        <a:alpha val="60000"/>
                      </a:srgbClr>
                    </a:solidFill>
                    <a:ln>
                      <a:noFill/>
                    </a:ln>
                    <a:effectLst/>
                  </c15:spPr>
                  <c15:invertIfNegative val="0"/>
                  <c15:bubble3D val="0"/>
                </c15:categoryFilterException>
                <c15:categoryFilterException>
                  <c15:sqref>'S04'!$F$130</c15:sqref>
                  <c15:spPr xmlns:c15="http://schemas.microsoft.com/office/drawing/2012/chart">
                    <a:solidFill>
                      <a:srgbClr val="E63900">
                        <a:alpha val="60000"/>
                      </a:srgbClr>
                    </a:solidFill>
                    <a:ln>
                      <a:noFill/>
                    </a:ln>
                    <a:effectLst/>
                  </c15:spPr>
                  <c15:invertIfNegative val="0"/>
                  <c15:bubble3D val="0"/>
                </c15:categoryFilterException>
                <c15:categoryFilterException>
                  <c15:sqref>'S04'!$F$132</c15:sqref>
                  <c15:spPr xmlns:c15="http://schemas.microsoft.com/office/drawing/2012/chart">
                    <a:solidFill>
                      <a:srgbClr val="E63900">
                        <a:alpha val="60000"/>
                      </a:srgbClr>
                    </a:solidFill>
                    <a:ln>
                      <a:noFill/>
                    </a:ln>
                    <a:effectLst/>
                  </c15:spPr>
                  <c15:invertIfNegative val="0"/>
                  <c15:bubble3D val="0"/>
                </c15:categoryFilterException>
                <c15:categoryFilterException>
                  <c15:sqref>'S04'!$F$134</c15:sqref>
                  <c15:spPr xmlns:c15="http://schemas.microsoft.com/office/drawing/2012/chart">
                    <a:solidFill>
                      <a:srgbClr val="E63900">
                        <a:alpha val="60000"/>
                      </a:srgbClr>
                    </a:solidFill>
                    <a:ln>
                      <a:noFill/>
                    </a:ln>
                    <a:effectLst/>
                  </c15:spPr>
                  <c15:invertIfNegative val="0"/>
                  <c15:bubble3D val="0"/>
                </c15:categoryFilterException>
                <c15:categoryFilterException>
                  <c15:sqref>'S04'!$F$136</c15:sqref>
                  <c15:spPr xmlns:c15="http://schemas.microsoft.com/office/drawing/2012/chart">
                    <a:solidFill>
                      <a:srgbClr val="E63900">
                        <a:alpha val="60000"/>
                      </a:srgbClr>
                    </a:solidFill>
                    <a:ln>
                      <a:noFill/>
                    </a:ln>
                    <a:effectLst/>
                  </c15:spPr>
                  <c15:invertIfNegative val="0"/>
                  <c15:bubble3D val="0"/>
                </c15:categoryFilterException>
                <c15:categoryFilterException>
                  <c15:sqref>'S04'!$F$138</c15:sqref>
                  <c15:spPr xmlns:c15="http://schemas.microsoft.com/office/drawing/2012/chart">
                    <a:solidFill>
                      <a:srgbClr val="E63900">
                        <a:alpha val="60000"/>
                      </a:srgbClr>
                    </a:solidFill>
                    <a:ln>
                      <a:noFill/>
                    </a:ln>
                    <a:effectLst/>
                  </c15:spPr>
                  <c15:invertIfNegative val="0"/>
                  <c15:bubble3D val="0"/>
                </c15:categoryFilterException>
                <c15:categoryFilterException>
                  <c15:sqref>'S04'!$F$140</c15:sqref>
                  <c15:spPr xmlns:c15="http://schemas.microsoft.com/office/drawing/2012/chart">
                    <a:solidFill>
                      <a:srgbClr val="E63900">
                        <a:alpha val="60000"/>
                      </a:srgbClr>
                    </a:solidFill>
                    <a:ln>
                      <a:noFill/>
                    </a:ln>
                    <a:effectLst/>
                  </c15:spPr>
                  <c15:invertIfNegative val="0"/>
                  <c15:bubble3D val="0"/>
                </c15:categoryFilterException>
                <c15:categoryFilterException>
                  <c15:sqref>'S04'!$F$142</c15:sqref>
                  <c15:spPr xmlns:c15="http://schemas.microsoft.com/office/drawing/2012/chart">
                    <a:solidFill>
                      <a:srgbClr val="E63900">
                        <a:alpha val="60000"/>
                      </a:srgbClr>
                    </a:solidFill>
                    <a:ln>
                      <a:noFill/>
                    </a:ln>
                    <a:effectLst/>
                  </c15:spPr>
                  <c15:invertIfNegative val="0"/>
                  <c15:bubble3D val="0"/>
                </c15:categoryFilterException>
                <c15:categoryFilterException>
                  <c15:sqref>'S04'!$F$144</c15:sqref>
                  <c15:spPr xmlns:c15="http://schemas.microsoft.com/office/drawing/2012/chart">
                    <a:solidFill>
                      <a:srgbClr val="E63900">
                        <a:alpha val="60000"/>
                      </a:srgbClr>
                    </a:solidFill>
                    <a:ln>
                      <a:noFill/>
                    </a:ln>
                    <a:effectLst/>
                  </c15:spPr>
                  <c15:invertIfNegative val="0"/>
                  <c15:bubble3D val="0"/>
                </c15:categoryFilterException>
                <c15:categoryFilterException>
                  <c15:sqref>'S04'!$F$146</c15:sqref>
                  <c15:spPr xmlns:c15="http://schemas.microsoft.com/office/drawing/2012/chart">
                    <a:solidFill>
                      <a:srgbClr val="E63900">
                        <a:alpha val="60000"/>
                      </a:srgbClr>
                    </a:solidFill>
                    <a:ln>
                      <a:noFill/>
                    </a:ln>
                    <a:effectLst/>
                  </c15:spPr>
                  <c15:invertIfNegative val="0"/>
                  <c15:bubble3D val="0"/>
                </c15:categoryFilterException>
                <c15:categoryFilterException>
                  <c15:sqref>'S04'!$F$151</c15:sqref>
                  <c15:spPr xmlns:c15="http://schemas.microsoft.com/office/drawing/2012/chart">
                    <a:solidFill>
                      <a:srgbClr val="E63900">
                        <a:alpha val="60000"/>
                      </a:srgbClr>
                    </a:solidFill>
                    <a:ln>
                      <a:noFill/>
                    </a:ln>
                    <a:effectLst/>
                  </c15:spPr>
                  <c15:invertIfNegative val="0"/>
                  <c15:bubble3D val="0"/>
                </c15:categoryFilterException>
                <c15:categoryFilterException>
                  <c15:sqref>'S04'!$F$153</c15:sqref>
                  <c15:spPr xmlns:c15="http://schemas.microsoft.com/office/drawing/2012/chart">
                    <a:solidFill>
                      <a:srgbClr val="E63900">
                        <a:alpha val="60000"/>
                      </a:srgbClr>
                    </a:solidFill>
                    <a:ln>
                      <a:noFill/>
                    </a:ln>
                    <a:effectLst/>
                  </c15:spPr>
                  <c15:invertIfNegative val="0"/>
                  <c15:bubble3D val="0"/>
                </c15:categoryFilterException>
                <c15:categoryFilterException>
                  <c15:sqref>'S04'!$F$155</c15:sqref>
                  <c15:spPr xmlns:c15="http://schemas.microsoft.com/office/drawing/2012/chart">
                    <a:solidFill>
                      <a:srgbClr val="E63900">
                        <a:alpha val="60000"/>
                      </a:srgbClr>
                    </a:solidFill>
                    <a:ln>
                      <a:noFill/>
                    </a:ln>
                    <a:effectLst/>
                  </c15:spPr>
                  <c15:invertIfNegative val="0"/>
                  <c15:bubble3D val="0"/>
                </c15:categoryFilterException>
                <c15:categoryFilterException>
                  <c15:sqref>'S04'!$F$157</c15:sqref>
                  <c15:spPr xmlns:c15="http://schemas.microsoft.com/office/drawing/2012/chart">
                    <a:solidFill>
                      <a:srgbClr val="E63900">
                        <a:alpha val="60000"/>
                      </a:srgbClr>
                    </a:solidFill>
                    <a:ln>
                      <a:noFill/>
                    </a:ln>
                    <a:effectLst/>
                  </c15:spPr>
                  <c15:invertIfNegative val="0"/>
                  <c15:bubble3D val="0"/>
                </c15:categoryFilterException>
                <c15:categoryFilterException>
                  <c15:sqref>'S04'!$F$159</c15:sqref>
                  <c15:spPr xmlns:c15="http://schemas.microsoft.com/office/drawing/2012/chart">
                    <a:solidFill>
                      <a:srgbClr val="E63900">
                        <a:alpha val="60000"/>
                      </a:srgbClr>
                    </a:solidFill>
                    <a:ln>
                      <a:noFill/>
                    </a:ln>
                    <a:effectLst/>
                  </c15:spPr>
                  <c15:invertIfNegative val="0"/>
                  <c15:bubble3D val="0"/>
                </c15:categoryFilterException>
                <c15:categoryFilterException>
                  <c15:sqref>'S04'!$F$161</c15:sqref>
                  <c15:spPr xmlns:c15="http://schemas.microsoft.com/office/drawing/2012/chart">
                    <a:solidFill>
                      <a:srgbClr val="E63900">
                        <a:alpha val="60000"/>
                      </a:srgbClr>
                    </a:solidFill>
                    <a:ln>
                      <a:noFill/>
                    </a:ln>
                    <a:effectLst/>
                  </c15:spPr>
                  <c15:invertIfNegative val="0"/>
                  <c15:bubble3D val="0"/>
                </c15:categoryFilterException>
                <c15:categoryFilterException>
                  <c15:sqref>'S04'!$F$163</c15:sqref>
                  <c15:spPr xmlns:c15="http://schemas.microsoft.com/office/drawing/2012/chart">
                    <a:solidFill>
                      <a:srgbClr val="E63900">
                        <a:alpha val="60000"/>
                      </a:srgbClr>
                    </a:solidFill>
                    <a:ln>
                      <a:noFill/>
                    </a:ln>
                    <a:effectLst/>
                  </c15:spPr>
                  <c15:invertIfNegative val="0"/>
                  <c15:bubble3D val="0"/>
                </c15:categoryFilterException>
                <c15:categoryFilterException>
                  <c15:sqref>'S04'!$F$165</c15:sqref>
                  <c15:spPr xmlns:c15="http://schemas.microsoft.com/office/drawing/2012/chart">
                    <a:solidFill>
                      <a:srgbClr val="E63900">
                        <a:alpha val="60000"/>
                      </a:srgbClr>
                    </a:solidFill>
                    <a:ln>
                      <a:noFill/>
                    </a:ln>
                    <a:effectLst/>
                  </c15:spPr>
                  <c15:invertIfNegative val="0"/>
                  <c15:bubble3D val="0"/>
                </c15:categoryFilterException>
                <c15:categoryFilterException>
                  <c15:sqref>'S04'!$F$167</c15:sqref>
                  <c15:spPr xmlns:c15="http://schemas.microsoft.com/office/drawing/2012/chart">
                    <a:solidFill>
                      <a:srgbClr val="E63900">
                        <a:alpha val="60000"/>
                      </a:srgbClr>
                    </a:solidFill>
                    <a:ln>
                      <a:noFill/>
                    </a:ln>
                    <a:effectLst/>
                  </c15:spPr>
                  <c15:invertIfNegative val="0"/>
                  <c15:bubble3D val="0"/>
                </c15:categoryFilterException>
                <c15:categoryFilterException>
                  <c15:sqref>'S04'!$F$169</c15:sqref>
                  <c15:spPr xmlns:c15="http://schemas.microsoft.com/office/drawing/2012/chart">
                    <a:solidFill>
                      <a:srgbClr val="E63900">
                        <a:alpha val="60000"/>
                      </a:srgbClr>
                    </a:solidFill>
                    <a:ln>
                      <a:noFill/>
                    </a:ln>
                    <a:effectLst/>
                  </c15:spPr>
                  <c15:invertIfNegative val="0"/>
                  <c15:bubble3D val="0"/>
                </c15:categoryFilterException>
                <c15:categoryFilterException>
                  <c15:sqref>'S04'!$F$171</c15:sqref>
                  <c15:spPr xmlns:c15="http://schemas.microsoft.com/office/drawing/2012/chart">
                    <a:solidFill>
                      <a:srgbClr val="E63900">
                        <a:alpha val="60000"/>
                      </a:srgbClr>
                    </a:solidFill>
                    <a:ln>
                      <a:noFill/>
                    </a:ln>
                    <a:effectLst/>
                  </c15:spPr>
                  <c15:invertIfNegative val="0"/>
                  <c15:bubble3D val="0"/>
                </c15:categoryFilterException>
                <c15:categoryFilterException>
                  <c15:sqref>'S04'!$F$173</c15:sqref>
                  <c15:spPr xmlns:c15="http://schemas.microsoft.com/office/drawing/2012/chart">
                    <a:solidFill>
                      <a:srgbClr val="E63900">
                        <a:alpha val="60000"/>
                      </a:srgbClr>
                    </a:solidFill>
                    <a:ln>
                      <a:noFill/>
                    </a:ln>
                    <a:effectLst/>
                  </c15:spPr>
                  <c15:invertIfNegative val="0"/>
                  <c15:bubble3D val="0"/>
                </c15:categoryFilterException>
                <c15:categoryFilterException>
                  <c15:sqref>'S04'!$F$175</c15:sqref>
                  <c15:spPr xmlns:c15="http://schemas.microsoft.com/office/drawing/2012/chart">
                    <a:solidFill>
                      <a:srgbClr val="E63900">
                        <a:alpha val="60000"/>
                      </a:srgbClr>
                    </a:solidFill>
                    <a:ln>
                      <a:noFill/>
                    </a:ln>
                    <a:effectLst/>
                  </c15:spPr>
                  <c15:invertIfNegative val="0"/>
                  <c15:bubble3D val="0"/>
                </c15:categoryFilterException>
                <c15:categoryFilterException>
                  <c15:sqref>'S04'!$F$177</c15:sqref>
                  <c15:spPr xmlns:c15="http://schemas.microsoft.com/office/drawing/2012/chart">
                    <a:solidFill>
                      <a:srgbClr val="E63900">
                        <a:alpha val="60000"/>
                      </a:srgbClr>
                    </a:solidFill>
                    <a:ln>
                      <a:noFill/>
                    </a:ln>
                    <a:effectLst/>
                  </c15:spPr>
                  <c15:invertIfNegative val="0"/>
                  <c15:bubble3D val="0"/>
                </c15:categoryFilterException>
                <c15:categoryFilterException>
                  <c15:sqref>'S04'!$F$179</c15:sqref>
                  <c15:spPr xmlns:c15="http://schemas.microsoft.com/office/drawing/2012/chart">
                    <a:solidFill>
                      <a:srgbClr val="E63900">
                        <a:alpha val="60000"/>
                      </a:srgbClr>
                    </a:solidFill>
                    <a:ln>
                      <a:noFill/>
                    </a:ln>
                    <a:effectLst/>
                  </c15:spPr>
                  <c15:invertIfNegative val="0"/>
                  <c15:bubble3D val="0"/>
                </c15:categoryFilterException>
                <c15:categoryFilterException>
                  <c15:sqref>'S04'!$F$181</c15:sqref>
                  <c15:spPr xmlns:c15="http://schemas.microsoft.com/office/drawing/2012/chart">
                    <a:solidFill>
                      <a:srgbClr val="E63900">
                        <a:alpha val="60000"/>
                      </a:srgbClr>
                    </a:solidFill>
                    <a:ln>
                      <a:noFill/>
                    </a:ln>
                    <a:effectLst/>
                  </c15:spPr>
                  <c15:invertIfNegative val="0"/>
                  <c15:bubble3D val="0"/>
                </c15:categoryFilterException>
                <c15:categoryFilterException>
                  <c15:sqref>'S04'!$F$183</c15:sqref>
                  <c15:spPr xmlns:c15="http://schemas.microsoft.com/office/drawing/2012/chart">
                    <a:solidFill>
                      <a:srgbClr val="E63900">
                        <a:alpha val="60000"/>
                      </a:srgbClr>
                    </a:solidFill>
                    <a:ln>
                      <a:noFill/>
                    </a:ln>
                    <a:effectLst/>
                  </c15:spPr>
                  <c15:invertIfNegative val="0"/>
                  <c15:bubble3D val="0"/>
                </c15:categoryFilterException>
                <c15:categoryFilterException>
                  <c15:sqref>'S04'!$F$188</c15:sqref>
                  <c15:spPr xmlns:c15="http://schemas.microsoft.com/office/drawing/2012/chart">
                    <a:solidFill>
                      <a:srgbClr val="E63900">
                        <a:alpha val="60000"/>
                      </a:srgbClr>
                    </a:solidFill>
                    <a:ln>
                      <a:noFill/>
                    </a:ln>
                    <a:effectLst/>
                  </c15:spPr>
                  <c15:invertIfNegative val="0"/>
                  <c15:bubble3D val="0"/>
                </c15:categoryFilterException>
                <c15:categoryFilterException>
                  <c15:sqref>'S04'!$F$190</c15:sqref>
                  <c15:spPr xmlns:c15="http://schemas.microsoft.com/office/drawing/2012/chart">
                    <a:solidFill>
                      <a:srgbClr val="E63900">
                        <a:alpha val="60000"/>
                      </a:srgbClr>
                    </a:solidFill>
                    <a:ln>
                      <a:noFill/>
                    </a:ln>
                    <a:effectLst/>
                  </c15:spPr>
                  <c15:invertIfNegative val="0"/>
                  <c15:bubble3D val="0"/>
                </c15:categoryFilterException>
                <c15:categoryFilterException>
                  <c15:sqref>'S04'!$F$192</c15:sqref>
                  <c15:spPr xmlns:c15="http://schemas.microsoft.com/office/drawing/2012/chart">
                    <a:solidFill>
                      <a:srgbClr val="E63900">
                        <a:alpha val="60000"/>
                      </a:srgbClr>
                    </a:solidFill>
                    <a:ln>
                      <a:noFill/>
                    </a:ln>
                    <a:effectLst/>
                  </c15:spPr>
                  <c15:invertIfNegative val="0"/>
                  <c15:bubble3D val="0"/>
                </c15:categoryFilterException>
                <c15:categoryFilterException>
                  <c15:sqref>'S04'!$F$194</c15:sqref>
                  <c15:spPr xmlns:c15="http://schemas.microsoft.com/office/drawing/2012/chart">
                    <a:solidFill>
                      <a:srgbClr val="E63900">
                        <a:alpha val="60000"/>
                      </a:srgbClr>
                    </a:solidFill>
                    <a:ln>
                      <a:noFill/>
                    </a:ln>
                    <a:effectLst/>
                  </c15:spPr>
                  <c15:invertIfNegative val="0"/>
                  <c15:bubble3D val="0"/>
                </c15:categoryFilterException>
                <c15:categoryFilterException>
                  <c15:sqref>'S04'!$F$196</c15:sqref>
                  <c15:spPr xmlns:c15="http://schemas.microsoft.com/office/drawing/2012/chart">
                    <a:solidFill>
                      <a:srgbClr val="E63900">
                        <a:alpha val="60000"/>
                      </a:srgbClr>
                    </a:solidFill>
                    <a:ln>
                      <a:noFill/>
                    </a:ln>
                    <a:effectLst/>
                  </c15:spPr>
                  <c15:invertIfNegative val="0"/>
                  <c15:bubble3D val="0"/>
                </c15:categoryFilterException>
                <c15:categoryFilterException>
                  <c15:sqref>'S04'!$F$198</c15:sqref>
                  <c15:spPr xmlns:c15="http://schemas.microsoft.com/office/drawing/2012/chart">
                    <a:solidFill>
                      <a:srgbClr val="E63900">
                        <a:alpha val="60000"/>
                      </a:srgbClr>
                    </a:solidFill>
                    <a:ln>
                      <a:noFill/>
                    </a:ln>
                    <a:effectLst/>
                  </c15:spPr>
                  <c15:invertIfNegative val="0"/>
                  <c15:bubble3D val="0"/>
                </c15:categoryFilterException>
                <c15:categoryFilterException>
                  <c15:sqref>'S04'!$F$200</c15:sqref>
                  <c15:spPr xmlns:c15="http://schemas.microsoft.com/office/drawing/2012/chart">
                    <a:solidFill>
                      <a:srgbClr val="E63900">
                        <a:alpha val="60000"/>
                      </a:srgbClr>
                    </a:solidFill>
                    <a:ln>
                      <a:noFill/>
                    </a:ln>
                    <a:effectLst/>
                  </c15:spPr>
                  <c15:invertIfNegative val="0"/>
                  <c15:bubble3D val="0"/>
                </c15:categoryFilterException>
                <c15:categoryFilterException>
                  <c15:sqref>'S04'!$F$202</c15:sqref>
                  <c15:spPr xmlns:c15="http://schemas.microsoft.com/office/drawing/2012/chart">
                    <a:solidFill>
                      <a:srgbClr val="E63900">
                        <a:alpha val="60000"/>
                      </a:srgbClr>
                    </a:solidFill>
                    <a:ln>
                      <a:noFill/>
                    </a:ln>
                    <a:effectLst/>
                  </c15:spPr>
                  <c15:invertIfNegative val="0"/>
                  <c15:bubble3D val="0"/>
                </c15:categoryFilterException>
                <c15:categoryFilterException>
                  <c15:sqref>'S04'!$F$204</c15:sqref>
                  <c15:spPr xmlns:c15="http://schemas.microsoft.com/office/drawing/2012/chart">
                    <a:solidFill>
                      <a:srgbClr val="E63900">
                        <a:alpha val="60000"/>
                      </a:srgbClr>
                    </a:solidFill>
                    <a:ln>
                      <a:noFill/>
                    </a:ln>
                    <a:effectLst/>
                  </c15:spPr>
                  <c15:invertIfNegative val="0"/>
                  <c15:bubble3D val="0"/>
                </c15:categoryFilterException>
                <c15:categoryFilterException>
                  <c15:sqref>'S04'!$F$207</c15:sqref>
                  <c15:spPr xmlns:c15="http://schemas.microsoft.com/office/drawing/2012/chart">
                    <a:solidFill>
                      <a:srgbClr val="E63900">
                        <a:alpha val="60000"/>
                      </a:srgbClr>
                    </a:solidFill>
                    <a:ln>
                      <a:noFill/>
                    </a:ln>
                    <a:effectLst/>
                  </c15:spPr>
                  <c15:invertIfNegative val="0"/>
                  <c15:bubble3D val="0"/>
                </c15:categoryFilterException>
                <c15:categoryFilterException>
                  <c15:sqref>'S04'!$F$209</c15:sqref>
                  <c15:spPr xmlns:c15="http://schemas.microsoft.com/office/drawing/2012/chart">
                    <a:solidFill>
                      <a:srgbClr val="E63900">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122-2A92-4A0F-AE13-F918180C5E7D}"/>
            </c:ext>
          </c:extLst>
        </c:ser>
        <c:dLbls>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'S05'!$A$2</c:f>
          <c:strCache>
            <c:ptCount val="1"/>
            <c:pt idx="0">
              <c:v>Tror dina lärare att du kan lära dig saker i skolan?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9.4916444444444442E-2"/>
          <c:y val="0.21761725058239589"/>
          <c:w val="0.87543255555555555"/>
          <c:h val="0.5797554202316435"/>
        </c:manualLayout>
      </c:layout>
      <c:barChart>
        <c:barDir val="bar"/>
        <c:grouping val="stacked"/>
        <c:varyColors val="0"/>
        <c:ser>
          <c:idx val="0"/>
          <c:order val="0"/>
          <c:tx>
            <c:strRef>
              <c:f>'S05'!$C$37</c:f>
              <c:strCache>
                <c:ptCount val="1"/>
                <c:pt idx="0">
                  <c:v>Ja</c:v>
                </c:pt>
              </c:strCache>
            </c:strRef>
          </c:tx>
          <c:spPr>
            <a:solidFill>
              <a:srgbClr val="008B39"/>
            </a:solidFill>
            <a:ln>
              <a:noFill/>
            </a:ln>
            <a:effectLst/>
          </c:spPr>
          <c:invertIfNegative val="0"/>
          <c:dPt>
            <c:idx val="0"/>
            <c:invertIfNegative val="0"/>
            <c:bubble3D val="0"/>
            <c:spPr>
              <a:solidFill>
                <a:srgbClr val="008B39"/>
              </a:solidFill>
              <a:ln>
                <a:noFill/>
              </a:ln>
              <a:effectLst/>
            </c:spPr>
            <c:extLst>
              <c:ext xmlns:c16="http://schemas.microsoft.com/office/drawing/2014/chart" uri="{C3380CC4-5D6E-409C-BE32-E72D297353CC}">
                <c16:uniqueId val="{00000001-E678-4975-9DA3-02FA7364D103}"/>
              </c:ext>
            </c:extLst>
          </c:dPt>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03-E678-4975-9DA3-02FA7364D103}"/>
              </c:ext>
            </c:extLst>
          </c:dPt>
          <c:dPt>
            <c:idx val="3"/>
            <c:invertIfNegative val="0"/>
            <c:bubble3D val="0"/>
            <c:spPr>
              <a:solidFill>
                <a:srgbClr val="008B39"/>
              </a:solidFill>
              <a:ln>
                <a:noFill/>
              </a:ln>
              <a:effectLst/>
            </c:spPr>
            <c:extLst>
              <c:ext xmlns:c16="http://schemas.microsoft.com/office/drawing/2014/chart" uri="{C3380CC4-5D6E-409C-BE32-E72D297353CC}">
                <c16:uniqueId val="{00000005-E678-4975-9DA3-02FA7364D103}"/>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07-E678-4975-9DA3-02FA7364D103}"/>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09-E678-4975-9DA3-02FA7364D103}"/>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'S05'!$A$38:$B$45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'S05'!$C$38:$C$45</c:f>
              <c:numCache>
                <c:formatCode>0;;;</c:formatCode>
                <c:ptCount val="8"/>
                <c:pt idx="0">
                  <c:v>85.714285714285708</c:v>
                </c:pt>
                <c:pt idx="1">
                  <c:v>97.222222222222229</c:v>
                </c:pt>
                <c:pt idx="3">
                  <c:v>83.63636363636364</c:v>
                </c:pt>
                <c:pt idx="4">
                  <c:v>83.606557377049185</c:v>
                </c:pt>
                <c:pt idx="6">
                  <c:v>84.831460674157299</c:v>
                </c:pt>
                <c:pt idx="7">
                  <c:v>87.254901960784309</c:v>
                </c:pt>
              </c:numCache>
            </c:numRef>
          </c:val>
          <c:extLst>
            <c:ext xmlns:c16="http://schemas.microsoft.com/office/drawing/2014/chart" uri="{C3380CC4-5D6E-409C-BE32-E72D297353CC}">
              <c16:uniqueId val="{0000000A-E678-4975-9DA3-02FA7364D103}"/>
            </c:ext>
          </c:extLst>
        </c:ser>
        <c:ser>
          <c:idx val="1"/>
          <c:order val="1"/>
          <c:tx>
            <c:strRef>
              <c:f>'S05'!$D$37</c:f>
              <c:strCache>
                <c:ptCount val="1"/>
                <c:pt idx="0">
                  <c:v>Ibland</c:v>
                </c:pt>
              </c:strCache>
            </c:strRef>
          </c:tx>
          <c:spPr>
            <a:solidFill>
              <a:srgbClr val="FFCC66"/>
            </a:solidFill>
            <a:ln>
              <a:noFill/>
            </a:ln>
            <a:effectLst/>
          </c:spPr>
          <c:invertIfNegative val="0"/>
          <c:dPt>
            <c:idx val="0"/>
            <c:invertIfNegative val="0"/>
            <c:bubble3D val="0"/>
            <c:spPr>
              <a:solidFill>
                <a:srgbClr val="FFCC66"/>
              </a:solidFill>
              <a:ln>
                <a:noFill/>
              </a:ln>
              <a:effectLst/>
            </c:spPr>
            <c:extLst>
              <c:ext xmlns:c16="http://schemas.microsoft.com/office/drawing/2014/chart" uri="{C3380CC4-5D6E-409C-BE32-E72D297353CC}">
                <c16:uniqueId val="{0000000C-E678-4975-9DA3-02FA7364D103}"/>
              </c:ext>
            </c:extLst>
          </c:dPt>
          <c:dPt>
            <c:idx val="1"/>
            <c:invertIfNegative val="0"/>
            <c:bubble3D val="0"/>
            <c:spPr>
              <a:solidFill>
                <a:srgbClr val="FFCC66">
                  <a:alpha val="60000"/>
                </a:srgbClr>
              </a:solidFill>
              <a:ln>
                <a:noFill/>
              </a:ln>
              <a:effectLst/>
            </c:spPr>
            <c:extLst>
              <c:ext xmlns:c16="http://schemas.microsoft.com/office/drawing/2014/chart" uri="{C3380CC4-5D6E-409C-BE32-E72D297353CC}">
                <c16:uniqueId val="{0000000E-E678-4975-9DA3-02FA7364D103}"/>
              </c:ext>
            </c:extLst>
          </c:dPt>
          <c:dPt>
            <c:idx val="3"/>
            <c:invertIfNegative val="0"/>
            <c:bubble3D val="0"/>
            <c:spPr>
              <a:solidFill>
                <a:srgbClr val="FFCC66"/>
              </a:solidFill>
              <a:ln>
                <a:noFill/>
              </a:ln>
              <a:effectLst/>
            </c:spPr>
            <c:extLst>
              <c:ext xmlns:c16="http://schemas.microsoft.com/office/drawing/2014/chart" uri="{C3380CC4-5D6E-409C-BE32-E72D297353CC}">
                <c16:uniqueId val="{00000010-E678-4975-9DA3-02FA7364D103}"/>
              </c:ext>
            </c:extLst>
          </c:dPt>
          <c:dPt>
            <c:idx val="4"/>
            <c:invertIfNegative val="0"/>
            <c:bubble3D val="0"/>
            <c:spPr>
              <a:solidFill>
                <a:srgbClr val="FFCC66">
                  <a:alpha val="60000"/>
                </a:srgbClr>
              </a:solidFill>
              <a:ln>
                <a:noFill/>
              </a:ln>
              <a:effectLst/>
            </c:spPr>
            <c:extLst>
              <c:ext xmlns:c16="http://schemas.microsoft.com/office/drawing/2014/chart" uri="{C3380CC4-5D6E-409C-BE32-E72D297353CC}">
                <c16:uniqueId val="{00000012-E678-4975-9DA3-02FA7364D103}"/>
              </c:ext>
            </c:extLst>
          </c:dPt>
          <c:dPt>
            <c:idx val="7"/>
            <c:invertIfNegative val="0"/>
            <c:bubble3D val="0"/>
            <c:spPr>
              <a:solidFill>
                <a:srgbClr val="FFCC66">
                  <a:alpha val="60000"/>
                </a:srgbClr>
              </a:solidFill>
              <a:ln>
                <a:noFill/>
              </a:ln>
              <a:effectLst/>
            </c:spPr>
            <c:extLst>
              <c:ext xmlns:c16="http://schemas.microsoft.com/office/drawing/2014/chart" uri="{C3380CC4-5D6E-409C-BE32-E72D297353CC}">
                <c16:uniqueId val="{00000014-E678-4975-9DA3-02FA7364D103}"/>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'S05'!$A$38:$B$45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'S05'!$D$38:$D$45</c:f>
              <c:numCache>
                <c:formatCode>0;;;</c:formatCode>
                <c:ptCount val="8"/>
                <c:pt idx="0">
                  <c:v>6.3492063492063489</c:v>
                </c:pt>
                <c:pt idx="1">
                  <c:v>2.7777777777777777</c:v>
                </c:pt>
                <c:pt idx="3">
                  <c:v>13.636363636363637</c:v>
                </c:pt>
                <c:pt idx="4">
                  <c:v>13.114754098360656</c:v>
                </c:pt>
                <c:pt idx="6">
                  <c:v>10.674157303370787</c:v>
                </c:pt>
                <c:pt idx="7">
                  <c:v>9.8039215686274517</c:v>
                </c:pt>
              </c:numCache>
            </c:numRef>
          </c:val>
          <c:extLst>
            <c:ext xmlns:c16="http://schemas.microsoft.com/office/drawing/2014/chart" uri="{C3380CC4-5D6E-409C-BE32-E72D297353CC}">
              <c16:uniqueId val="{00000015-E678-4975-9DA3-02FA7364D103}"/>
            </c:ext>
          </c:extLst>
        </c:ser>
        <c:ser>
          <c:idx val="2"/>
          <c:order val="2"/>
          <c:tx>
            <c:strRef>
              <c:f>'S05'!$E$37</c:f>
              <c:strCache>
                <c:ptCount val="1"/>
                <c:pt idx="0">
                  <c:v>Nej</c:v>
                </c:pt>
              </c:strCache>
            </c:strRef>
          </c:tx>
          <c:spPr>
            <a:solidFill>
              <a:srgbClr val="E63900"/>
            </a:solidFill>
            <a:ln>
              <a:noFill/>
            </a:ln>
            <a:effectLst/>
          </c:spPr>
          <c:invertIfNegative val="0"/>
          <c:dPt>
            <c:idx val="0"/>
            <c:invertIfNegative val="0"/>
            <c:bubble3D val="0"/>
            <c:spPr>
              <a:solidFill>
                <a:srgbClr val="E63900"/>
              </a:solidFill>
              <a:ln>
                <a:noFill/>
              </a:ln>
              <a:effectLst/>
            </c:spPr>
            <c:extLst>
              <c:ext xmlns:c16="http://schemas.microsoft.com/office/drawing/2014/chart" uri="{C3380CC4-5D6E-409C-BE32-E72D297353CC}">
                <c16:uniqueId val="{00000017-E678-4975-9DA3-02FA7364D103}"/>
              </c:ext>
            </c:extLst>
          </c:dPt>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19-E678-4975-9DA3-02FA7364D103}"/>
              </c:ext>
            </c:extLst>
          </c:dPt>
          <c:dPt>
            <c:idx val="3"/>
            <c:invertIfNegative val="0"/>
            <c:bubble3D val="0"/>
            <c:spPr>
              <a:solidFill>
                <a:srgbClr val="E63900"/>
              </a:solidFill>
              <a:ln>
                <a:noFill/>
              </a:ln>
              <a:effectLst/>
            </c:spPr>
            <c:extLst>
              <c:ext xmlns:c16="http://schemas.microsoft.com/office/drawing/2014/chart" uri="{C3380CC4-5D6E-409C-BE32-E72D297353CC}">
                <c16:uniqueId val="{0000001B-E678-4975-9DA3-02FA7364D103}"/>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01D-E678-4975-9DA3-02FA7364D103}"/>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01F-E678-4975-9DA3-02FA7364D10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'S05'!$A$38:$B$45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'S05'!$E$38:$E$45</c:f>
              <c:numCache>
                <c:formatCode>0;;;</c:formatCode>
                <c:ptCount val="8"/>
                <c:pt idx="0">
                  <c:v>7.9365079365079367</c:v>
                </c:pt>
                <c:pt idx="1">
                  <c:v>0</c:v>
                </c:pt>
                <c:pt idx="3">
                  <c:v>2.7272727272727271</c:v>
                </c:pt>
                <c:pt idx="4">
                  <c:v>3.278688524590164</c:v>
                </c:pt>
                <c:pt idx="6">
                  <c:v>4.4943820224719104</c:v>
                </c:pt>
                <c:pt idx="7">
                  <c:v>2.9411764705882355</c:v>
                </c:pt>
              </c:numCache>
            </c:numRef>
          </c:val>
          <c:extLst xmlns:c15="http://schemas.microsoft.com/office/drawing/2012/chart">
            <c:ext xmlns:c16="http://schemas.microsoft.com/office/drawing/2014/chart" uri="{C3380CC4-5D6E-409C-BE32-E72D297353CC}">
              <c16:uniqueId val="{00000020-E678-4975-9DA3-02FA7364D103}"/>
            </c:ext>
          </c:extLst>
        </c:ser>
        <c:dLbls>
          <c:dLblPos val="inBase"/>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'S05'!$A$51</c:f>
          <c:strCache>
            <c:ptCount val="1"/>
            <c:pt idx="0">
              <c:v>Tror dina lärare att du kan lära dig saker i skolan?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0.16657627944764605"/>
          <c:y val="9.7365257885068168E-2"/>
          <c:w val="0.80891562270300321"/>
          <c:h val="0.78984434959811578"/>
        </c:manualLayout>
      </c:layout>
      <c:barChart>
        <c:barDir val="bar"/>
        <c:grouping val="stacked"/>
        <c:varyColors val="0"/>
        <c:ser>
          <c:idx val="0"/>
          <c:order val="0"/>
          <c:tx>
            <c:strRef>
              <c:f>'S05'!$D$118</c:f>
              <c:strCache>
                <c:ptCount val="1"/>
                <c:pt idx="0">
                  <c:v>Ja</c:v>
                </c:pt>
              </c:strCache>
            </c:strRef>
          </c:tx>
          <c:spPr>
            <a:solidFill>
              <a:srgbClr val="008B39"/>
            </a:solidFill>
            <a:ln>
              <a:noFill/>
            </a:ln>
            <a:effectLst/>
          </c:spPr>
          <c:invertIfNegative val="0"/>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1D-21C2-4B41-BEDD-3576AF89D34D}"/>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41-21C2-4B41-BEDD-3576AF89D34D}"/>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59-21C2-4B41-BEDD-3576AF89D34D}"/>
              </c:ext>
            </c:extLst>
          </c:dPt>
          <c:dPt>
            <c:idx val="10"/>
            <c:invertIfNegative val="0"/>
            <c:bubble3D val="0"/>
            <c:spPr>
              <a:solidFill>
                <a:srgbClr val="008B39">
                  <a:alpha val="60000"/>
                </a:srgbClr>
              </a:solidFill>
              <a:ln>
                <a:noFill/>
              </a:ln>
              <a:effectLst/>
            </c:spPr>
            <c:extLst>
              <c:ext xmlns:c16="http://schemas.microsoft.com/office/drawing/2014/chart" uri="{C3380CC4-5D6E-409C-BE32-E72D297353CC}">
                <c16:uniqueId val="{0000005B-21C2-4B41-BEDD-3576AF89D34D}"/>
              </c:ext>
            </c:extLst>
          </c:dPt>
          <c:dPt>
            <c:idx val="12"/>
            <c:invertIfNegative val="0"/>
            <c:bubble3D val="0"/>
            <c:spPr>
              <a:solidFill>
                <a:srgbClr val="008B39">
                  <a:alpha val="60000"/>
                </a:srgbClr>
              </a:solidFill>
              <a:ln>
                <a:noFill/>
              </a:ln>
              <a:effectLst/>
            </c:spPr>
            <c:extLst>
              <c:ext xmlns:c16="http://schemas.microsoft.com/office/drawing/2014/chart" uri="{C3380CC4-5D6E-409C-BE32-E72D297353CC}">
                <c16:uniqueId val="{0000005D-21C2-4B41-BEDD-3576AF89D34D}"/>
              </c:ext>
            </c:extLst>
          </c:dPt>
          <c:dPt>
            <c:idx val="14"/>
            <c:invertIfNegative val="0"/>
            <c:bubble3D val="0"/>
            <c:spPr>
              <a:solidFill>
                <a:srgbClr val="008B39">
                  <a:alpha val="60000"/>
                </a:srgbClr>
              </a:solidFill>
              <a:ln>
                <a:noFill/>
              </a:ln>
              <a:effectLst/>
            </c:spPr>
            <c:extLst>
              <c:ext xmlns:c16="http://schemas.microsoft.com/office/drawing/2014/chart" uri="{C3380CC4-5D6E-409C-BE32-E72D297353CC}">
                <c16:uniqueId val="{0000005F-21C2-4B41-BEDD-3576AF89D34D}"/>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'S05'!$A$119:$C$218</c15:sqref>
                  </c15:fullRef>
                </c:ext>
              </c:extLst>
              <c:f>('S05'!$A$147:$C$149,'S05'!$A$184:$C$186,'S05'!$A$210:$C$218)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'S05'!$D$119:$D$218</c15:sqref>
                  </c15:fullRef>
                </c:ext>
              </c:extLst>
              <c:f>('S05'!$D$147:$D$149,'S05'!$D$184:$D$186,'S05'!$D$210:$D$218)</c:f>
              <c:numCache>
                <c:formatCode>0;;;</c:formatCode>
                <c:ptCount val="15"/>
                <c:pt idx="0">
                  <c:v>90.909090909090907</c:v>
                </c:pt>
                <c:pt idx="1">
                  <c:v>94.736842105263165</c:v>
                </c:pt>
                <c:pt idx="3">
                  <c:v>90.384615384615387</c:v>
                </c:pt>
                <c:pt idx="4">
                  <c:v>92.857142857142861</c:v>
                </c:pt>
                <c:pt idx="6">
                  <c:v>78.125</c:v>
                </c:pt>
                <c:pt idx="7">
                  <c:v>79.166666666666671</c:v>
                </c:pt>
                <c:pt idx="9">
                  <c:v>85.714285714285708</c:v>
                </c:pt>
                <c:pt idx="10">
                  <c:v>97.222222222222229</c:v>
                </c:pt>
                <c:pt idx="11">
                  <c:v>83.63636363636364</c:v>
                </c:pt>
                <c:pt idx="12">
                  <c:v>83.606557377049185</c:v>
                </c:pt>
                <c:pt idx="13">
                  <c:v>84.831460674157299</c:v>
                </c:pt>
                <c:pt idx="14">
                  <c:v>87.254901960784309</c:v>
                </c:pt>
              </c:numCache>
            </c:numRef>
          </c:val>
          <c:extLst>
            <c:ext xmlns:c15="http://schemas.microsoft.com/office/drawing/2012/chart" uri="{02D57815-91ED-43cb-92C2-25804820EDAC}">
              <c15:categoryFilterExceptions>
                <c15:categoryFilterException>
                  <c15:sqref>'S05'!$D$120</c15:sqref>
                  <c15:spPr xmlns:c15="http://schemas.microsoft.com/office/drawing/2012/chart">
                    <a:solidFill>
                      <a:srgbClr val="008B39">
                        <a:alpha val="60000"/>
                      </a:srgbClr>
                    </a:solidFill>
                    <a:ln>
                      <a:noFill/>
                    </a:ln>
                    <a:effectLst/>
                  </c15:spPr>
                  <c15:invertIfNegative val="0"/>
                  <c15:bubble3D val="0"/>
                </c15:categoryFilterException>
                <c15:categoryFilterException>
                  <c15:sqref>'S05'!$D$122</c15:sqref>
                  <c15:spPr xmlns:c15="http://schemas.microsoft.com/office/drawing/2012/chart">
                    <a:solidFill>
                      <a:srgbClr val="008B39">
                        <a:alpha val="60000"/>
                      </a:srgbClr>
                    </a:solidFill>
                    <a:ln>
                      <a:noFill/>
                    </a:ln>
                    <a:effectLst/>
                  </c15:spPr>
                  <c15:invertIfNegative val="0"/>
                  <c15:bubble3D val="0"/>
                </c15:categoryFilterException>
                <c15:categoryFilterException>
                  <c15:sqref>'S05'!$D$124</c15:sqref>
                  <c15:spPr xmlns:c15="http://schemas.microsoft.com/office/drawing/2012/chart">
                    <a:solidFill>
                      <a:srgbClr val="008B39">
                        <a:alpha val="60000"/>
                      </a:srgbClr>
                    </a:solidFill>
                    <a:ln>
                      <a:noFill/>
                    </a:ln>
                    <a:effectLst/>
                  </c15:spPr>
                  <c15:invertIfNegative val="0"/>
                  <c15:bubble3D val="0"/>
                </c15:categoryFilterException>
                <c15:categoryFilterException>
                  <c15:sqref>'S05'!$D$126</c15:sqref>
                  <c15:spPr xmlns:c15="http://schemas.microsoft.com/office/drawing/2012/chart">
                    <a:solidFill>
                      <a:srgbClr val="008B39">
                        <a:alpha val="60000"/>
                      </a:srgbClr>
                    </a:solidFill>
                    <a:ln>
                      <a:noFill/>
                    </a:ln>
                    <a:effectLst/>
                  </c15:spPr>
                  <c15:invertIfNegative val="0"/>
                  <c15:bubble3D val="0"/>
                </c15:categoryFilterException>
                <c15:categoryFilterException>
                  <c15:sqref>'S05'!$D$128</c15:sqref>
                  <c15:spPr xmlns:c15="http://schemas.microsoft.com/office/drawing/2012/chart">
                    <a:solidFill>
                      <a:srgbClr val="008B39">
                        <a:alpha val="60000"/>
                      </a:srgbClr>
                    </a:solidFill>
                    <a:ln>
                      <a:noFill/>
                    </a:ln>
                    <a:effectLst/>
                  </c15:spPr>
                  <c15:invertIfNegative val="0"/>
                  <c15:bubble3D val="0"/>
                </c15:categoryFilterException>
                <c15:categoryFilterException>
                  <c15:sqref>'S05'!$D$130</c15:sqref>
                  <c15:spPr xmlns:c15="http://schemas.microsoft.com/office/drawing/2012/chart">
                    <a:solidFill>
                      <a:srgbClr val="008B39">
                        <a:alpha val="60000"/>
                      </a:srgbClr>
                    </a:solidFill>
                    <a:ln>
                      <a:noFill/>
                    </a:ln>
                    <a:effectLst/>
                  </c15:spPr>
                  <c15:invertIfNegative val="0"/>
                  <c15:bubble3D val="0"/>
                </c15:categoryFilterException>
                <c15:categoryFilterException>
                  <c15:sqref>'S05'!$D$132</c15:sqref>
                  <c15:spPr xmlns:c15="http://schemas.microsoft.com/office/drawing/2012/chart">
                    <a:solidFill>
                      <a:srgbClr val="008B39">
                        <a:alpha val="60000"/>
                      </a:srgbClr>
                    </a:solidFill>
                    <a:ln>
                      <a:noFill/>
                    </a:ln>
                    <a:effectLst/>
                  </c15:spPr>
                  <c15:invertIfNegative val="0"/>
                  <c15:bubble3D val="0"/>
                </c15:categoryFilterException>
                <c15:categoryFilterException>
                  <c15:sqref>'S05'!$D$134</c15:sqref>
                  <c15:spPr xmlns:c15="http://schemas.microsoft.com/office/drawing/2012/chart">
                    <a:solidFill>
                      <a:srgbClr val="008B39">
                        <a:alpha val="60000"/>
                      </a:srgbClr>
                    </a:solidFill>
                    <a:ln>
                      <a:noFill/>
                    </a:ln>
                    <a:effectLst/>
                  </c15:spPr>
                  <c15:invertIfNegative val="0"/>
                  <c15:bubble3D val="0"/>
                </c15:categoryFilterException>
                <c15:categoryFilterException>
                  <c15:sqref>'S05'!$D$136</c15:sqref>
                  <c15:spPr xmlns:c15="http://schemas.microsoft.com/office/drawing/2012/chart">
                    <a:solidFill>
                      <a:srgbClr val="008B39">
                        <a:alpha val="60000"/>
                      </a:srgbClr>
                    </a:solidFill>
                    <a:ln>
                      <a:noFill/>
                    </a:ln>
                    <a:effectLst/>
                  </c15:spPr>
                  <c15:invertIfNegative val="0"/>
                  <c15:bubble3D val="0"/>
                </c15:categoryFilterException>
                <c15:categoryFilterException>
                  <c15:sqref>'S05'!$D$138</c15:sqref>
                  <c15:spPr xmlns:c15="http://schemas.microsoft.com/office/drawing/2012/chart">
                    <a:solidFill>
                      <a:srgbClr val="008B39">
                        <a:alpha val="60000"/>
                      </a:srgbClr>
                    </a:solidFill>
                    <a:ln>
                      <a:noFill/>
                    </a:ln>
                    <a:effectLst/>
                  </c15:spPr>
                  <c15:invertIfNegative val="0"/>
                  <c15:bubble3D val="0"/>
                </c15:categoryFilterException>
                <c15:categoryFilterException>
                  <c15:sqref>'S05'!$D$140</c15:sqref>
                  <c15:spPr xmlns:c15="http://schemas.microsoft.com/office/drawing/2012/chart">
                    <a:solidFill>
                      <a:srgbClr val="008B39">
                        <a:alpha val="60000"/>
                      </a:srgbClr>
                    </a:solidFill>
                    <a:ln>
                      <a:noFill/>
                    </a:ln>
                    <a:effectLst/>
                  </c15:spPr>
                  <c15:invertIfNegative val="0"/>
                  <c15:bubble3D val="0"/>
                </c15:categoryFilterException>
                <c15:categoryFilterException>
                  <c15:sqref>'S05'!$D$142</c15:sqref>
                  <c15:spPr xmlns:c15="http://schemas.microsoft.com/office/drawing/2012/chart">
                    <a:solidFill>
                      <a:srgbClr val="008B39">
                        <a:alpha val="60000"/>
                      </a:srgbClr>
                    </a:solidFill>
                    <a:ln>
                      <a:noFill/>
                    </a:ln>
                    <a:effectLst/>
                  </c15:spPr>
                  <c15:invertIfNegative val="0"/>
                  <c15:bubble3D val="0"/>
                </c15:categoryFilterException>
                <c15:categoryFilterException>
                  <c15:sqref>'S05'!$D$144</c15:sqref>
                  <c15:spPr xmlns:c15="http://schemas.microsoft.com/office/drawing/2012/chart">
                    <a:solidFill>
                      <a:srgbClr val="008B39">
                        <a:alpha val="60000"/>
                      </a:srgbClr>
                    </a:solidFill>
                    <a:ln>
                      <a:noFill/>
                    </a:ln>
                    <a:effectLst/>
                  </c15:spPr>
                  <c15:invertIfNegative val="0"/>
                  <c15:bubble3D val="0"/>
                </c15:categoryFilterException>
                <c15:categoryFilterException>
                  <c15:sqref>'S05'!$D$146</c15:sqref>
                  <c15:spPr xmlns:c15="http://schemas.microsoft.com/office/drawing/2012/chart">
                    <a:solidFill>
                      <a:srgbClr val="008B39">
                        <a:alpha val="60000"/>
                      </a:srgbClr>
                    </a:solidFill>
                    <a:ln>
                      <a:noFill/>
                    </a:ln>
                    <a:effectLst/>
                  </c15:spPr>
                  <c15:invertIfNegative val="0"/>
                  <c15:bubble3D val="0"/>
                </c15:categoryFilterException>
                <c15:categoryFilterException>
                  <c15:sqref>'S05'!$D$151</c15:sqref>
                  <c15:spPr xmlns:c15="http://schemas.microsoft.com/office/drawing/2012/chart">
                    <a:solidFill>
                      <a:srgbClr val="008B39">
                        <a:alpha val="60000"/>
                      </a:srgbClr>
                    </a:solidFill>
                    <a:ln>
                      <a:noFill/>
                    </a:ln>
                    <a:effectLst/>
                  </c15:spPr>
                  <c15:invertIfNegative val="0"/>
                  <c15:bubble3D val="0"/>
                </c15:categoryFilterException>
                <c15:categoryFilterException>
                  <c15:sqref>'S05'!$D$153</c15:sqref>
                  <c15:spPr xmlns:c15="http://schemas.microsoft.com/office/drawing/2012/chart">
                    <a:solidFill>
                      <a:srgbClr val="008B39">
                        <a:alpha val="60000"/>
                      </a:srgbClr>
                    </a:solidFill>
                    <a:ln>
                      <a:noFill/>
                    </a:ln>
                    <a:effectLst/>
                  </c15:spPr>
                  <c15:invertIfNegative val="0"/>
                  <c15:bubble3D val="0"/>
                </c15:categoryFilterException>
                <c15:categoryFilterException>
                  <c15:sqref>'S05'!$D$155</c15:sqref>
                  <c15:spPr xmlns:c15="http://schemas.microsoft.com/office/drawing/2012/chart">
                    <a:solidFill>
                      <a:srgbClr val="008B39">
                        <a:alpha val="60000"/>
                      </a:srgbClr>
                    </a:solidFill>
                    <a:ln>
                      <a:noFill/>
                    </a:ln>
                    <a:effectLst/>
                  </c15:spPr>
                  <c15:invertIfNegative val="0"/>
                  <c15:bubble3D val="0"/>
                </c15:categoryFilterException>
                <c15:categoryFilterException>
                  <c15:sqref>'S05'!$D$157</c15:sqref>
                  <c15:spPr xmlns:c15="http://schemas.microsoft.com/office/drawing/2012/chart">
                    <a:solidFill>
                      <a:srgbClr val="008B39">
                        <a:alpha val="60000"/>
                      </a:srgbClr>
                    </a:solidFill>
                    <a:ln>
                      <a:noFill/>
                    </a:ln>
                    <a:effectLst/>
                  </c15:spPr>
                  <c15:invertIfNegative val="0"/>
                  <c15:bubble3D val="0"/>
                </c15:categoryFilterException>
                <c15:categoryFilterException>
                  <c15:sqref>'S05'!$D$159</c15:sqref>
                  <c15:spPr xmlns:c15="http://schemas.microsoft.com/office/drawing/2012/chart">
                    <a:solidFill>
                      <a:srgbClr val="008B39">
                        <a:alpha val="60000"/>
                      </a:srgbClr>
                    </a:solidFill>
                    <a:ln>
                      <a:noFill/>
                    </a:ln>
                    <a:effectLst/>
                  </c15:spPr>
                  <c15:invertIfNegative val="0"/>
                  <c15:bubble3D val="0"/>
                </c15:categoryFilterException>
                <c15:categoryFilterException>
                  <c15:sqref>'S05'!$D$161</c15:sqref>
                  <c15:spPr xmlns:c15="http://schemas.microsoft.com/office/drawing/2012/chart">
                    <a:solidFill>
                      <a:srgbClr val="008B39">
                        <a:alpha val="60000"/>
                      </a:srgbClr>
                    </a:solidFill>
                    <a:ln>
                      <a:noFill/>
                    </a:ln>
                    <a:effectLst/>
                  </c15:spPr>
                  <c15:invertIfNegative val="0"/>
                  <c15:bubble3D val="0"/>
                </c15:categoryFilterException>
                <c15:categoryFilterException>
                  <c15:sqref>'S05'!$D$163</c15:sqref>
                  <c15:spPr xmlns:c15="http://schemas.microsoft.com/office/drawing/2012/chart">
                    <a:solidFill>
                      <a:srgbClr val="008B39">
                        <a:alpha val="60000"/>
                      </a:srgbClr>
                    </a:solidFill>
                    <a:ln>
                      <a:noFill/>
                    </a:ln>
                    <a:effectLst/>
                  </c15:spPr>
                  <c15:invertIfNegative val="0"/>
                  <c15:bubble3D val="0"/>
                </c15:categoryFilterException>
                <c15:categoryFilterException>
                  <c15:sqref>'S05'!$D$165</c15:sqref>
                  <c15:spPr xmlns:c15="http://schemas.microsoft.com/office/drawing/2012/chart">
                    <a:solidFill>
                      <a:srgbClr val="008B39">
                        <a:alpha val="60000"/>
                      </a:srgbClr>
                    </a:solidFill>
                    <a:ln>
                      <a:noFill/>
                    </a:ln>
                    <a:effectLst/>
                  </c15:spPr>
                  <c15:invertIfNegative val="0"/>
                  <c15:bubble3D val="0"/>
                </c15:categoryFilterException>
                <c15:categoryFilterException>
                  <c15:sqref>'S05'!$D$167</c15:sqref>
                  <c15:spPr xmlns:c15="http://schemas.microsoft.com/office/drawing/2012/chart">
                    <a:solidFill>
                      <a:srgbClr val="008B39">
                        <a:alpha val="60000"/>
                      </a:srgbClr>
                    </a:solidFill>
                    <a:ln>
                      <a:noFill/>
                    </a:ln>
                    <a:effectLst/>
                  </c15:spPr>
                  <c15:invertIfNegative val="0"/>
                  <c15:bubble3D val="0"/>
                </c15:categoryFilterException>
                <c15:categoryFilterException>
                  <c15:sqref>'S05'!$D$169</c15:sqref>
                  <c15:spPr xmlns:c15="http://schemas.microsoft.com/office/drawing/2012/chart">
                    <a:solidFill>
                      <a:srgbClr val="008B39">
                        <a:alpha val="60000"/>
                      </a:srgbClr>
                    </a:solidFill>
                    <a:ln>
                      <a:noFill/>
                    </a:ln>
                    <a:effectLst/>
                  </c15:spPr>
                  <c15:invertIfNegative val="0"/>
                  <c15:bubble3D val="0"/>
                </c15:categoryFilterException>
                <c15:categoryFilterException>
                  <c15:sqref>'S05'!$D$171</c15:sqref>
                  <c15:spPr xmlns:c15="http://schemas.microsoft.com/office/drawing/2012/chart">
                    <a:solidFill>
                      <a:srgbClr val="008B39">
                        <a:alpha val="60000"/>
                      </a:srgbClr>
                    </a:solidFill>
                    <a:ln>
                      <a:noFill/>
                    </a:ln>
                    <a:effectLst/>
                  </c15:spPr>
                  <c15:invertIfNegative val="0"/>
                  <c15:bubble3D val="0"/>
                </c15:categoryFilterException>
                <c15:categoryFilterException>
                  <c15:sqref>'S05'!$D$173</c15:sqref>
                  <c15:spPr xmlns:c15="http://schemas.microsoft.com/office/drawing/2012/chart">
                    <a:solidFill>
                      <a:srgbClr val="008B39">
                        <a:alpha val="60000"/>
                      </a:srgbClr>
                    </a:solidFill>
                    <a:ln>
                      <a:noFill/>
                    </a:ln>
                    <a:effectLst/>
                  </c15:spPr>
                  <c15:invertIfNegative val="0"/>
                  <c15:bubble3D val="0"/>
                </c15:categoryFilterException>
                <c15:categoryFilterException>
                  <c15:sqref>'S05'!$D$175</c15:sqref>
                  <c15:spPr xmlns:c15="http://schemas.microsoft.com/office/drawing/2012/chart">
                    <a:solidFill>
                      <a:srgbClr val="008B39">
                        <a:alpha val="60000"/>
                      </a:srgbClr>
                    </a:solidFill>
                    <a:ln>
                      <a:noFill/>
                    </a:ln>
                    <a:effectLst/>
                  </c15:spPr>
                  <c15:invertIfNegative val="0"/>
                  <c15:bubble3D val="0"/>
                </c15:categoryFilterException>
                <c15:categoryFilterException>
                  <c15:sqref>'S05'!$D$177</c15:sqref>
                  <c15:spPr xmlns:c15="http://schemas.microsoft.com/office/drawing/2012/chart">
                    <a:solidFill>
                      <a:srgbClr val="008B39">
                        <a:alpha val="60000"/>
                      </a:srgbClr>
                    </a:solidFill>
                    <a:ln>
                      <a:noFill/>
                    </a:ln>
                    <a:effectLst/>
                  </c15:spPr>
                  <c15:invertIfNegative val="0"/>
                  <c15:bubble3D val="0"/>
                </c15:categoryFilterException>
                <c15:categoryFilterException>
                  <c15:sqref>'S05'!$D$179</c15:sqref>
                  <c15:spPr xmlns:c15="http://schemas.microsoft.com/office/drawing/2012/chart">
                    <a:solidFill>
                      <a:srgbClr val="008B39">
                        <a:alpha val="60000"/>
                      </a:srgbClr>
                    </a:solidFill>
                    <a:ln>
                      <a:noFill/>
                    </a:ln>
                    <a:effectLst/>
                  </c15:spPr>
                  <c15:invertIfNegative val="0"/>
                  <c15:bubble3D val="0"/>
                </c15:categoryFilterException>
                <c15:categoryFilterException>
                  <c15:sqref>'S05'!$D$181</c15:sqref>
                  <c15:spPr xmlns:c15="http://schemas.microsoft.com/office/drawing/2012/chart">
                    <a:solidFill>
                      <a:srgbClr val="008B39">
                        <a:alpha val="60000"/>
                      </a:srgbClr>
                    </a:solidFill>
                    <a:ln>
                      <a:noFill/>
                    </a:ln>
                    <a:effectLst/>
                  </c15:spPr>
                  <c15:invertIfNegative val="0"/>
                  <c15:bubble3D val="0"/>
                </c15:categoryFilterException>
                <c15:categoryFilterException>
                  <c15:sqref>'S05'!$D$183</c15:sqref>
                  <c15:spPr xmlns:c15="http://schemas.microsoft.com/office/drawing/2012/chart">
                    <a:solidFill>
                      <a:srgbClr val="008B39">
                        <a:alpha val="60000"/>
                      </a:srgbClr>
                    </a:solidFill>
                    <a:ln>
                      <a:noFill/>
                    </a:ln>
                    <a:effectLst/>
                  </c15:spPr>
                  <c15:invertIfNegative val="0"/>
                  <c15:bubble3D val="0"/>
                </c15:categoryFilterException>
                <c15:categoryFilterException>
                  <c15:sqref>'S05'!$D$188</c15:sqref>
                  <c15:spPr xmlns:c15="http://schemas.microsoft.com/office/drawing/2012/chart">
                    <a:solidFill>
                      <a:srgbClr val="008B39">
                        <a:alpha val="60000"/>
                      </a:srgbClr>
                    </a:solidFill>
                    <a:ln>
                      <a:noFill/>
                    </a:ln>
                    <a:effectLst/>
                  </c15:spPr>
                  <c15:invertIfNegative val="0"/>
                  <c15:bubble3D val="0"/>
                </c15:categoryFilterException>
                <c15:categoryFilterException>
                  <c15:sqref>'S05'!$D$190</c15:sqref>
                  <c15:spPr xmlns:c15="http://schemas.microsoft.com/office/drawing/2012/chart">
                    <a:solidFill>
                      <a:srgbClr val="008B39">
                        <a:alpha val="60000"/>
                      </a:srgbClr>
                    </a:solidFill>
                    <a:ln>
                      <a:noFill/>
                    </a:ln>
                    <a:effectLst/>
                  </c15:spPr>
                  <c15:invertIfNegative val="0"/>
                  <c15:bubble3D val="0"/>
                </c15:categoryFilterException>
                <c15:categoryFilterException>
                  <c15:sqref>'S05'!$D$192</c15:sqref>
                  <c15:spPr xmlns:c15="http://schemas.microsoft.com/office/drawing/2012/chart">
                    <a:solidFill>
                      <a:srgbClr val="008B39">
                        <a:alpha val="60000"/>
                      </a:srgbClr>
                    </a:solidFill>
                    <a:ln>
                      <a:noFill/>
                    </a:ln>
                    <a:effectLst/>
                  </c15:spPr>
                  <c15:invertIfNegative val="0"/>
                  <c15:bubble3D val="0"/>
                </c15:categoryFilterException>
                <c15:categoryFilterException>
                  <c15:sqref>'S05'!$D$194</c15:sqref>
                  <c15:spPr xmlns:c15="http://schemas.microsoft.com/office/drawing/2012/chart">
                    <a:solidFill>
                      <a:srgbClr val="008B39">
                        <a:alpha val="60000"/>
                      </a:srgbClr>
                    </a:solidFill>
                    <a:ln>
                      <a:noFill/>
                    </a:ln>
                    <a:effectLst/>
                  </c15:spPr>
                  <c15:invertIfNegative val="0"/>
                  <c15:bubble3D val="0"/>
                </c15:categoryFilterException>
                <c15:categoryFilterException>
                  <c15:sqref>'S05'!$D$196</c15:sqref>
                  <c15:spPr xmlns:c15="http://schemas.microsoft.com/office/drawing/2012/chart">
                    <a:solidFill>
                      <a:srgbClr val="008B39">
                        <a:alpha val="60000"/>
                      </a:srgbClr>
                    </a:solidFill>
                    <a:ln>
                      <a:noFill/>
                    </a:ln>
                    <a:effectLst/>
                  </c15:spPr>
                  <c15:invertIfNegative val="0"/>
                  <c15:bubble3D val="0"/>
                </c15:categoryFilterException>
                <c15:categoryFilterException>
                  <c15:sqref>'S05'!$D$198</c15:sqref>
                  <c15:spPr xmlns:c15="http://schemas.microsoft.com/office/drawing/2012/chart">
                    <a:solidFill>
                      <a:srgbClr val="008B39">
                        <a:alpha val="60000"/>
                      </a:srgbClr>
                    </a:solidFill>
                    <a:ln>
                      <a:noFill/>
                    </a:ln>
                    <a:effectLst/>
                  </c15:spPr>
                  <c15:invertIfNegative val="0"/>
                  <c15:bubble3D val="0"/>
                </c15:categoryFilterException>
                <c15:categoryFilterException>
                  <c15:sqref>'S05'!$D$200</c15:sqref>
                  <c15:spPr xmlns:c15="http://schemas.microsoft.com/office/drawing/2012/chart">
                    <a:solidFill>
                      <a:srgbClr val="008B39">
                        <a:alpha val="60000"/>
                      </a:srgbClr>
                    </a:solidFill>
                    <a:ln>
                      <a:noFill/>
                    </a:ln>
                    <a:effectLst/>
                  </c15:spPr>
                  <c15:invertIfNegative val="0"/>
                  <c15:bubble3D val="0"/>
                </c15:categoryFilterException>
                <c15:categoryFilterException>
                  <c15:sqref>'S05'!$D$202</c15:sqref>
                  <c15:spPr xmlns:c15="http://schemas.microsoft.com/office/drawing/2012/chart">
                    <a:solidFill>
                      <a:srgbClr val="008B39">
                        <a:alpha val="60000"/>
                      </a:srgbClr>
                    </a:solidFill>
                    <a:ln>
                      <a:noFill/>
                    </a:ln>
                    <a:effectLst/>
                  </c15:spPr>
                  <c15:invertIfNegative val="0"/>
                  <c15:bubble3D val="0"/>
                </c15:categoryFilterException>
                <c15:categoryFilterException>
                  <c15:sqref>'S05'!$D$204</c15:sqref>
                  <c15:spPr xmlns:c15="http://schemas.microsoft.com/office/drawing/2012/chart">
                    <a:solidFill>
                      <a:srgbClr val="008B39">
                        <a:alpha val="60000"/>
                      </a:srgbClr>
                    </a:solidFill>
                    <a:ln>
                      <a:noFill/>
                    </a:ln>
                    <a:effectLst/>
                  </c15:spPr>
                  <c15:invertIfNegative val="0"/>
                  <c15:bubble3D val="0"/>
                </c15:categoryFilterException>
                <c15:categoryFilterException>
                  <c15:sqref>'S05'!$D$207</c15:sqref>
                  <c15:spPr xmlns:c15="http://schemas.microsoft.com/office/drawing/2012/chart">
                    <a:solidFill>
                      <a:srgbClr val="008B39">
                        <a:alpha val="60000"/>
                      </a:srgbClr>
                    </a:solidFill>
                    <a:ln>
                      <a:noFill/>
                    </a:ln>
                    <a:effectLst/>
                  </c15:spPr>
                  <c15:invertIfNegative val="0"/>
                  <c15:bubble3D val="0"/>
                </c15:categoryFilterException>
                <c15:categoryFilterException>
                  <c15:sqref>'S05'!$D$209</c15:sqref>
                  <c15:spPr xmlns:c15="http://schemas.microsoft.com/office/drawing/2012/chart">
                    <a:solidFill>
                      <a:srgbClr val="008B39">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60-21C2-4B41-BEDD-3576AF89D34D}"/>
            </c:ext>
          </c:extLst>
        </c:ser>
        <c:ser>
          <c:idx val="1"/>
          <c:order val="1"/>
          <c:tx>
            <c:strRef>
              <c:f>'S05'!$E$118</c:f>
              <c:strCache>
                <c:ptCount val="1"/>
                <c:pt idx="0">
                  <c:v>Ibland</c:v>
                </c:pt>
              </c:strCache>
            </c:strRef>
          </c:tx>
          <c:spPr>
            <a:solidFill>
              <a:srgbClr val="FFCC66"/>
            </a:solidFill>
            <a:ln>
              <a:noFill/>
            </a:ln>
            <a:effectLst/>
          </c:spPr>
          <c:invertIfNegative val="0"/>
          <c:dPt>
            <c:idx val="1"/>
            <c:invertIfNegative val="0"/>
            <c:bubble3D val="0"/>
            <c:spPr>
              <a:solidFill>
                <a:srgbClr val="FFCC66">
                  <a:alpha val="60000"/>
                </a:srgbClr>
              </a:solidFill>
              <a:ln>
                <a:noFill/>
              </a:ln>
              <a:effectLst/>
            </c:spPr>
            <c:extLst>
              <c:ext xmlns:c16="http://schemas.microsoft.com/office/drawing/2014/chart" uri="{C3380CC4-5D6E-409C-BE32-E72D297353CC}">
                <c16:uniqueId val="{0000007E-21C2-4B41-BEDD-3576AF89D34D}"/>
              </c:ext>
            </c:extLst>
          </c:dPt>
          <c:dPt>
            <c:idx val="4"/>
            <c:invertIfNegative val="0"/>
            <c:bubble3D val="0"/>
            <c:spPr>
              <a:solidFill>
                <a:srgbClr val="FFCC66">
                  <a:alpha val="60000"/>
                </a:srgbClr>
              </a:solidFill>
              <a:ln>
                <a:noFill/>
              </a:ln>
              <a:effectLst/>
            </c:spPr>
            <c:extLst>
              <c:ext xmlns:c16="http://schemas.microsoft.com/office/drawing/2014/chart" uri="{C3380CC4-5D6E-409C-BE32-E72D297353CC}">
                <c16:uniqueId val="{000000A2-21C2-4B41-BEDD-3576AF89D34D}"/>
              </c:ext>
            </c:extLst>
          </c:dPt>
          <c:dPt>
            <c:idx val="7"/>
            <c:invertIfNegative val="0"/>
            <c:bubble3D val="0"/>
            <c:spPr>
              <a:solidFill>
                <a:srgbClr val="FFCC66">
                  <a:alpha val="60000"/>
                </a:srgbClr>
              </a:solidFill>
              <a:ln>
                <a:noFill/>
              </a:ln>
              <a:effectLst/>
            </c:spPr>
            <c:extLst>
              <c:ext xmlns:c16="http://schemas.microsoft.com/office/drawing/2014/chart" uri="{C3380CC4-5D6E-409C-BE32-E72D297353CC}">
                <c16:uniqueId val="{000000BA-21C2-4B41-BEDD-3576AF89D34D}"/>
              </c:ext>
            </c:extLst>
          </c:dPt>
          <c:dPt>
            <c:idx val="10"/>
            <c:invertIfNegative val="0"/>
            <c:bubble3D val="0"/>
            <c:spPr>
              <a:solidFill>
                <a:srgbClr val="FFCC66">
                  <a:alpha val="60000"/>
                </a:srgbClr>
              </a:solidFill>
              <a:ln>
                <a:noFill/>
              </a:ln>
              <a:effectLst/>
            </c:spPr>
            <c:extLst>
              <c:ext xmlns:c16="http://schemas.microsoft.com/office/drawing/2014/chart" uri="{C3380CC4-5D6E-409C-BE32-E72D297353CC}">
                <c16:uniqueId val="{000000BC-21C2-4B41-BEDD-3576AF89D34D}"/>
              </c:ext>
            </c:extLst>
          </c:dPt>
          <c:dPt>
            <c:idx val="12"/>
            <c:invertIfNegative val="0"/>
            <c:bubble3D val="0"/>
            <c:spPr>
              <a:solidFill>
                <a:srgbClr val="FFCC66">
                  <a:alpha val="60000"/>
                </a:srgbClr>
              </a:solidFill>
              <a:ln>
                <a:noFill/>
              </a:ln>
              <a:effectLst/>
            </c:spPr>
            <c:extLst>
              <c:ext xmlns:c16="http://schemas.microsoft.com/office/drawing/2014/chart" uri="{C3380CC4-5D6E-409C-BE32-E72D297353CC}">
                <c16:uniqueId val="{000000BE-21C2-4B41-BEDD-3576AF89D34D}"/>
              </c:ext>
            </c:extLst>
          </c:dPt>
          <c:dPt>
            <c:idx val="14"/>
            <c:invertIfNegative val="0"/>
            <c:bubble3D val="0"/>
            <c:spPr>
              <a:solidFill>
                <a:srgbClr val="FFCC66">
                  <a:alpha val="60000"/>
                </a:srgbClr>
              </a:solidFill>
              <a:ln>
                <a:noFill/>
              </a:ln>
              <a:effectLst/>
            </c:spPr>
            <c:extLst>
              <c:ext xmlns:c16="http://schemas.microsoft.com/office/drawing/2014/chart" uri="{C3380CC4-5D6E-409C-BE32-E72D297353CC}">
                <c16:uniqueId val="{000000C0-21C2-4B41-BEDD-3576AF89D34D}"/>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'S05'!$A$119:$C$218</c15:sqref>
                  </c15:fullRef>
                </c:ext>
              </c:extLst>
              <c:f>('S05'!$A$147:$C$149,'S05'!$A$184:$C$186,'S05'!$A$210:$C$218)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'S05'!$E$119:$E$218</c15:sqref>
                  </c15:fullRef>
                </c:ext>
              </c:extLst>
              <c:f>('S05'!$E$147:$E$149,'S05'!$E$184:$E$186,'S05'!$E$210:$E$218)</c:f>
              <c:numCache>
                <c:formatCode>0;;;</c:formatCode>
                <c:ptCount val="15"/>
                <c:pt idx="0">
                  <c:v>9.0909090909090917</c:v>
                </c:pt>
                <c:pt idx="1">
                  <c:v>5.2631578947368425</c:v>
                </c:pt>
                <c:pt idx="3">
                  <c:v>7.6923076923076925</c:v>
                </c:pt>
                <c:pt idx="4">
                  <c:v>0</c:v>
                </c:pt>
                <c:pt idx="6">
                  <c:v>14.583333333333334</c:v>
                </c:pt>
                <c:pt idx="7">
                  <c:v>18.75</c:v>
                </c:pt>
                <c:pt idx="9">
                  <c:v>6.3492063492063489</c:v>
                </c:pt>
                <c:pt idx="10">
                  <c:v>2.7777777777777777</c:v>
                </c:pt>
                <c:pt idx="11">
                  <c:v>13.636363636363637</c:v>
                </c:pt>
                <c:pt idx="12">
                  <c:v>13.114754098360656</c:v>
                </c:pt>
                <c:pt idx="13">
                  <c:v>10.674157303370787</c:v>
                </c:pt>
                <c:pt idx="14">
                  <c:v>9.8039215686274517</c:v>
                </c:pt>
              </c:numCache>
            </c:numRef>
          </c:val>
          <c:extLst>
            <c:ext xmlns:c15="http://schemas.microsoft.com/office/drawing/2012/chart" uri="{02D57815-91ED-43cb-92C2-25804820EDAC}">
              <c15:categoryFilterExceptions>
                <c15:categoryFilterException>
                  <c15:sqref>'S05'!$E$120</c15:sqref>
                  <c15:spPr xmlns:c15="http://schemas.microsoft.com/office/drawing/2012/chart">
                    <a:solidFill>
                      <a:srgbClr val="FFCC66">
                        <a:alpha val="60000"/>
                      </a:srgbClr>
                    </a:solidFill>
                    <a:ln>
                      <a:noFill/>
                    </a:ln>
                    <a:effectLst/>
                  </c15:spPr>
                  <c15:invertIfNegative val="0"/>
                  <c15:bubble3D val="0"/>
                </c15:categoryFilterException>
                <c15:categoryFilterException>
                  <c15:sqref>'S05'!$E$122</c15:sqref>
                  <c15:spPr xmlns:c15="http://schemas.microsoft.com/office/drawing/2012/chart">
                    <a:solidFill>
                      <a:srgbClr val="FFCC66">
                        <a:alpha val="60000"/>
                      </a:srgbClr>
                    </a:solidFill>
                    <a:ln>
                      <a:noFill/>
                    </a:ln>
                    <a:effectLst/>
                  </c15:spPr>
                  <c15:invertIfNegative val="0"/>
                  <c15:bubble3D val="0"/>
                </c15:categoryFilterException>
                <c15:categoryFilterException>
                  <c15:sqref>'S05'!$E$124</c15:sqref>
                  <c15:spPr xmlns:c15="http://schemas.microsoft.com/office/drawing/2012/chart">
                    <a:solidFill>
                      <a:srgbClr val="FFCC66">
                        <a:alpha val="60000"/>
                      </a:srgbClr>
                    </a:solidFill>
                    <a:ln>
                      <a:noFill/>
                    </a:ln>
                    <a:effectLst/>
                  </c15:spPr>
                  <c15:invertIfNegative val="0"/>
                  <c15:bubble3D val="0"/>
                </c15:categoryFilterException>
                <c15:categoryFilterException>
                  <c15:sqref>'S05'!$E$126</c15:sqref>
                  <c15:spPr xmlns:c15="http://schemas.microsoft.com/office/drawing/2012/chart">
                    <a:solidFill>
                      <a:srgbClr val="FFCC66">
                        <a:alpha val="60000"/>
                      </a:srgbClr>
                    </a:solidFill>
                    <a:ln>
                      <a:noFill/>
                    </a:ln>
                    <a:effectLst/>
                  </c15:spPr>
                  <c15:invertIfNegative val="0"/>
                  <c15:bubble3D val="0"/>
                </c15:categoryFilterException>
                <c15:categoryFilterException>
                  <c15:sqref>'S05'!$E$128</c15:sqref>
                  <c15:spPr xmlns:c15="http://schemas.microsoft.com/office/drawing/2012/chart">
                    <a:solidFill>
                      <a:srgbClr val="FFCC66">
                        <a:alpha val="60000"/>
                      </a:srgbClr>
                    </a:solidFill>
                    <a:ln>
                      <a:noFill/>
                    </a:ln>
                    <a:effectLst/>
                  </c15:spPr>
                  <c15:invertIfNegative val="0"/>
                  <c15:bubble3D val="0"/>
                </c15:categoryFilterException>
                <c15:categoryFilterException>
                  <c15:sqref>'S05'!$E$130</c15:sqref>
                  <c15:spPr xmlns:c15="http://schemas.microsoft.com/office/drawing/2012/chart">
                    <a:solidFill>
                      <a:srgbClr val="FFCC66">
                        <a:alpha val="60000"/>
                      </a:srgbClr>
                    </a:solidFill>
                    <a:ln>
                      <a:noFill/>
                    </a:ln>
                    <a:effectLst/>
                  </c15:spPr>
                  <c15:invertIfNegative val="0"/>
                  <c15:bubble3D val="0"/>
                </c15:categoryFilterException>
                <c15:categoryFilterException>
                  <c15:sqref>'S05'!$E$132</c15:sqref>
                  <c15:spPr xmlns:c15="http://schemas.microsoft.com/office/drawing/2012/chart">
                    <a:solidFill>
                      <a:srgbClr val="FFCC66">
                        <a:alpha val="60000"/>
                      </a:srgbClr>
                    </a:solidFill>
                    <a:ln>
                      <a:noFill/>
                    </a:ln>
                    <a:effectLst/>
                  </c15:spPr>
                  <c15:invertIfNegative val="0"/>
                  <c15:bubble3D val="0"/>
                </c15:categoryFilterException>
                <c15:categoryFilterException>
                  <c15:sqref>'S05'!$E$134</c15:sqref>
                  <c15:spPr xmlns:c15="http://schemas.microsoft.com/office/drawing/2012/chart">
                    <a:solidFill>
                      <a:srgbClr val="FFCC66">
                        <a:alpha val="60000"/>
                      </a:srgbClr>
                    </a:solidFill>
                    <a:ln>
                      <a:noFill/>
                    </a:ln>
                    <a:effectLst/>
                  </c15:spPr>
                  <c15:invertIfNegative val="0"/>
                  <c15:bubble3D val="0"/>
                </c15:categoryFilterException>
                <c15:categoryFilterException>
                  <c15:sqref>'S05'!$E$136</c15:sqref>
                  <c15:spPr xmlns:c15="http://schemas.microsoft.com/office/drawing/2012/chart">
                    <a:solidFill>
                      <a:srgbClr val="FFCC66">
                        <a:alpha val="60000"/>
                      </a:srgbClr>
                    </a:solidFill>
                    <a:ln>
                      <a:noFill/>
                    </a:ln>
                    <a:effectLst/>
                  </c15:spPr>
                  <c15:invertIfNegative val="0"/>
                  <c15:bubble3D val="0"/>
                </c15:categoryFilterException>
                <c15:categoryFilterException>
                  <c15:sqref>'S05'!$E$138</c15:sqref>
                  <c15:spPr xmlns:c15="http://schemas.microsoft.com/office/drawing/2012/chart">
                    <a:solidFill>
                      <a:srgbClr val="FFCC66">
                        <a:alpha val="60000"/>
                      </a:srgbClr>
                    </a:solidFill>
                    <a:ln>
                      <a:noFill/>
                    </a:ln>
                    <a:effectLst/>
                  </c15:spPr>
                  <c15:invertIfNegative val="0"/>
                  <c15:bubble3D val="0"/>
                </c15:categoryFilterException>
                <c15:categoryFilterException>
                  <c15:sqref>'S05'!$E$140</c15:sqref>
                  <c15:spPr xmlns:c15="http://schemas.microsoft.com/office/drawing/2012/chart">
                    <a:solidFill>
                      <a:srgbClr val="FFCC66">
                        <a:alpha val="60000"/>
                      </a:srgbClr>
                    </a:solidFill>
                    <a:ln>
                      <a:noFill/>
                    </a:ln>
                    <a:effectLst/>
                  </c15:spPr>
                  <c15:invertIfNegative val="0"/>
                  <c15:bubble3D val="0"/>
                </c15:categoryFilterException>
                <c15:categoryFilterException>
                  <c15:sqref>'S05'!$E$142</c15:sqref>
                  <c15:spPr xmlns:c15="http://schemas.microsoft.com/office/drawing/2012/chart">
                    <a:solidFill>
                      <a:srgbClr val="FFCC66">
                        <a:alpha val="60000"/>
                      </a:srgbClr>
                    </a:solidFill>
                    <a:ln>
                      <a:noFill/>
                    </a:ln>
                    <a:effectLst/>
                  </c15:spPr>
                  <c15:invertIfNegative val="0"/>
                  <c15:bubble3D val="0"/>
                </c15:categoryFilterException>
                <c15:categoryFilterException>
                  <c15:sqref>'S05'!$E$144</c15:sqref>
                  <c15:spPr xmlns:c15="http://schemas.microsoft.com/office/drawing/2012/chart">
                    <a:solidFill>
                      <a:srgbClr val="FFCC66">
                        <a:alpha val="60000"/>
                      </a:srgbClr>
                    </a:solidFill>
                    <a:ln>
                      <a:noFill/>
                    </a:ln>
                    <a:effectLst/>
                  </c15:spPr>
                  <c15:invertIfNegative val="0"/>
                  <c15:bubble3D val="0"/>
                </c15:categoryFilterException>
                <c15:categoryFilterException>
                  <c15:sqref>'S05'!$E$146</c15:sqref>
                  <c15:spPr xmlns:c15="http://schemas.microsoft.com/office/drawing/2012/chart">
                    <a:solidFill>
                      <a:srgbClr val="FFCC66">
                        <a:alpha val="60000"/>
                      </a:srgbClr>
                    </a:solidFill>
                    <a:ln>
                      <a:noFill/>
                    </a:ln>
                    <a:effectLst/>
                  </c15:spPr>
                  <c15:invertIfNegative val="0"/>
                  <c15:bubble3D val="0"/>
                </c15:categoryFilterException>
                <c15:categoryFilterException>
                  <c15:sqref>'S05'!$E$151</c15:sqref>
                  <c15:spPr xmlns:c15="http://schemas.microsoft.com/office/drawing/2012/chart">
                    <a:solidFill>
                      <a:srgbClr val="FFCC66">
                        <a:alpha val="60000"/>
                      </a:srgbClr>
                    </a:solidFill>
                    <a:ln>
                      <a:noFill/>
                    </a:ln>
                    <a:effectLst/>
                  </c15:spPr>
                  <c15:invertIfNegative val="0"/>
                  <c15:bubble3D val="0"/>
                </c15:categoryFilterException>
                <c15:categoryFilterException>
                  <c15:sqref>'S05'!$E$153</c15:sqref>
                  <c15:spPr xmlns:c15="http://schemas.microsoft.com/office/drawing/2012/chart">
                    <a:solidFill>
                      <a:srgbClr val="FFCC66">
                        <a:alpha val="60000"/>
                      </a:srgbClr>
                    </a:solidFill>
                    <a:ln>
                      <a:noFill/>
                    </a:ln>
                    <a:effectLst/>
                  </c15:spPr>
                  <c15:invertIfNegative val="0"/>
                  <c15:bubble3D val="0"/>
                </c15:categoryFilterException>
                <c15:categoryFilterException>
                  <c15:sqref>'S05'!$E$155</c15:sqref>
                  <c15:spPr xmlns:c15="http://schemas.microsoft.com/office/drawing/2012/chart">
                    <a:solidFill>
                      <a:srgbClr val="FFCC66">
                        <a:alpha val="60000"/>
                      </a:srgbClr>
                    </a:solidFill>
                    <a:ln>
                      <a:noFill/>
                    </a:ln>
                    <a:effectLst/>
                  </c15:spPr>
                  <c15:invertIfNegative val="0"/>
                  <c15:bubble3D val="0"/>
                </c15:categoryFilterException>
                <c15:categoryFilterException>
                  <c15:sqref>'S05'!$E$157</c15:sqref>
                  <c15:spPr xmlns:c15="http://schemas.microsoft.com/office/drawing/2012/chart">
                    <a:solidFill>
                      <a:srgbClr val="FFCC66">
                        <a:alpha val="60000"/>
                      </a:srgbClr>
                    </a:solidFill>
                    <a:ln>
                      <a:noFill/>
                    </a:ln>
                    <a:effectLst/>
                  </c15:spPr>
                  <c15:invertIfNegative val="0"/>
                  <c15:bubble3D val="0"/>
                </c15:categoryFilterException>
                <c15:categoryFilterException>
                  <c15:sqref>'S05'!$E$159</c15:sqref>
                  <c15:spPr xmlns:c15="http://schemas.microsoft.com/office/drawing/2012/chart">
                    <a:solidFill>
                      <a:srgbClr val="FFCC66">
                        <a:alpha val="60000"/>
                      </a:srgbClr>
                    </a:solidFill>
                    <a:ln>
                      <a:noFill/>
                    </a:ln>
                    <a:effectLst/>
                  </c15:spPr>
                  <c15:invertIfNegative val="0"/>
                  <c15:bubble3D val="0"/>
                </c15:categoryFilterException>
                <c15:categoryFilterException>
                  <c15:sqref>'S05'!$E$161</c15:sqref>
                  <c15:spPr xmlns:c15="http://schemas.microsoft.com/office/drawing/2012/chart">
                    <a:solidFill>
                      <a:srgbClr val="FFCC66">
                        <a:alpha val="60000"/>
                      </a:srgbClr>
                    </a:solidFill>
                    <a:ln>
                      <a:noFill/>
                    </a:ln>
                    <a:effectLst/>
                  </c15:spPr>
                  <c15:invertIfNegative val="0"/>
                  <c15:bubble3D val="0"/>
                </c15:categoryFilterException>
                <c15:categoryFilterException>
                  <c15:sqref>'S05'!$E$163</c15:sqref>
                  <c15:spPr xmlns:c15="http://schemas.microsoft.com/office/drawing/2012/chart">
                    <a:solidFill>
                      <a:srgbClr val="FFCC66">
                        <a:alpha val="60000"/>
                      </a:srgbClr>
                    </a:solidFill>
                    <a:ln>
                      <a:noFill/>
                    </a:ln>
                    <a:effectLst/>
                  </c15:spPr>
                  <c15:invertIfNegative val="0"/>
                  <c15:bubble3D val="0"/>
                </c15:categoryFilterException>
                <c15:categoryFilterException>
                  <c15:sqref>'S05'!$E$165</c15:sqref>
                  <c15:spPr xmlns:c15="http://schemas.microsoft.com/office/drawing/2012/chart">
                    <a:solidFill>
                      <a:srgbClr val="FFCC66">
                        <a:alpha val="60000"/>
                      </a:srgbClr>
                    </a:solidFill>
                    <a:ln>
                      <a:noFill/>
                    </a:ln>
                    <a:effectLst/>
                  </c15:spPr>
                  <c15:invertIfNegative val="0"/>
                  <c15:bubble3D val="0"/>
                </c15:categoryFilterException>
                <c15:categoryFilterException>
                  <c15:sqref>'S05'!$E$167</c15:sqref>
                  <c15:spPr xmlns:c15="http://schemas.microsoft.com/office/drawing/2012/chart">
                    <a:solidFill>
                      <a:srgbClr val="FFCC66">
                        <a:alpha val="60000"/>
                      </a:srgbClr>
                    </a:solidFill>
                    <a:ln>
                      <a:noFill/>
                    </a:ln>
                    <a:effectLst/>
                  </c15:spPr>
                  <c15:invertIfNegative val="0"/>
                  <c15:bubble3D val="0"/>
                </c15:categoryFilterException>
                <c15:categoryFilterException>
                  <c15:sqref>'S05'!$E$169</c15:sqref>
                  <c15:spPr xmlns:c15="http://schemas.microsoft.com/office/drawing/2012/chart">
                    <a:solidFill>
                      <a:srgbClr val="FFCC66">
                        <a:alpha val="60000"/>
                      </a:srgbClr>
                    </a:solidFill>
                    <a:ln>
                      <a:noFill/>
                    </a:ln>
                    <a:effectLst/>
                  </c15:spPr>
                  <c15:invertIfNegative val="0"/>
                  <c15:bubble3D val="0"/>
                </c15:categoryFilterException>
                <c15:categoryFilterException>
                  <c15:sqref>'S05'!$E$171</c15:sqref>
                  <c15:spPr xmlns:c15="http://schemas.microsoft.com/office/drawing/2012/chart">
                    <a:solidFill>
                      <a:srgbClr val="FFCC66">
                        <a:alpha val="60000"/>
                      </a:srgbClr>
                    </a:solidFill>
                    <a:ln>
                      <a:noFill/>
                    </a:ln>
                    <a:effectLst/>
                  </c15:spPr>
                  <c15:invertIfNegative val="0"/>
                  <c15:bubble3D val="0"/>
                </c15:categoryFilterException>
                <c15:categoryFilterException>
                  <c15:sqref>'S05'!$E$173</c15:sqref>
                  <c15:spPr xmlns:c15="http://schemas.microsoft.com/office/drawing/2012/chart">
                    <a:solidFill>
                      <a:srgbClr val="FFCC66">
                        <a:alpha val="60000"/>
                      </a:srgbClr>
                    </a:solidFill>
                    <a:ln>
                      <a:noFill/>
                    </a:ln>
                    <a:effectLst/>
                  </c15:spPr>
                  <c15:invertIfNegative val="0"/>
                  <c15:bubble3D val="0"/>
                </c15:categoryFilterException>
                <c15:categoryFilterException>
                  <c15:sqref>'S05'!$E$175</c15:sqref>
                  <c15:spPr xmlns:c15="http://schemas.microsoft.com/office/drawing/2012/chart">
                    <a:solidFill>
                      <a:srgbClr val="FFCC66">
                        <a:alpha val="60000"/>
                      </a:srgbClr>
                    </a:solidFill>
                    <a:ln>
                      <a:noFill/>
                    </a:ln>
                    <a:effectLst/>
                  </c15:spPr>
                  <c15:invertIfNegative val="0"/>
                  <c15:bubble3D val="0"/>
                </c15:categoryFilterException>
                <c15:categoryFilterException>
                  <c15:sqref>'S05'!$E$177</c15:sqref>
                  <c15:spPr xmlns:c15="http://schemas.microsoft.com/office/drawing/2012/chart">
                    <a:solidFill>
                      <a:srgbClr val="FFCC66">
                        <a:alpha val="60000"/>
                      </a:srgbClr>
                    </a:solidFill>
                    <a:ln>
                      <a:noFill/>
                    </a:ln>
                    <a:effectLst/>
                  </c15:spPr>
                  <c15:invertIfNegative val="0"/>
                  <c15:bubble3D val="0"/>
                </c15:categoryFilterException>
                <c15:categoryFilterException>
                  <c15:sqref>'S05'!$E$179</c15:sqref>
                  <c15:spPr xmlns:c15="http://schemas.microsoft.com/office/drawing/2012/chart">
                    <a:solidFill>
                      <a:srgbClr val="FFCC66">
                        <a:alpha val="60000"/>
                      </a:srgbClr>
                    </a:solidFill>
                    <a:ln>
                      <a:noFill/>
                    </a:ln>
                    <a:effectLst/>
                  </c15:spPr>
                  <c15:invertIfNegative val="0"/>
                  <c15:bubble3D val="0"/>
                </c15:categoryFilterException>
                <c15:categoryFilterException>
                  <c15:sqref>'S05'!$E$181</c15:sqref>
                  <c15:spPr xmlns:c15="http://schemas.microsoft.com/office/drawing/2012/chart">
                    <a:solidFill>
                      <a:srgbClr val="FFCC66">
                        <a:alpha val="60000"/>
                      </a:srgbClr>
                    </a:solidFill>
                    <a:ln>
                      <a:noFill/>
                    </a:ln>
                    <a:effectLst/>
                  </c15:spPr>
                  <c15:invertIfNegative val="0"/>
                  <c15:bubble3D val="0"/>
                </c15:categoryFilterException>
                <c15:categoryFilterException>
                  <c15:sqref>'S05'!$E$183</c15:sqref>
                  <c15:spPr xmlns:c15="http://schemas.microsoft.com/office/drawing/2012/chart">
                    <a:solidFill>
                      <a:srgbClr val="FFCC66">
                        <a:alpha val="60000"/>
                      </a:srgbClr>
                    </a:solidFill>
                    <a:ln>
                      <a:noFill/>
                    </a:ln>
                    <a:effectLst/>
                  </c15:spPr>
                  <c15:invertIfNegative val="0"/>
                  <c15:bubble3D val="0"/>
                </c15:categoryFilterException>
                <c15:categoryFilterException>
                  <c15:sqref>'S05'!$E$188</c15:sqref>
                  <c15:spPr xmlns:c15="http://schemas.microsoft.com/office/drawing/2012/chart">
                    <a:solidFill>
                      <a:srgbClr val="FFCC66">
                        <a:alpha val="60000"/>
                      </a:srgbClr>
                    </a:solidFill>
                    <a:ln>
                      <a:noFill/>
                    </a:ln>
                    <a:effectLst/>
                  </c15:spPr>
                  <c15:invertIfNegative val="0"/>
                  <c15:bubble3D val="0"/>
                </c15:categoryFilterException>
                <c15:categoryFilterException>
                  <c15:sqref>'S05'!$E$190</c15:sqref>
                  <c15:spPr xmlns:c15="http://schemas.microsoft.com/office/drawing/2012/chart">
                    <a:solidFill>
                      <a:srgbClr val="FFCC66">
                        <a:alpha val="60000"/>
                      </a:srgbClr>
                    </a:solidFill>
                    <a:ln>
                      <a:noFill/>
                    </a:ln>
                    <a:effectLst/>
                  </c15:spPr>
                  <c15:invertIfNegative val="0"/>
                  <c15:bubble3D val="0"/>
                </c15:categoryFilterException>
                <c15:categoryFilterException>
                  <c15:sqref>'S05'!$E$192</c15:sqref>
                  <c15:spPr xmlns:c15="http://schemas.microsoft.com/office/drawing/2012/chart">
                    <a:solidFill>
                      <a:srgbClr val="FFCC66">
                        <a:alpha val="60000"/>
                      </a:srgbClr>
                    </a:solidFill>
                    <a:ln>
                      <a:noFill/>
                    </a:ln>
                    <a:effectLst/>
                  </c15:spPr>
                  <c15:invertIfNegative val="0"/>
                  <c15:bubble3D val="0"/>
                </c15:categoryFilterException>
                <c15:categoryFilterException>
                  <c15:sqref>'S05'!$E$194</c15:sqref>
                  <c15:spPr xmlns:c15="http://schemas.microsoft.com/office/drawing/2012/chart">
                    <a:solidFill>
                      <a:srgbClr val="FFCC66">
                        <a:alpha val="60000"/>
                      </a:srgbClr>
                    </a:solidFill>
                    <a:ln>
                      <a:noFill/>
                    </a:ln>
                    <a:effectLst/>
                  </c15:spPr>
                  <c15:invertIfNegative val="0"/>
                  <c15:bubble3D val="0"/>
                </c15:categoryFilterException>
                <c15:categoryFilterException>
                  <c15:sqref>'S05'!$E$196</c15:sqref>
                  <c15:spPr xmlns:c15="http://schemas.microsoft.com/office/drawing/2012/chart">
                    <a:solidFill>
                      <a:srgbClr val="FFCC66">
                        <a:alpha val="60000"/>
                      </a:srgbClr>
                    </a:solidFill>
                    <a:ln>
                      <a:noFill/>
                    </a:ln>
                    <a:effectLst/>
                  </c15:spPr>
                  <c15:invertIfNegative val="0"/>
                  <c15:bubble3D val="0"/>
                </c15:categoryFilterException>
                <c15:categoryFilterException>
                  <c15:sqref>'S05'!$E$198</c15:sqref>
                  <c15:spPr xmlns:c15="http://schemas.microsoft.com/office/drawing/2012/chart">
                    <a:solidFill>
                      <a:srgbClr val="FFCC66">
                        <a:alpha val="60000"/>
                      </a:srgbClr>
                    </a:solidFill>
                    <a:ln>
                      <a:noFill/>
                    </a:ln>
                    <a:effectLst/>
                  </c15:spPr>
                  <c15:invertIfNegative val="0"/>
                  <c15:bubble3D val="0"/>
                </c15:categoryFilterException>
                <c15:categoryFilterException>
                  <c15:sqref>'S05'!$E$200</c15:sqref>
                  <c15:spPr xmlns:c15="http://schemas.microsoft.com/office/drawing/2012/chart">
                    <a:solidFill>
                      <a:srgbClr val="FFCC66">
                        <a:alpha val="60000"/>
                      </a:srgbClr>
                    </a:solidFill>
                    <a:ln>
                      <a:noFill/>
                    </a:ln>
                    <a:effectLst/>
                  </c15:spPr>
                  <c15:invertIfNegative val="0"/>
                  <c15:bubble3D val="0"/>
                </c15:categoryFilterException>
                <c15:categoryFilterException>
                  <c15:sqref>'S05'!$E$202</c15:sqref>
                  <c15:spPr xmlns:c15="http://schemas.microsoft.com/office/drawing/2012/chart">
                    <a:solidFill>
                      <a:srgbClr val="FFCC66">
                        <a:alpha val="60000"/>
                      </a:srgbClr>
                    </a:solidFill>
                    <a:ln>
                      <a:noFill/>
                    </a:ln>
                    <a:effectLst/>
                  </c15:spPr>
                  <c15:invertIfNegative val="0"/>
                  <c15:bubble3D val="0"/>
                </c15:categoryFilterException>
                <c15:categoryFilterException>
                  <c15:sqref>'S05'!$E$204</c15:sqref>
                  <c15:spPr xmlns:c15="http://schemas.microsoft.com/office/drawing/2012/chart">
                    <a:solidFill>
                      <a:srgbClr val="FFCC66">
                        <a:alpha val="60000"/>
                      </a:srgbClr>
                    </a:solidFill>
                    <a:ln>
                      <a:noFill/>
                    </a:ln>
                    <a:effectLst/>
                  </c15:spPr>
                  <c15:invertIfNegative val="0"/>
                  <c15:bubble3D val="0"/>
                </c15:categoryFilterException>
                <c15:categoryFilterException>
                  <c15:sqref>'S05'!$E$207</c15:sqref>
                  <c15:spPr xmlns:c15="http://schemas.microsoft.com/office/drawing/2012/chart">
                    <a:solidFill>
                      <a:srgbClr val="FFCC66">
                        <a:alpha val="60000"/>
                      </a:srgbClr>
                    </a:solidFill>
                    <a:ln>
                      <a:noFill/>
                    </a:ln>
                    <a:effectLst/>
                  </c15:spPr>
                  <c15:invertIfNegative val="0"/>
                  <c15:bubble3D val="0"/>
                </c15:categoryFilterException>
                <c15:categoryFilterException>
                  <c15:sqref>'S05'!$E$209</c15:sqref>
                  <c15:spPr xmlns:c15="http://schemas.microsoft.com/office/drawing/2012/chart">
                    <a:solidFill>
                      <a:srgbClr val="FFCC66">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C1-21C2-4B41-BEDD-3576AF89D34D}"/>
            </c:ext>
          </c:extLst>
        </c:ser>
        <c:ser>
          <c:idx val="2"/>
          <c:order val="2"/>
          <c:tx>
            <c:strRef>
              <c:f>'S05'!$F$118</c:f>
              <c:strCache>
                <c:ptCount val="1"/>
                <c:pt idx="0">
                  <c:v>Nej</c:v>
                </c:pt>
              </c:strCache>
            </c:strRef>
          </c:tx>
          <c:spPr>
            <a:solidFill>
              <a:srgbClr val="E63900"/>
            </a:solidFill>
            <a:ln>
              <a:noFill/>
            </a:ln>
            <a:effectLst/>
          </c:spPr>
          <c:invertIfNegative val="0"/>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DF-21C2-4B41-BEDD-3576AF89D34D}"/>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103-21C2-4B41-BEDD-3576AF89D34D}"/>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11B-21C2-4B41-BEDD-3576AF89D34D}"/>
              </c:ext>
            </c:extLst>
          </c:dPt>
          <c:dPt>
            <c:idx val="10"/>
            <c:invertIfNegative val="0"/>
            <c:bubble3D val="0"/>
            <c:spPr>
              <a:solidFill>
                <a:srgbClr val="E63900">
                  <a:alpha val="60000"/>
                </a:srgbClr>
              </a:solidFill>
              <a:ln>
                <a:noFill/>
              </a:ln>
              <a:effectLst/>
            </c:spPr>
            <c:extLst>
              <c:ext xmlns:c16="http://schemas.microsoft.com/office/drawing/2014/chart" uri="{C3380CC4-5D6E-409C-BE32-E72D297353CC}">
                <c16:uniqueId val="{0000011D-21C2-4B41-BEDD-3576AF89D34D}"/>
              </c:ext>
            </c:extLst>
          </c:dPt>
          <c:dPt>
            <c:idx val="12"/>
            <c:invertIfNegative val="0"/>
            <c:bubble3D val="0"/>
            <c:spPr>
              <a:solidFill>
                <a:srgbClr val="E63900">
                  <a:alpha val="60000"/>
                </a:srgbClr>
              </a:solidFill>
              <a:ln>
                <a:noFill/>
              </a:ln>
              <a:effectLst/>
            </c:spPr>
            <c:extLst>
              <c:ext xmlns:c16="http://schemas.microsoft.com/office/drawing/2014/chart" uri="{C3380CC4-5D6E-409C-BE32-E72D297353CC}">
                <c16:uniqueId val="{0000011F-21C2-4B41-BEDD-3576AF89D34D}"/>
              </c:ext>
            </c:extLst>
          </c:dPt>
          <c:dPt>
            <c:idx val="14"/>
            <c:invertIfNegative val="0"/>
            <c:bubble3D val="0"/>
            <c:spPr>
              <a:solidFill>
                <a:srgbClr val="E63900">
                  <a:alpha val="60000"/>
                </a:srgbClr>
              </a:solidFill>
              <a:ln>
                <a:noFill/>
              </a:ln>
              <a:effectLst/>
            </c:spPr>
            <c:extLst>
              <c:ext xmlns:c16="http://schemas.microsoft.com/office/drawing/2014/chart" uri="{C3380CC4-5D6E-409C-BE32-E72D297353CC}">
                <c16:uniqueId val="{00000121-21C2-4B41-BEDD-3576AF89D34D}"/>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'S05'!$A$119:$C$218</c15:sqref>
                  </c15:fullRef>
                </c:ext>
              </c:extLst>
              <c:f>('S05'!$A$147:$C$149,'S05'!$A$184:$C$186,'S05'!$A$210:$C$218)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'S05'!$F$119:$F$218</c15:sqref>
                  </c15:fullRef>
                </c:ext>
              </c:extLst>
              <c:f>('S05'!$F$147:$F$149,'S05'!$F$184:$F$186,'S05'!$F$210:$F$218)</c:f>
              <c:numCache>
                <c:formatCode>0;;;</c:formatCode>
                <c:ptCount val="15"/>
                <c:pt idx="0">
                  <c:v>0</c:v>
                </c:pt>
                <c:pt idx="1">
                  <c:v>0</c:v>
                </c:pt>
                <c:pt idx="3">
                  <c:v>1.9230769230769231</c:v>
                </c:pt>
                <c:pt idx="4">
                  <c:v>7.1428571428571432</c:v>
                </c:pt>
                <c:pt idx="6">
                  <c:v>7.291666666666667</c:v>
                </c:pt>
                <c:pt idx="7">
                  <c:v>2.0833333333333335</c:v>
                </c:pt>
                <c:pt idx="9">
                  <c:v>7.9365079365079367</c:v>
                </c:pt>
                <c:pt idx="10">
                  <c:v>0</c:v>
                </c:pt>
                <c:pt idx="11">
                  <c:v>2.7272727272727271</c:v>
                </c:pt>
                <c:pt idx="12">
                  <c:v>3.278688524590164</c:v>
                </c:pt>
                <c:pt idx="13">
                  <c:v>4.4943820224719104</c:v>
                </c:pt>
                <c:pt idx="14">
                  <c:v>2.9411764705882355</c:v>
                </c:pt>
              </c:numCache>
            </c:numRef>
          </c:val>
          <c:extLst xmlns:c15="http://schemas.microsoft.com/office/drawing/2012/chart">
            <c:ext xmlns:c15="http://schemas.microsoft.com/office/drawing/2012/chart" uri="{02D57815-91ED-43cb-92C2-25804820EDAC}">
              <c15:categoryFilterExceptions>
                <c15:categoryFilterException>
                  <c15:sqref>'S05'!$F$120</c15:sqref>
                  <c15:spPr xmlns:c15="http://schemas.microsoft.com/office/drawing/2012/chart">
                    <a:solidFill>
                      <a:srgbClr val="E63900">
                        <a:alpha val="60000"/>
                      </a:srgbClr>
                    </a:solidFill>
                    <a:ln>
                      <a:noFill/>
                    </a:ln>
                    <a:effectLst/>
                  </c15:spPr>
                  <c15:invertIfNegative val="0"/>
                  <c15:bubble3D val="0"/>
                </c15:categoryFilterException>
                <c15:categoryFilterException>
                  <c15:sqref>'S05'!$F$122</c15:sqref>
                  <c15:spPr xmlns:c15="http://schemas.microsoft.com/office/drawing/2012/chart">
                    <a:solidFill>
                      <a:srgbClr val="E63900">
                        <a:alpha val="60000"/>
                      </a:srgbClr>
                    </a:solidFill>
                    <a:ln>
                      <a:noFill/>
                    </a:ln>
                    <a:effectLst/>
                  </c15:spPr>
                  <c15:invertIfNegative val="0"/>
                  <c15:bubble3D val="0"/>
                </c15:categoryFilterException>
                <c15:categoryFilterException>
                  <c15:sqref>'S05'!$F$124</c15:sqref>
                  <c15:spPr xmlns:c15="http://schemas.microsoft.com/office/drawing/2012/chart">
                    <a:solidFill>
                      <a:srgbClr val="E63900">
                        <a:alpha val="60000"/>
                      </a:srgbClr>
                    </a:solidFill>
                    <a:ln>
                      <a:noFill/>
                    </a:ln>
                    <a:effectLst/>
                  </c15:spPr>
                  <c15:invertIfNegative val="0"/>
                  <c15:bubble3D val="0"/>
                </c15:categoryFilterException>
                <c15:categoryFilterException>
                  <c15:sqref>'S05'!$F$126</c15:sqref>
                  <c15:spPr xmlns:c15="http://schemas.microsoft.com/office/drawing/2012/chart">
                    <a:solidFill>
                      <a:srgbClr val="E63900">
                        <a:alpha val="60000"/>
                      </a:srgbClr>
                    </a:solidFill>
                    <a:ln>
                      <a:noFill/>
                    </a:ln>
                    <a:effectLst/>
                  </c15:spPr>
                  <c15:invertIfNegative val="0"/>
                  <c15:bubble3D val="0"/>
                </c15:categoryFilterException>
                <c15:categoryFilterException>
                  <c15:sqref>'S05'!$F$128</c15:sqref>
                  <c15:spPr xmlns:c15="http://schemas.microsoft.com/office/drawing/2012/chart">
                    <a:solidFill>
                      <a:srgbClr val="E63900">
                        <a:alpha val="60000"/>
                      </a:srgbClr>
                    </a:solidFill>
                    <a:ln>
                      <a:noFill/>
                    </a:ln>
                    <a:effectLst/>
                  </c15:spPr>
                  <c15:invertIfNegative val="0"/>
                  <c15:bubble3D val="0"/>
                </c15:categoryFilterException>
                <c15:categoryFilterException>
                  <c15:sqref>'S05'!$F$130</c15:sqref>
                  <c15:spPr xmlns:c15="http://schemas.microsoft.com/office/drawing/2012/chart">
                    <a:solidFill>
                      <a:srgbClr val="E63900">
                        <a:alpha val="60000"/>
                      </a:srgbClr>
                    </a:solidFill>
                    <a:ln>
                      <a:noFill/>
                    </a:ln>
                    <a:effectLst/>
                  </c15:spPr>
                  <c15:invertIfNegative val="0"/>
                  <c15:bubble3D val="0"/>
                </c15:categoryFilterException>
                <c15:categoryFilterException>
                  <c15:sqref>'S05'!$F$132</c15:sqref>
                  <c15:spPr xmlns:c15="http://schemas.microsoft.com/office/drawing/2012/chart">
                    <a:solidFill>
                      <a:srgbClr val="E63900">
                        <a:alpha val="60000"/>
                      </a:srgbClr>
                    </a:solidFill>
                    <a:ln>
                      <a:noFill/>
                    </a:ln>
                    <a:effectLst/>
                  </c15:spPr>
                  <c15:invertIfNegative val="0"/>
                  <c15:bubble3D val="0"/>
                </c15:categoryFilterException>
                <c15:categoryFilterException>
                  <c15:sqref>'S05'!$F$134</c15:sqref>
                  <c15:spPr xmlns:c15="http://schemas.microsoft.com/office/drawing/2012/chart">
                    <a:solidFill>
                      <a:srgbClr val="E63900">
                        <a:alpha val="60000"/>
                      </a:srgbClr>
                    </a:solidFill>
                    <a:ln>
                      <a:noFill/>
                    </a:ln>
                    <a:effectLst/>
                  </c15:spPr>
                  <c15:invertIfNegative val="0"/>
                  <c15:bubble3D val="0"/>
                </c15:categoryFilterException>
                <c15:categoryFilterException>
                  <c15:sqref>'S05'!$F$136</c15:sqref>
                  <c15:spPr xmlns:c15="http://schemas.microsoft.com/office/drawing/2012/chart">
                    <a:solidFill>
                      <a:srgbClr val="E63900">
                        <a:alpha val="60000"/>
                      </a:srgbClr>
                    </a:solidFill>
                    <a:ln>
                      <a:noFill/>
                    </a:ln>
                    <a:effectLst/>
                  </c15:spPr>
                  <c15:invertIfNegative val="0"/>
                  <c15:bubble3D val="0"/>
                </c15:categoryFilterException>
                <c15:categoryFilterException>
                  <c15:sqref>'S05'!$F$138</c15:sqref>
                  <c15:spPr xmlns:c15="http://schemas.microsoft.com/office/drawing/2012/chart">
                    <a:solidFill>
                      <a:srgbClr val="E63900">
                        <a:alpha val="60000"/>
                      </a:srgbClr>
                    </a:solidFill>
                    <a:ln>
                      <a:noFill/>
                    </a:ln>
                    <a:effectLst/>
                  </c15:spPr>
                  <c15:invertIfNegative val="0"/>
                  <c15:bubble3D val="0"/>
                </c15:categoryFilterException>
                <c15:categoryFilterException>
                  <c15:sqref>'S05'!$F$140</c15:sqref>
                  <c15:spPr xmlns:c15="http://schemas.microsoft.com/office/drawing/2012/chart">
                    <a:solidFill>
                      <a:srgbClr val="E63900">
                        <a:alpha val="60000"/>
                      </a:srgbClr>
                    </a:solidFill>
                    <a:ln>
                      <a:noFill/>
                    </a:ln>
                    <a:effectLst/>
                  </c15:spPr>
                  <c15:invertIfNegative val="0"/>
                  <c15:bubble3D val="0"/>
                </c15:categoryFilterException>
                <c15:categoryFilterException>
                  <c15:sqref>'S05'!$F$142</c15:sqref>
                  <c15:spPr xmlns:c15="http://schemas.microsoft.com/office/drawing/2012/chart">
                    <a:solidFill>
                      <a:srgbClr val="E63900">
                        <a:alpha val="60000"/>
                      </a:srgbClr>
                    </a:solidFill>
                    <a:ln>
                      <a:noFill/>
                    </a:ln>
                    <a:effectLst/>
                  </c15:spPr>
                  <c15:invertIfNegative val="0"/>
                  <c15:bubble3D val="0"/>
                </c15:categoryFilterException>
                <c15:categoryFilterException>
                  <c15:sqref>'S05'!$F$144</c15:sqref>
                  <c15:spPr xmlns:c15="http://schemas.microsoft.com/office/drawing/2012/chart">
                    <a:solidFill>
                      <a:srgbClr val="E63900">
                        <a:alpha val="60000"/>
                      </a:srgbClr>
                    </a:solidFill>
                    <a:ln>
                      <a:noFill/>
                    </a:ln>
                    <a:effectLst/>
                  </c15:spPr>
                  <c15:invertIfNegative val="0"/>
                  <c15:bubble3D val="0"/>
                </c15:categoryFilterException>
                <c15:categoryFilterException>
                  <c15:sqref>'S05'!$F$146</c15:sqref>
                  <c15:spPr xmlns:c15="http://schemas.microsoft.com/office/drawing/2012/chart">
                    <a:solidFill>
                      <a:srgbClr val="E63900">
                        <a:alpha val="60000"/>
                      </a:srgbClr>
                    </a:solidFill>
                    <a:ln>
                      <a:noFill/>
                    </a:ln>
                    <a:effectLst/>
                  </c15:spPr>
                  <c15:invertIfNegative val="0"/>
                  <c15:bubble3D val="0"/>
                </c15:categoryFilterException>
                <c15:categoryFilterException>
                  <c15:sqref>'S05'!$F$151</c15:sqref>
                  <c15:spPr xmlns:c15="http://schemas.microsoft.com/office/drawing/2012/chart">
                    <a:solidFill>
                      <a:srgbClr val="E63900">
                        <a:alpha val="60000"/>
                      </a:srgbClr>
                    </a:solidFill>
                    <a:ln>
                      <a:noFill/>
                    </a:ln>
                    <a:effectLst/>
                  </c15:spPr>
                  <c15:invertIfNegative val="0"/>
                  <c15:bubble3D val="0"/>
                </c15:categoryFilterException>
                <c15:categoryFilterException>
                  <c15:sqref>'S05'!$F$153</c15:sqref>
                  <c15:spPr xmlns:c15="http://schemas.microsoft.com/office/drawing/2012/chart">
                    <a:solidFill>
                      <a:srgbClr val="E63900">
                        <a:alpha val="60000"/>
                      </a:srgbClr>
                    </a:solidFill>
                    <a:ln>
                      <a:noFill/>
                    </a:ln>
                    <a:effectLst/>
                  </c15:spPr>
                  <c15:invertIfNegative val="0"/>
                  <c15:bubble3D val="0"/>
                </c15:categoryFilterException>
                <c15:categoryFilterException>
                  <c15:sqref>'S05'!$F$155</c15:sqref>
                  <c15:spPr xmlns:c15="http://schemas.microsoft.com/office/drawing/2012/chart">
                    <a:solidFill>
                      <a:srgbClr val="E63900">
                        <a:alpha val="60000"/>
                      </a:srgbClr>
                    </a:solidFill>
                    <a:ln>
                      <a:noFill/>
                    </a:ln>
                    <a:effectLst/>
                  </c15:spPr>
                  <c15:invertIfNegative val="0"/>
                  <c15:bubble3D val="0"/>
                </c15:categoryFilterException>
                <c15:categoryFilterException>
                  <c15:sqref>'S05'!$F$157</c15:sqref>
                  <c15:spPr xmlns:c15="http://schemas.microsoft.com/office/drawing/2012/chart">
                    <a:solidFill>
                      <a:srgbClr val="E63900">
                        <a:alpha val="60000"/>
                      </a:srgbClr>
                    </a:solidFill>
                    <a:ln>
                      <a:noFill/>
                    </a:ln>
                    <a:effectLst/>
                  </c15:spPr>
                  <c15:invertIfNegative val="0"/>
                  <c15:bubble3D val="0"/>
                </c15:categoryFilterException>
                <c15:categoryFilterException>
                  <c15:sqref>'S05'!$F$159</c15:sqref>
                  <c15:spPr xmlns:c15="http://schemas.microsoft.com/office/drawing/2012/chart">
                    <a:solidFill>
                      <a:srgbClr val="E63900">
                        <a:alpha val="60000"/>
                      </a:srgbClr>
                    </a:solidFill>
                    <a:ln>
                      <a:noFill/>
                    </a:ln>
                    <a:effectLst/>
                  </c15:spPr>
                  <c15:invertIfNegative val="0"/>
                  <c15:bubble3D val="0"/>
                </c15:categoryFilterException>
                <c15:categoryFilterException>
                  <c15:sqref>'S05'!$F$161</c15:sqref>
                  <c15:spPr xmlns:c15="http://schemas.microsoft.com/office/drawing/2012/chart">
                    <a:solidFill>
                      <a:srgbClr val="E63900">
                        <a:alpha val="60000"/>
                      </a:srgbClr>
                    </a:solidFill>
                    <a:ln>
                      <a:noFill/>
                    </a:ln>
                    <a:effectLst/>
                  </c15:spPr>
                  <c15:invertIfNegative val="0"/>
                  <c15:bubble3D val="0"/>
                </c15:categoryFilterException>
                <c15:categoryFilterException>
                  <c15:sqref>'S05'!$F$163</c15:sqref>
                  <c15:spPr xmlns:c15="http://schemas.microsoft.com/office/drawing/2012/chart">
                    <a:solidFill>
                      <a:srgbClr val="E63900">
                        <a:alpha val="60000"/>
                      </a:srgbClr>
                    </a:solidFill>
                    <a:ln>
                      <a:noFill/>
                    </a:ln>
                    <a:effectLst/>
                  </c15:spPr>
                  <c15:invertIfNegative val="0"/>
                  <c15:bubble3D val="0"/>
                </c15:categoryFilterException>
                <c15:categoryFilterException>
                  <c15:sqref>'S05'!$F$165</c15:sqref>
                  <c15:spPr xmlns:c15="http://schemas.microsoft.com/office/drawing/2012/chart">
                    <a:solidFill>
                      <a:srgbClr val="E63900">
                        <a:alpha val="60000"/>
                      </a:srgbClr>
                    </a:solidFill>
                    <a:ln>
                      <a:noFill/>
                    </a:ln>
                    <a:effectLst/>
                  </c15:spPr>
                  <c15:invertIfNegative val="0"/>
                  <c15:bubble3D val="0"/>
                </c15:categoryFilterException>
                <c15:categoryFilterException>
                  <c15:sqref>'S05'!$F$167</c15:sqref>
                  <c15:spPr xmlns:c15="http://schemas.microsoft.com/office/drawing/2012/chart">
                    <a:solidFill>
                      <a:srgbClr val="E63900">
                        <a:alpha val="60000"/>
                      </a:srgbClr>
                    </a:solidFill>
                    <a:ln>
                      <a:noFill/>
                    </a:ln>
                    <a:effectLst/>
                  </c15:spPr>
                  <c15:invertIfNegative val="0"/>
                  <c15:bubble3D val="0"/>
                </c15:categoryFilterException>
                <c15:categoryFilterException>
                  <c15:sqref>'S05'!$F$169</c15:sqref>
                  <c15:spPr xmlns:c15="http://schemas.microsoft.com/office/drawing/2012/chart">
                    <a:solidFill>
                      <a:srgbClr val="E63900">
                        <a:alpha val="60000"/>
                      </a:srgbClr>
                    </a:solidFill>
                    <a:ln>
                      <a:noFill/>
                    </a:ln>
                    <a:effectLst/>
                  </c15:spPr>
                  <c15:invertIfNegative val="0"/>
                  <c15:bubble3D val="0"/>
                </c15:categoryFilterException>
                <c15:categoryFilterException>
                  <c15:sqref>'S05'!$F$171</c15:sqref>
                  <c15:spPr xmlns:c15="http://schemas.microsoft.com/office/drawing/2012/chart">
                    <a:solidFill>
                      <a:srgbClr val="E63900">
                        <a:alpha val="60000"/>
                      </a:srgbClr>
                    </a:solidFill>
                    <a:ln>
                      <a:noFill/>
                    </a:ln>
                    <a:effectLst/>
                  </c15:spPr>
                  <c15:invertIfNegative val="0"/>
                  <c15:bubble3D val="0"/>
                </c15:categoryFilterException>
                <c15:categoryFilterException>
                  <c15:sqref>'S05'!$F$173</c15:sqref>
                  <c15:spPr xmlns:c15="http://schemas.microsoft.com/office/drawing/2012/chart">
                    <a:solidFill>
                      <a:srgbClr val="E63900">
                        <a:alpha val="60000"/>
                      </a:srgbClr>
                    </a:solidFill>
                    <a:ln>
                      <a:noFill/>
                    </a:ln>
                    <a:effectLst/>
                  </c15:spPr>
                  <c15:invertIfNegative val="0"/>
                  <c15:bubble3D val="0"/>
                </c15:categoryFilterException>
                <c15:categoryFilterException>
                  <c15:sqref>'S05'!$F$175</c15:sqref>
                  <c15:spPr xmlns:c15="http://schemas.microsoft.com/office/drawing/2012/chart">
                    <a:solidFill>
                      <a:srgbClr val="E63900">
                        <a:alpha val="60000"/>
                      </a:srgbClr>
                    </a:solidFill>
                    <a:ln>
                      <a:noFill/>
                    </a:ln>
                    <a:effectLst/>
                  </c15:spPr>
                  <c15:invertIfNegative val="0"/>
                  <c15:bubble3D val="0"/>
                </c15:categoryFilterException>
                <c15:categoryFilterException>
                  <c15:sqref>'S05'!$F$177</c15:sqref>
                  <c15:spPr xmlns:c15="http://schemas.microsoft.com/office/drawing/2012/chart">
                    <a:solidFill>
                      <a:srgbClr val="E63900">
                        <a:alpha val="60000"/>
                      </a:srgbClr>
                    </a:solidFill>
                    <a:ln>
                      <a:noFill/>
                    </a:ln>
                    <a:effectLst/>
                  </c15:spPr>
                  <c15:invertIfNegative val="0"/>
                  <c15:bubble3D val="0"/>
                </c15:categoryFilterException>
                <c15:categoryFilterException>
                  <c15:sqref>'S05'!$F$179</c15:sqref>
                  <c15:spPr xmlns:c15="http://schemas.microsoft.com/office/drawing/2012/chart">
                    <a:solidFill>
                      <a:srgbClr val="E63900">
                        <a:alpha val="60000"/>
                      </a:srgbClr>
                    </a:solidFill>
                    <a:ln>
                      <a:noFill/>
                    </a:ln>
                    <a:effectLst/>
                  </c15:spPr>
                  <c15:invertIfNegative val="0"/>
                  <c15:bubble3D val="0"/>
                </c15:categoryFilterException>
                <c15:categoryFilterException>
                  <c15:sqref>'S05'!$F$181</c15:sqref>
                  <c15:spPr xmlns:c15="http://schemas.microsoft.com/office/drawing/2012/chart">
                    <a:solidFill>
                      <a:srgbClr val="E63900">
                        <a:alpha val="60000"/>
                      </a:srgbClr>
                    </a:solidFill>
                    <a:ln>
                      <a:noFill/>
                    </a:ln>
                    <a:effectLst/>
                  </c15:spPr>
                  <c15:invertIfNegative val="0"/>
                  <c15:bubble3D val="0"/>
                </c15:categoryFilterException>
                <c15:categoryFilterException>
                  <c15:sqref>'S05'!$F$183</c15:sqref>
                  <c15:spPr xmlns:c15="http://schemas.microsoft.com/office/drawing/2012/chart">
                    <a:solidFill>
                      <a:srgbClr val="E63900">
                        <a:alpha val="60000"/>
                      </a:srgbClr>
                    </a:solidFill>
                    <a:ln>
                      <a:noFill/>
                    </a:ln>
                    <a:effectLst/>
                  </c15:spPr>
                  <c15:invertIfNegative val="0"/>
                  <c15:bubble3D val="0"/>
                </c15:categoryFilterException>
                <c15:categoryFilterException>
                  <c15:sqref>'S05'!$F$188</c15:sqref>
                  <c15:spPr xmlns:c15="http://schemas.microsoft.com/office/drawing/2012/chart">
                    <a:solidFill>
                      <a:srgbClr val="E63900">
                        <a:alpha val="60000"/>
                      </a:srgbClr>
                    </a:solidFill>
                    <a:ln>
                      <a:noFill/>
                    </a:ln>
                    <a:effectLst/>
                  </c15:spPr>
                  <c15:invertIfNegative val="0"/>
                  <c15:bubble3D val="0"/>
                </c15:categoryFilterException>
                <c15:categoryFilterException>
                  <c15:sqref>'S05'!$F$190</c15:sqref>
                  <c15:spPr xmlns:c15="http://schemas.microsoft.com/office/drawing/2012/chart">
                    <a:solidFill>
                      <a:srgbClr val="E63900">
                        <a:alpha val="60000"/>
                      </a:srgbClr>
                    </a:solidFill>
                    <a:ln>
                      <a:noFill/>
                    </a:ln>
                    <a:effectLst/>
                  </c15:spPr>
                  <c15:invertIfNegative val="0"/>
                  <c15:bubble3D val="0"/>
                </c15:categoryFilterException>
                <c15:categoryFilterException>
                  <c15:sqref>'S05'!$F$192</c15:sqref>
                  <c15:spPr xmlns:c15="http://schemas.microsoft.com/office/drawing/2012/chart">
                    <a:solidFill>
                      <a:srgbClr val="E63900">
                        <a:alpha val="60000"/>
                      </a:srgbClr>
                    </a:solidFill>
                    <a:ln>
                      <a:noFill/>
                    </a:ln>
                    <a:effectLst/>
                  </c15:spPr>
                  <c15:invertIfNegative val="0"/>
                  <c15:bubble3D val="0"/>
                </c15:categoryFilterException>
                <c15:categoryFilterException>
                  <c15:sqref>'S05'!$F$194</c15:sqref>
                  <c15:spPr xmlns:c15="http://schemas.microsoft.com/office/drawing/2012/chart">
                    <a:solidFill>
                      <a:srgbClr val="E63900">
                        <a:alpha val="60000"/>
                      </a:srgbClr>
                    </a:solidFill>
                    <a:ln>
                      <a:noFill/>
                    </a:ln>
                    <a:effectLst/>
                  </c15:spPr>
                  <c15:invertIfNegative val="0"/>
                  <c15:bubble3D val="0"/>
                </c15:categoryFilterException>
                <c15:categoryFilterException>
                  <c15:sqref>'S05'!$F$196</c15:sqref>
                  <c15:spPr xmlns:c15="http://schemas.microsoft.com/office/drawing/2012/chart">
                    <a:solidFill>
                      <a:srgbClr val="E63900">
                        <a:alpha val="60000"/>
                      </a:srgbClr>
                    </a:solidFill>
                    <a:ln>
                      <a:noFill/>
                    </a:ln>
                    <a:effectLst/>
                  </c15:spPr>
                  <c15:invertIfNegative val="0"/>
                  <c15:bubble3D val="0"/>
                </c15:categoryFilterException>
                <c15:categoryFilterException>
                  <c15:sqref>'S05'!$F$198</c15:sqref>
                  <c15:spPr xmlns:c15="http://schemas.microsoft.com/office/drawing/2012/chart">
                    <a:solidFill>
                      <a:srgbClr val="E63900">
                        <a:alpha val="60000"/>
                      </a:srgbClr>
                    </a:solidFill>
                    <a:ln>
                      <a:noFill/>
                    </a:ln>
                    <a:effectLst/>
                  </c15:spPr>
                  <c15:invertIfNegative val="0"/>
                  <c15:bubble3D val="0"/>
                </c15:categoryFilterException>
                <c15:categoryFilterException>
                  <c15:sqref>'S05'!$F$200</c15:sqref>
                  <c15:spPr xmlns:c15="http://schemas.microsoft.com/office/drawing/2012/chart">
                    <a:solidFill>
                      <a:srgbClr val="E63900">
                        <a:alpha val="60000"/>
                      </a:srgbClr>
                    </a:solidFill>
                    <a:ln>
                      <a:noFill/>
                    </a:ln>
                    <a:effectLst/>
                  </c15:spPr>
                  <c15:invertIfNegative val="0"/>
                  <c15:bubble3D val="0"/>
                </c15:categoryFilterException>
                <c15:categoryFilterException>
                  <c15:sqref>'S05'!$F$202</c15:sqref>
                  <c15:spPr xmlns:c15="http://schemas.microsoft.com/office/drawing/2012/chart">
                    <a:solidFill>
                      <a:srgbClr val="E63900">
                        <a:alpha val="60000"/>
                      </a:srgbClr>
                    </a:solidFill>
                    <a:ln>
                      <a:noFill/>
                    </a:ln>
                    <a:effectLst/>
                  </c15:spPr>
                  <c15:invertIfNegative val="0"/>
                  <c15:bubble3D val="0"/>
                </c15:categoryFilterException>
                <c15:categoryFilterException>
                  <c15:sqref>'S05'!$F$204</c15:sqref>
                  <c15:spPr xmlns:c15="http://schemas.microsoft.com/office/drawing/2012/chart">
                    <a:solidFill>
                      <a:srgbClr val="E63900">
                        <a:alpha val="60000"/>
                      </a:srgbClr>
                    </a:solidFill>
                    <a:ln>
                      <a:noFill/>
                    </a:ln>
                    <a:effectLst/>
                  </c15:spPr>
                  <c15:invertIfNegative val="0"/>
                  <c15:bubble3D val="0"/>
                </c15:categoryFilterException>
                <c15:categoryFilterException>
                  <c15:sqref>'S05'!$F$207</c15:sqref>
                  <c15:spPr xmlns:c15="http://schemas.microsoft.com/office/drawing/2012/chart">
                    <a:solidFill>
                      <a:srgbClr val="E63900">
                        <a:alpha val="60000"/>
                      </a:srgbClr>
                    </a:solidFill>
                    <a:ln>
                      <a:noFill/>
                    </a:ln>
                    <a:effectLst/>
                  </c15:spPr>
                  <c15:invertIfNegative val="0"/>
                  <c15:bubble3D val="0"/>
                </c15:categoryFilterException>
                <c15:categoryFilterException>
                  <c15:sqref>'S05'!$F$209</c15:sqref>
                  <c15:spPr xmlns:c15="http://schemas.microsoft.com/office/drawing/2012/chart">
                    <a:solidFill>
                      <a:srgbClr val="E63900">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122-21C2-4B41-BEDD-3576AF89D34D}"/>
            </c:ext>
          </c:extLst>
        </c:ser>
        <c:dLbls>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'T01'!$A$2</c:f>
          <c:strCache>
            <c:ptCount val="1"/>
            <c:pt idx="0">
              <c:v>Känner du dig trygg i skolan?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9.4916444444444442E-2"/>
          <c:y val="0.21761725058239589"/>
          <c:w val="0.87543255555555555"/>
          <c:h val="0.5797554202316435"/>
        </c:manualLayout>
      </c:layout>
      <c:barChart>
        <c:barDir val="bar"/>
        <c:grouping val="stacked"/>
        <c:varyColors val="0"/>
        <c:ser>
          <c:idx val="0"/>
          <c:order val="0"/>
          <c:tx>
            <c:strRef>
              <c:f>'T01'!$C$37</c:f>
              <c:strCache>
                <c:ptCount val="1"/>
                <c:pt idx="0">
                  <c:v>Ja</c:v>
                </c:pt>
              </c:strCache>
            </c:strRef>
          </c:tx>
          <c:spPr>
            <a:solidFill>
              <a:srgbClr val="008B39"/>
            </a:solidFill>
            <a:ln>
              <a:noFill/>
            </a:ln>
            <a:effectLst/>
          </c:spPr>
          <c:invertIfNegative val="0"/>
          <c:dPt>
            <c:idx val="0"/>
            <c:invertIfNegative val="0"/>
            <c:bubble3D val="0"/>
            <c:spPr>
              <a:solidFill>
                <a:srgbClr val="008B39"/>
              </a:solidFill>
              <a:ln>
                <a:noFill/>
              </a:ln>
              <a:effectLst/>
            </c:spPr>
            <c:extLst>
              <c:ext xmlns:c16="http://schemas.microsoft.com/office/drawing/2014/chart" uri="{C3380CC4-5D6E-409C-BE32-E72D297353CC}">
                <c16:uniqueId val="{00000001-E137-4C3C-A66B-B1E1F55E4AA3}"/>
              </c:ext>
            </c:extLst>
          </c:dPt>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03-E137-4C3C-A66B-B1E1F55E4AA3}"/>
              </c:ext>
            </c:extLst>
          </c:dPt>
          <c:dPt>
            <c:idx val="3"/>
            <c:invertIfNegative val="0"/>
            <c:bubble3D val="0"/>
            <c:spPr>
              <a:solidFill>
                <a:srgbClr val="008B39"/>
              </a:solidFill>
              <a:ln>
                <a:noFill/>
              </a:ln>
              <a:effectLst/>
            </c:spPr>
            <c:extLst>
              <c:ext xmlns:c16="http://schemas.microsoft.com/office/drawing/2014/chart" uri="{C3380CC4-5D6E-409C-BE32-E72D297353CC}">
                <c16:uniqueId val="{00000005-E137-4C3C-A66B-B1E1F55E4AA3}"/>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07-E137-4C3C-A66B-B1E1F55E4AA3}"/>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09-E137-4C3C-A66B-B1E1F55E4AA3}"/>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'T01'!$A$38:$B$45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'T01'!$C$38:$C$45</c:f>
              <c:numCache>
                <c:formatCode>0;;;</c:formatCode>
                <c:ptCount val="8"/>
                <c:pt idx="0">
                  <c:v>65.625</c:v>
                </c:pt>
                <c:pt idx="1">
                  <c:v>67.567567567567565</c:v>
                </c:pt>
                <c:pt idx="3">
                  <c:v>73.394495412844037</c:v>
                </c:pt>
                <c:pt idx="4">
                  <c:v>82.258064516129039</c:v>
                </c:pt>
                <c:pt idx="6">
                  <c:v>70.786516853932582</c:v>
                </c:pt>
                <c:pt idx="7">
                  <c:v>75.961538461538467</c:v>
                </c:pt>
              </c:numCache>
            </c:numRef>
          </c:val>
          <c:extLst>
            <c:ext xmlns:c16="http://schemas.microsoft.com/office/drawing/2014/chart" uri="{C3380CC4-5D6E-409C-BE32-E72D297353CC}">
              <c16:uniqueId val="{0000000A-E137-4C3C-A66B-B1E1F55E4AA3}"/>
            </c:ext>
          </c:extLst>
        </c:ser>
        <c:ser>
          <c:idx val="1"/>
          <c:order val="1"/>
          <c:tx>
            <c:strRef>
              <c:f>'T01'!$D$37</c:f>
              <c:strCache>
                <c:ptCount val="1"/>
                <c:pt idx="0">
                  <c:v>Ibland</c:v>
                </c:pt>
              </c:strCache>
            </c:strRef>
          </c:tx>
          <c:spPr>
            <a:solidFill>
              <a:srgbClr val="FFCC66"/>
            </a:solidFill>
            <a:ln>
              <a:noFill/>
            </a:ln>
            <a:effectLst/>
          </c:spPr>
          <c:invertIfNegative val="0"/>
          <c:dPt>
            <c:idx val="0"/>
            <c:invertIfNegative val="0"/>
            <c:bubble3D val="0"/>
            <c:spPr>
              <a:solidFill>
                <a:srgbClr val="FFCC66"/>
              </a:solidFill>
              <a:ln>
                <a:noFill/>
              </a:ln>
              <a:effectLst/>
            </c:spPr>
            <c:extLst>
              <c:ext xmlns:c16="http://schemas.microsoft.com/office/drawing/2014/chart" uri="{C3380CC4-5D6E-409C-BE32-E72D297353CC}">
                <c16:uniqueId val="{0000000C-E137-4C3C-A66B-B1E1F55E4AA3}"/>
              </c:ext>
            </c:extLst>
          </c:dPt>
          <c:dPt>
            <c:idx val="1"/>
            <c:invertIfNegative val="0"/>
            <c:bubble3D val="0"/>
            <c:spPr>
              <a:solidFill>
                <a:srgbClr val="FFCC66">
                  <a:alpha val="60000"/>
                </a:srgbClr>
              </a:solidFill>
              <a:ln>
                <a:noFill/>
              </a:ln>
              <a:effectLst/>
            </c:spPr>
            <c:extLst>
              <c:ext xmlns:c16="http://schemas.microsoft.com/office/drawing/2014/chart" uri="{C3380CC4-5D6E-409C-BE32-E72D297353CC}">
                <c16:uniqueId val="{0000000E-E137-4C3C-A66B-B1E1F55E4AA3}"/>
              </c:ext>
            </c:extLst>
          </c:dPt>
          <c:dPt>
            <c:idx val="3"/>
            <c:invertIfNegative val="0"/>
            <c:bubble3D val="0"/>
            <c:spPr>
              <a:solidFill>
                <a:srgbClr val="FFCC66"/>
              </a:solidFill>
              <a:ln>
                <a:noFill/>
              </a:ln>
              <a:effectLst/>
            </c:spPr>
            <c:extLst>
              <c:ext xmlns:c16="http://schemas.microsoft.com/office/drawing/2014/chart" uri="{C3380CC4-5D6E-409C-BE32-E72D297353CC}">
                <c16:uniqueId val="{00000010-E137-4C3C-A66B-B1E1F55E4AA3}"/>
              </c:ext>
            </c:extLst>
          </c:dPt>
          <c:dPt>
            <c:idx val="4"/>
            <c:invertIfNegative val="0"/>
            <c:bubble3D val="0"/>
            <c:spPr>
              <a:solidFill>
                <a:srgbClr val="FFCC66">
                  <a:alpha val="60000"/>
                </a:srgbClr>
              </a:solidFill>
              <a:ln>
                <a:noFill/>
              </a:ln>
              <a:effectLst/>
            </c:spPr>
            <c:extLst>
              <c:ext xmlns:c16="http://schemas.microsoft.com/office/drawing/2014/chart" uri="{C3380CC4-5D6E-409C-BE32-E72D297353CC}">
                <c16:uniqueId val="{00000012-E137-4C3C-A66B-B1E1F55E4AA3}"/>
              </c:ext>
            </c:extLst>
          </c:dPt>
          <c:dPt>
            <c:idx val="7"/>
            <c:invertIfNegative val="0"/>
            <c:bubble3D val="0"/>
            <c:spPr>
              <a:solidFill>
                <a:srgbClr val="FFCC66">
                  <a:alpha val="60000"/>
                </a:srgbClr>
              </a:solidFill>
              <a:ln>
                <a:noFill/>
              </a:ln>
              <a:effectLst/>
            </c:spPr>
            <c:extLst>
              <c:ext xmlns:c16="http://schemas.microsoft.com/office/drawing/2014/chart" uri="{C3380CC4-5D6E-409C-BE32-E72D297353CC}">
                <c16:uniqueId val="{00000014-E137-4C3C-A66B-B1E1F55E4AA3}"/>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'T01'!$A$38:$B$45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'T01'!$D$38:$D$45</c:f>
              <c:numCache>
                <c:formatCode>0;;;</c:formatCode>
                <c:ptCount val="8"/>
                <c:pt idx="0">
                  <c:v>23.4375</c:v>
                </c:pt>
                <c:pt idx="1">
                  <c:v>18.918918918918919</c:v>
                </c:pt>
                <c:pt idx="3">
                  <c:v>18.348623853211009</c:v>
                </c:pt>
                <c:pt idx="4">
                  <c:v>12.903225806451612</c:v>
                </c:pt>
                <c:pt idx="6">
                  <c:v>20.224719101123597</c:v>
                </c:pt>
                <c:pt idx="7">
                  <c:v>16.346153846153847</c:v>
                </c:pt>
              </c:numCache>
            </c:numRef>
          </c:val>
          <c:extLst>
            <c:ext xmlns:c16="http://schemas.microsoft.com/office/drawing/2014/chart" uri="{C3380CC4-5D6E-409C-BE32-E72D297353CC}">
              <c16:uniqueId val="{00000015-E137-4C3C-A66B-B1E1F55E4AA3}"/>
            </c:ext>
          </c:extLst>
        </c:ser>
        <c:ser>
          <c:idx val="2"/>
          <c:order val="2"/>
          <c:tx>
            <c:strRef>
              <c:f>'T01'!$E$37</c:f>
              <c:strCache>
                <c:ptCount val="1"/>
                <c:pt idx="0">
                  <c:v>Nej</c:v>
                </c:pt>
              </c:strCache>
            </c:strRef>
          </c:tx>
          <c:spPr>
            <a:solidFill>
              <a:srgbClr val="E63900"/>
            </a:solidFill>
            <a:ln>
              <a:noFill/>
            </a:ln>
            <a:effectLst/>
          </c:spPr>
          <c:invertIfNegative val="0"/>
          <c:dPt>
            <c:idx val="0"/>
            <c:invertIfNegative val="0"/>
            <c:bubble3D val="0"/>
            <c:spPr>
              <a:solidFill>
                <a:srgbClr val="E63900"/>
              </a:solidFill>
              <a:ln>
                <a:noFill/>
              </a:ln>
              <a:effectLst/>
            </c:spPr>
            <c:extLst>
              <c:ext xmlns:c16="http://schemas.microsoft.com/office/drawing/2014/chart" uri="{C3380CC4-5D6E-409C-BE32-E72D297353CC}">
                <c16:uniqueId val="{00000017-E137-4C3C-A66B-B1E1F55E4AA3}"/>
              </c:ext>
            </c:extLst>
          </c:dPt>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19-E137-4C3C-A66B-B1E1F55E4AA3}"/>
              </c:ext>
            </c:extLst>
          </c:dPt>
          <c:dPt>
            <c:idx val="3"/>
            <c:invertIfNegative val="0"/>
            <c:bubble3D val="0"/>
            <c:spPr>
              <a:solidFill>
                <a:srgbClr val="E63900"/>
              </a:solidFill>
              <a:ln>
                <a:noFill/>
              </a:ln>
              <a:effectLst/>
            </c:spPr>
            <c:extLst>
              <c:ext xmlns:c16="http://schemas.microsoft.com/office/drawing/2014/chart" uri="{C3380CC4-5D6E-409C-BE32-E72D297353CC}">
                <c16:uniqueId val="{0000001B-E137-4C3C-A66B-B1E1F55E4AA3}"/>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01D-E137-4C3C-A66B-B1E1F55E4AA3}"/>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01F-E137-4C3C-A66B-B1E1F55E4AA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'T01'!$A$38:$B$45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'T01'!$E$38:$E$45</c:f>
              <c:numCache>
                <c:formatCode>0;;;</c:formatCode>
                <c:ptCount val="8"/>
                <c:pt idx="0">
                  <c:v>10.9375</c:v>
                </c:pt>
                <c:pt idx="1">
                  <c:v>13.513513513513514</c:v>
                </c:pt>
                <c:pt idx="3">
                  <c:v>8.2568807339449535</c:v>
                </c:pt>
                <c:pt idx="4">
                  <c:v>4.838709677419355</c:v>
                </c:pt>
                <c:pt idx="6">
                  <c:v>8.9887640449438209</c:v>
                </c:pt>
                <c:pt idx="7">
                  <c:v>7.6923076923076925</c:v>
                </c:pt>
              </c:numCache>
            </c:numRef>
          </c:val>
          <c:extLst xmlns:c15="http://schemas.microsoft.com/office/drawing/2012/chart">
            <c:ext xmlns:c16="http://schemas.microsoft.com/office/drawing/2014/chart" uri="{C3380CC4-5D6E-409C-BE32-E72D297353CC}">
              <c16:uniqueId val="{00000020-E137-4C3C-A66B-B1E1F55E4AA3}"/>
            </c:ext>
          </c:extLst>
        </c:ser>
        <c:dLbls>
          <c:dLblPos val="inBase"/>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'H02'!$A$2</c:f>
          <c:strCache>
            <c:ptCount val="1"/>
            <c:pt idx="0">
              <c:v>Har någon att prata med om hur de mår
Anpassad skola årskurs 7–9</c:v>
            </c:pt>
          </c:strCache>
        </c:strRef>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8.5842509596614325E-2"/>
          <c:y val="0.21797067892904096"/>
          <c:w val="0.90006396061478866"/>
          <c:h val="0.61019708688637608"/>
        </c:manualLayout>
      </c:layout>
      <c:barChart>
        <c:barDir val="col"/>
        <c:grouping val="clustered"/>
        <c:varyColors val="0"/>
        <c:ser>
          <c:idx val="5"/>
          <c:order val="0"/>
          <c:tx>
            <c:strRef>
              <c:f>'H02'!$C$45</c:f>
              <c:strCache>
                <c:ptCount val="1"/>
                <c:pt idx="0">
                  <c:v>Andel (%)</c:v>
                </c:pt>
              </c:strCache>
            </c:strRef>
          </c:tx>
          <c:spPr>
            <a:solidFill>
              <a:srgbClr val="0090D4"/>
            </a:solidFill>
            <a:ln>
              <a:noFill/>
            </a:ln>
            <a:effectLst/>
          </c:spPr>
          <c:invertIfNegative val="0"/>
          <c:dPt>
            <c:idx val="0"/>
            <c:invertIfNegative val="0"/>
            <c:bubble3D val="0"/>
            <c:spPr>
              <a:solidFill>
                <a:srgbClr val="9FC53A">
                  <a:alpha val="50000"/>
                </a:srgbClr>
              </a:solidFill>
              <a:ln>
                <a:noFill/>
              </a:ln>
              <a:effectLst/>
            </c:spPr>
            <c:extLst>
              <c:ext xmlns:c16="http://schemas.microsoft.com/office/drawing/2014/chart" uri="{C3380CC4-5D6E-409C-BE32-E72D297353CC}">
                <c16:uniqueId val="{00000001-BCD2-4E7C-B7AB-407BF864F244}"/>
              </c:ext>
            </c:extLst>
          </c:dPt>
          <c:dPt>
            <c:idx val="1"/>
            <c:invertIfNegative val="0"/>
            <c:bubble3D val="0"/>
            <c:spPr>
              <a:solidFill>
                <a:srgbClr val="9FC53A"/>
              </a:solidFill>
              <a:ln>
                <a:noFill/>
              </a:ln>
              <a:effectLst/>
            </c:spPr>
            <c:extLst>
              <c:ext xmlns:c16="http://schemas.microsoft.com/office/drawing/2014/chart" uri="{C3380CC4-5D6E-409C-BE32-E72D297353CC}">
                <c16:uniqueId val="{00000003-BCD2-4E7C-B7AB-407BF864F244}"/>
              </c:ext>
            </c:extLst>
          </c:dPt>
          <c:dPt>
            <c:idx val="2"/>
            <c:invertIfNegative val="0"/>
            <c:bubble3D val="0"/>
            <c:spPr>
              <a:solidFill>
                <a:srgbClr val="0090D4">
                  <a:alpha val="50000"/>
                </a:srgbClr>
              </a:solidFill>
              <a:ln>
                <a:noFill/>
              </a:ln>
              <a:effectLst/>
            </c:spPr>
            <c:extLst>
              <c:ext xmlns:c16="http://schemas.microsoft.com/office/drawing/2014/chart" uri="{C3380CC4-5D6E-409C-BE32-E72D297353CC}">
                <c16:uniqueId val="{00000005-BCD2-4E7C-B7AB-407BF864F244}"/>
              </c:ext>
            </c:extLst>
          </c:dPt>
          <c:dPt>
            <c:idx val="4"/>
            <c:invertIfNegative val="0"/>
            <c:bubble3D val="0"/>
            <c:spPr>
              <a:solidFill>
                <a:srgbClr val="9F9F9F">
                  <a:alpha val="50000"/>
                </a:srgbClr>
              </a:solidFill>
              <a:ln>
                <a:noFill/>
              </a:ln>
              <a:effectLst/>
            </c:spPr>
            <c:extLst>
              <c:ext xmlns:c16="http://schemas.microsoft.com/office/drawing/2014/chart" uri="{C3380CC4-5D6E-409C-BE32-E72D297353CC}">
                <c16:uniqueId val="{00000007-BCD2-4E7C-B7AB-407BF864F244}"/>
              </c:ext>
            </c:extLst>
          </c:dPt>
          <c:dPt>
            <c:idx val="5"/>
            <c:invertIfNegative val="0"/>
            <c:bubble3D val="0"/>
            <c:spPr>
              <a:solidFill>
                <a:srgbClr val="9F9F9F"/>
              </a:solidFill>
              <a:ln>
                <a:noFill/>
              </a:ln>
              <a:effectLst/>
            </c:spPr>
            <c:extLst>
              <c:ext xmlns:c16="http://schemas.microsoft.com/office/drawing/2014/chart" uri="{C3380CC4-5D6E-409C-BE32-E72D297353CC}">
                <c16:uniqueId val="{00000009-BCD2-4E7C-B7AB-407BF864F244}"/>
              </c:ext>
            </c:extLst>
          </c:dPt>
          <c:dLbls>
            <c:dLbl>
              <c:idx val="1"/>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extLst>
                <c:ext xmlns:c16="http://schemas.microsoft.com/office/drawing/2014/chart" uri="{C3380CC4-5D6E-409C-BE32-E72D297353CC}">
                  <c16:uniqueId val="{00000003-BCD2-4E7C-B7AB-407BF864F244}"/>
                </c:ext>
              </c:extLst>
            </c:dLbl>
            <c:dLbl>
              <c:idx val="3"/>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extLst>
                <c:ext xmlns:c16="http://schemas.microsoft.com/office/drawing/2014/chart" uri="{C3380CC4-5D6E-409C-BE32-E72D297353CC}">
                  <c16:uniqueId val="{0000000A-BCD2-4E7C-B7AB-407BF864F244}"/>
                </c:ext>
              </c:extLst>
            </c:dLbl>
            <c:dLbl>
              <c:idx val="5"/>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extLst>
                <c:ext xmlns:c16="http://schemas.microsoft.com/office/drawing/2014/chart" uri="{C3380CC4-5D6E-409C-BE32-E72D297353CC}">
                  <c16:uniqueId val="{00000009-BCD2-4E7C-B7AB-407BF864F244}"/>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'H02'!$S$52:$X$53</c:f>
              <c:multiLvlStrCache>
                <c:ptCount val="6"/>
                <c:lvl>
                  <c:pt idx="0">
                    <c:v>2023</c:v>
                  </c:pt>
                  <c:pt idx="1">
                    <c:v>2026</c:v>
                  </c:pt>
                  <c:pt idx="2">
                    <c:v>2023</c:v>
                  </c:pt>
                  <c:pt idx="3">
                    <c:v>2026</c:v>
                  </c:pt>
                  <c:pt idx="4">
                    <c:v>2023</c:v>
                  </c:pt>
                  <c:pt idx="5">
                    <c:v>2026</c:v>
                  </c:pt>
                </c:lvl>
                <c:lvl>
                  <c:pt idx="0">
                    <c:v>Tjejer</c:v>
                  </c:pt>
                  <c:pt idx="2">
                    <c:v>Killar</c:v>
                  </c:pt>
                  <c:pt idx="4">
                    <c:v>Totalt</c:v>
                  </c:pt>
                </c:lvl>
              </c:multiLvlStrCache>
            </c:multiLvlStrRef>
          </c:cat>
          <c:val>
            <c:numRef>
              <c:f>('H02'!$C$78,'H02'!$C$62,'H02'!$D$78,'H02'!$D$62,'H02'!$E$78,'H02'!$E$62)</c:f>
              <c:numCache>
                <c:formatCode>0</c:formatCode>
                <c:ptCount val="6"/>
                <c:pt idx="0">
                  <c:v>91.891891891891888</c:v>
                </c:pt>
                <c:pt idx="1">
                  <c:v>85.9375</c:v>
                </c:pt>
                <c:pt idx="2">
                  <c:v>87.719298245614041</c:v>
                </c:pt>
                <c:pt idx="3">
                  <c:v>90</c:v>
                </c:pt>
                <c:pt idx="4">
                  <c:v>89.795918367346943</c:v>
                </c:pt>
                <c:pt idx="5">
                  <c:v>88.268156424581008</c:v>
                </c:pt>
              </c:numCache>
            </c:numRef>
          </c:val>
          <c:extLst>
            <c:ext xmlns:c16="http://schemas.microsoft.com/office/drawing/2014/chart" uri="{C3380CC4-5D6E-409C-BE32-E72D297353CC}">
              <c16:uniqueId val="{0000000B-BCD2-4E7C-B7AB-407BF864F244}"/>
            </c:ext>
          </c:extLst>
        </c:ser>
        <c:dLbls>
          <c:dLblPos val="outEnd"/>
          <c:showLegendKey val="0"/>
          <c:showVal val="1"/>
          <c:showCatName val="0"/>
          <c:showSerName val="0"/>
          <c:showPercent val="0"/>
          <c:showBubbleSize val="0"/>
        </c:dLbls>
        <c:gapWidth val="25"/>
        <c:overlap val="-5"/>
        <c:axId val="1073906592"/>
        <c:axId val="1073899376"/>
        <c:extLst/>
      </c:barChart>
      <c:catAx>
        <c:axId val="1073906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l"/>
        <c:title>
          <c:tx>
            <c:rich>
              <a:bodyPr rot="-54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sz="1400"/>
                  <a:t>Andel</a:t>
                </a:r>
                <a:r>
                  <a:rPr lang="sv-SE" sz="1400" baseline="0"/>
                  <a:t> i procent</a:t>
                </a:r>
                <a:endParaRPr lang="sv-SE" sz="1400"/>
              </a:p>
            </c:rich>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'T01'!$A$51</c:f>
          <c:strCache>
            <c:ptCount val="1"/>
            <c:pt idx="0">
              <c:v>Känner du dig trygg i skolan?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0.16657627944764605"/>
          <c:y val="9.7365257885068168E-2"/>
          <c:w val="0.80891562270300321"/>
          <c:h val="0.78984434959811578"/>
        </c:manualLayout>
      </c:layout>
      <c:barChart>
        <c:barDir val="bar"/>
        <c:grouping val="stacked"/>
        <c:varyColors val="0"/>
        <c:ser>
          <c:idx val="0"/>
          <c:order val="0"/>
          <c:tx>
            <c:strRef>
              <c:f>'T01'!$D$118</c:f>
              <c:strCache>
                <c:ptCount val="1"/>
                <c:pt idx="0">
                  <c:v>Ja</c:v>
                </c:pt>
              </c:strCache>
            </c:strRef>
          </c:tx>
          <c:spPr>
            <a:solidFill>
              <a:srgbClr val="008B39"/>
            </a:solidFill>
            <a:ln>
              <a:noFill/>
            </a:ln>
            <a:effectLst/>
          </c:spPr>
          <c:invertIfNegative val="0"/>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1D-8BC1-49CD-93F8-FEFEA114B0EF}"/>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41-8BC1-49CD-93F8-FEFEA114B0EF}"/>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59-8BC1-49CD-93F8-FEFEA114B0EF}"/>
              </c:ext>
            </c:extLst>
          </c:dPt>
          <c:dPt>
            <c:idx val="10"/>
            <c:invertIfNegative val="0"/>
            <c:bubble3D val="0"/>
            <c:spPr>
              <a:solidFill>
                <a:srgbClr val="008B39">
                  <a:alpha val="60000"/>
                </a:srgbClr>
              </a:solidFill>
              <a:ln>
                <a:noFill/>
              </a:ln>
              <a:effectLst/>
            </c:spPr>
            <c:extLst>
              <c:ext xmlns:c16="http://schemas.microsoft.com/office/drawing/2014/chart" uri="{C3380CC4-5D6E-409C-BE32-E72D297353CC}">
                <c16:uniqueId val="{0000005B-8BC1-49CD-93F8-FEFEA114B0EF}"/>
              </c:ext>
            </c:extLst>
          </c:dPt>
          <c:dPt>
            <c:idx val="12"/>
            <c:invertIfNegative val="0"/>
            <c:bubble3D val="0"/>
            <c:spPr>
              <a:solidFill>
                <a:srgbClr val="008B39">
                  <a:alpha val="60000"/>
                </a:srgbClr>
              </a:solidFill>
              <a:ln>
                <a:noFill/>
              </a:ln>
              <a:effectLst/>
            </c:spPr>
            <c:extLst>
              <c:ext xmlns:c16="http://schemas.microsoft.com/office/drawing/2014/chart" uri="{C3380CC4-5D6E-409C-BE32-E72D297353CC}">
                <c16:uniqueId val="{0000005D-8BC1-49CD-93F8-FEFEA114B0EF}"/>
              </c:ext>
            </c:extLst>
          </c:dPt>
          <c:dPt>
            <c:idx val="14"/>
            <c:invertIfNegative val="0"/>
            <c:bubble3D val="0"/>
            <c:spPr>
              <a:solidFill>
                <a:srgbClr val="008B39">
                  <a:alpha val="60000"/>
                </a:srgbClr>
              </a:solidFill>
              <a:ln>
                <a:noFill/>
              </a:ln>
              <a:effectLst/>
            </c:spPr>
            <c:extLst>
              <c:ext xmlns:c16="http://schemas.microsoft.com/office/drawing/2014/chart" uri="{C3380CC4-5D6E-409C-BE32-E72D297353CC}">
                <c16:uniqueId val="{0000005F-8BC1-49CD-93F8-FEFEA114B0EF}"/>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'T01'!$A$119:$C$218</c15:sqref>
                  </c15:fullRef>
                </c:ext>
              </c:extLst>
              <c:f>('T01'!$A$147:$C$149,'T01'!$A$184:$C$186,'T01'!$A$210:$C$218)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'T01'!$D$119:$D$218</c15:sqref>
                  </c15:fullRef>
                </c:ext>
              </c:extLst>
              <c:f>('T01'!$D$147:$D$149,'T01'!$D$184:$D$186,'T01'!$D$210:$D$218)</c:f>
              <c:numCache>
                <c:formatCode>0;;;</c:formatCode>
                <c:ptCount val="15"/>
                <c:pt idx="0">
                  <c:v>72.727272727272734</c:v>
                </c:pt>
                <c:pt idx="1">
                  <c:v>57.89473684210526</c:v>
                </c:pt>
                <c:pt idx="3">
                  <c:v>76.92307692307692</c:v>
                </c:pt>
                <c:pt idx="4">
                  <c:v>78.571428571428569</c:v>
                </c:pt>
                <c:pt idx="6">
                  <c:v>65.263157894736835</c:v>
                </c:pt>
                <c:pt idx="7">
                  <c:v>78</c:v>
                </c:pt>
                <c:pt idx="9">
                  <c:v>65.625</c:v>
                </c:pt>
                <c:pt idx="10">
                  <c:v>67.567567567567565</c:v>
                </c:pt>
                <c:pt idx="11">
                  <c:v>73.394495412844037</c:v>
                </c:pt>
                <c:pt idx="12">
                  <c:v>82.258064516129039</c:v>
                </c:pt>
                <c:pt idx="13">
                  <c:v>70.786516853932582</c:v>
                </c:pt>
                <c:pt idx="14">
                  <c:v>75.961538461538467</c:v>
                </c:pt>
              </c:numCache>
            </c:numRef>
          </c:val>
          <c:extLst>
            <c:ext xmlns:c15="http://schemas.microsoft.com/office/drawing/2012/chart" uri="{02D57815-91ED-43cb-92C2-25804820EDAC}">
              <c15:categoryFilterExceptions>
                <c15:categoryFilterException>
                  <c15:sqref>'T01'!$D$120</c15:sqref>
                  <c15:spPr xmlns:c15="http://schemas.microsoft.com/office/drawing/2012/chart">
                    <a:solidFill>
                      <a:srgbClr val="008B39">
                        <a:alpha val="60000"/>
                      </a:srgbClr>
                    </a:solidFill>
                    <a:ln>
                      <a:noFill/>
                    </a:ln>
                    <a:effectLst/>
                  </c15:spPr>
                  <c15:invertIfNegative val="0"/>
                  <c15:bubble3D val="0"/>
                </c15:categoryFilterException>
                <c15:categoryFilterException>
                  <c15:sqref>'T01'!$D$122</c15:sqref>
                  <c15:spPr xmlns:c15="http://schemas.microsoft.com/office/drawing/2012/chart">
                    <a:solidFill>
                      <a:srgbClr val="008B39">
                        <a:alpha val="60000"/>
                      </a:srgbClr>
                    </a:solidFill>
                    <a:ln>
                      <a:noFill/>
                    </a:ln>
                    <a:effectLst/>
                  </c15:spPr>
                  <c15:invertIfNegative val="0"/>
                  <c15:bubble3D val="0"/>
                </c15:categoryFilterException>
                <c15:categoryFilterException>
                  <c15:sqref>'T01'!$D$124</c15:sqref>
                  <c15:spPr xmlns:c15="http://schemas.microsoft.com/office/drawing/2012/chart">
                    <a:solidFill>
                      <a:srgbClr val="008B39">
                        <a:alpha val="60000"/>
                      </a:srgbClr>
                    </a:solidFill>
                    <a:ln>
                      <a:noFill/>
                    </a:ln>
                    <a:effectLst/>
                  </c15:spPr>
                  <c15:invertIfNegative val="0"/>
                  <c15:bubble3D val="0"/>
                </c15:categoryFilterException>
                <c15:categoryFilterException>
                  <c15:sqref>'T01'!$D$126</c15:sqref>
                  <c15:spPr xmlns:c15="http://schemas.microsoft.com/office/drawing/2012/chart">
                    <a:solidFill>
                      <a:srgbClr val="008B39">
                        <a:alpha val="60000"/>
                      </a:srgbClr>
                    </a:solidFill>
                    <a:ln>
                      <a:noFill/>
                    </a:ln>
                    <a:effectLst/>
                  </c15:spPr>
                  <c15:invertIfNegative val="0"/>
                  <c15:bubble3D val="0"/>
                </c15:categoryFilterException>
                <c15:categoryFilterException>
                  <c15:sqref>'T01'!$D$128</c15:sqref>
                  <c15:spPr xmlns:c15="http://schemas.microsoft.com/office/drawing/2012/chart">
                    <a:solidFill>
                      <a:srgbClr val="008B39">
                        <a:alpha val="60000"/>
                      </a:srgbClr>
                    </a:solidFill>
                    <a:ln>
                      <a:noFill/>
                    </a:ln>
                    <a:effectLst/>
                  </c15:spPr>
                  <c15:invertIfNegative val="0"/>
                  <c15:bubble3D val="0"/>
                </c15:categoryFilterException>
                <c15:categoryFilterException>
                  <c15:sqref>'T01'!$D$130</c15:sqref>
                  <c15:spPr xmlns:c15="http://schemas.microsoft.com/office/drawing/2012/chart">
                    <a:solidFill>
                      <a:srgbClr val="008B39">
                        <a:alpha val="60000"/>
                      </a:srgbClr>
                    </a:solidFill>
                    <a:ln>
                      <a:noFill/>
                    </a:ln>
                    <a:effectLst/>
                  </c15:spPr>
                  <c15:invertIfNegative val="0"/>
                  <c15:bubble3D val="0"/>
                </c15:categoryFilterException>
                <c15:categoryFilterException>
                  <c15:sqref>'T01'!$D$132</c15:sqref>
                  <c15:spPr xmlns:c15="http://schemas.microsoft.com/office/drawing/2012/chart">
                    <a:solidFill>
                      <a:srgbClr val="008B39">
                        <a:alpha val="60000"/>
                      </a:srgbClr>
                    </a:solidFill>
                    <a:ln>
                      <a:noFill/>
                    </a:ln>
                    <a:effectLst/>
                  </c15:spPr>
                  <c15:invertIfNegative val="0"/>
                  <c15:bubble3D val="0"/>
                </c15:categoryFilterException>
                <c15:categoryFilterException>
                  <c15:sqref>'T01'!$D$134</c15:sqref>
                  <c15:spPr xmlns:c15="http://schemas.microsoft.com/office/drawing/2012/chart">
                    <a:solidFill>
                      <a:srgbClr val="008B39">
                        <a:alpha val="60000"/>
                      </a:srgbClr>
                    </a:solidFill>
                    <a:ln>
                      <a:noFill/>
                    </a:ln>
                    <a:effectLst/>
                  </c15:spPr>
                  <c15:invertIfNegative val="0"/>
                  <c15:bubble3D val="0"/>
                </c15:categoryFilterException>
                <c15:categoryFilterException>
                  <c15:sqref>'T01'!$D$136</c15:sqref>
                  <c15:spPr xmlns:c15="http://schemas.microsoft.com/office/drawing/2012/chart">
                    <a:solidFill>
                      <a:srgbClr val="008B39">
                        <a:alpha val="60000"/>
                      </a:srgbClr>
                    </a:solidFill>
                    <a:ln>
                      <a:noFill/>
                    </a:ln>
                    <a:effectLst/>
                  </c15:spPr>
                  <c15:invertIfNegative val="0"/>
                  <c15:bubble3D val="0"/>
                </c15:categoryFilterException>
                <c15:categoryFilterException>
                  <c15:sqref>'T01'!$D$138</c15:sqref>
                  <c15:spPr xmlns:c15="http://schemas.microsoft.com/office/drawing/2012/chart">
                    <a:solidFill>
                      <a:srgbClr val="008B39">
                        <a:alpha val="60000"/>
                      </a:srgbClr>
                    </a:solidFill>
                    <a:ln>
                      <a:noFill/>
                    </a:ln>
                    <a:effectLst/>
                  </c15:spPr>
                  <c15:invertIfNegative val="0"/>
                  <c15:bubble3D val="0"/>
                </c15:categoryFilterException>
                <c15:categoryFilterException>
                  <c15:sqref>'T01'!$D$140</c15:sqref>
                  <c15:spPr xmlns:c15="http://schemas.microsoft.com/office/drawing/2012/chart">
                    <a:solidFill>
                      <a:srgbClr val="008B39">
                        <a:alpha val="60000"/>
                      </a:srgbClr>
                    </a:solidFill>
                    <a:ln>
                      <a:noFill/>
                    </a:ln>
                    <a:effectLst/>
                  </c15:spPr>
                  <c15:invertIfNegative val="0"/>
                  <c15:bubble3D val="0"/>
                </c15:categoryFilterException>
                <c15:categoryFilterException>
                  <c15:sqref>'T01'!$D$142</c15:sqref>
                  <c15:spPr xmlns:c15="http://schemas.microsoft.com/office/drawing/2012/chart">
                    <a:solidFill>
                      <a:srgbClr val="008B39">
                        <a:alpha val="60000"/>
                      </a:srgbClr>
                    </a:solidFill>
                    <a:ln>
                      <a:noFill/>
                    </a:ln>
                    <a:effectLst/>
                  </c15:spPr>
                  <c15:invertIfNegative val="0"/>
                  <c15:bubble3D val="0"/>
                </c15:categoryFilterException>
                <c15:categoryFilterException>
                  <c15:sqref>'T01'!$D$144</c15:sqref>
                  <c15:spPr xmlns:c15="http://schemas.microsoft.com/office/drawing/2012/chart">
                    <a:solidFill>
                      <a:srgbClr val="008B39">
                        <a:alpha val="60000"/>
                      </a:srgbClr>
                    </a:solidFill>
                    <a:ln>
                      <a:noFill/>
                    </a:ln>
                    <a:effectLst/>
                  </c15:spPr>
                  <c15:invertIfNegative val="0"/>
                  <c15:bubble3D val="0"/>
                </c15:categoryFilterException>
                <c15:categoryFilterException>
                  <c15:sqref>'T01'!$D$146</c15:sqref>
                  <c15:spPr xmlns:c15="http://schemas.microsoft.com/office/drawing/2012/chart">
                    <a:solidFill>
                      <a:srgbClr val="008B39">
                        <a:alpha val="60000"/>
                      </a:srgbClr>
                    </a:solidFill>
                    <a:ln>
                      <a:noFill/>
                    </a:ln>
                    <a:effectLst/>
                  </c15:spPr>
                  <c15:invertIfNegative val="0"/>
                  <c15:bubble3D val="0"/>
                </c15:categoryFilterException>
                <c15:categoryFilterException>
                  <c15:sqref>'T01'!$D$151</c15:sqref>
                  <c15:spPr xmlns:c15="http://schemas.microsoft.com/office/drawing/2012/chart">
                    <a:solidFill>
                      <a:srgbClr val="008B39">
                        <a:alpha val="60000"/>
                      </a:srgbClr>
                    </a:solidFill>
                    <a:ln>
                      <a:noFill/>
                    </a:ln>
                    <a:effectLst/>
                  </c15:spPr>
                  <c15:invertIfNegative val="0"/>
                  <c15:bubble3D val="0"/>
                </c15:categoryFilterException>
                <c15:categoryFilterException>
                  <c15:sqref>'T01'!$D$153</c15:sqref>
                  <c15:spPr xmlns:c15="http://schemas.microsoft.com/office/drawing/2012/chart">
                    <a:solidFill>
                      <a:srgbClr val="008B39">
                        <a:alpha val="60000"/>
                      </a:srgbClr>
                    </a:solidFill>
                    <a:ln>
                      <a:noFill/>
                    </a:ln>
                    <a:effectLst/>
                  </c15:spPr>
                  <c15:invertIfNegative val="0"/>
                  <c15:bubble3D val="0"/>
                </c15:categoryFilterException>
                <c15:categoryFilterException>
                  <c15:sqref>'T01'!$D$155</c15:sqref>
                  <c15:spPr xmlns:c15="http://schemas.microsoft.com/office/drawing/2012/chart">
                    <a:solidFill>
                      <a:srgbClr val="008B39">
                        <a:alpha val="60000"/>
                      </a:srgbClr>
                    </a:solidFill>
                    <a:ln>
                      <a:noFill/>
                    </a:ln>
                    <a:effectLst/>
                  </c15:spPr>
                  <c15:invertIfNegative val="0"/>
                  <c15:bubble3D val="0"/>
                </c15:categoryFilterException>
                <c15:categoryFilterException>
                  <c15:sqref>'T01'!$D$157</c15:sqref>
                  <c15:spPr xmlns:c15="http://schemas.microsoft.com/office/drawing/2012/chart">
                    <a:solidFill>
                      <a:srgbClr val="008B39">
                        <a:alpha val="60000"/>
                      </a:srgbClr>
                    </a:solidFill>
                    <a:ln>
                      <a:noFill/>
                    </a:ln>
                    <a:effectLst/>
                  </c15:spPr>
                  <c15:invertIfNegative val="0"/>
                  <c15:bubble3D val="0"/>
                </c15:categoryFilterException>
                <c15:categoryFilterException>
                  <c15:sqref>'T01'!$D$159</c15:sqref>
                  <c15:spPr xmlns:c15="http://schemas.microsoft.com/office/drawing/2012/chart">
                    <a:solidFill>
                      <a:srgbClr val="008B39">
                        <a:alpha val="60000"/>
                      </a:srgbClr>
                    </a:solidFill>
                    <a:ln>
                      <a:noFill/>
                    </a:ln>
                    <a:effectLst/>
                  </c15:spPr>
                  <c15:invertIfNegative val="0"/>
                  <c15:bubble3D val="0"/>
                </c15:categoryFilterException>
                <c15:categoryFilterException>
                  <c15:sqref>'T01'!$D$161</c15:sqref>
                  <c15:spPr xmlns:c15="http://schemas.microsoft.com/office/drawing/2012/chart">
                    <a:solidFill>
                      <a:srgbClr val="008B39">
                        <a:alpha val="60000"/>
                      </a:srgbClr>
                    </a:solidFill>
                    <a:ln>
                      <a:noFill/>
                    </a:ln>
                    <a:effectLst/>
                  </c15:spPr>
                  <c15:invertIfNegative val="0"/>
                  <c15:bubble3D val="0"/>
                </c15:categoryFilterException>
                <c15:categoryFilterException>
                  <c15:sqref>'T01'!$D$163</c15:sqref>
                  <c15:spPr xmlns:c15="http://schemas.microsoft.com/office/drawing/2012/chart">
                    <a:solidFill>
                      <a:srgbClr val="008B39">
                        <a:alpha val="60000"/>
                      </a:srgbClr>
                    </a:solidFill>
                    <a:ln>
                      <a:noFill/>
                    </a:ln>
                    <a:effectLst/>
                  </c15:spPr>
                  <c15:invertIfNegative val="0"/>
                  <c15:bubble3D val="0"/>
                </c15:categoryFilterException>
                <c15:categoryFilterException>
                  <c15:sqref>'T01'!$D$165</c15:sqref>
                  <c15:spPr xmlns:c15="http://schemas.microsoft.com/office/drawing/2012/chart">
                    <a:solidFill>
                      <a:srgbClr val="008B39">
                        <a:alpha val="60000"/>
                      </a:srgbClr>
                    </a:solidFill>
                    <a:ln>
                      <a:noFill/>
                    </a:ln>
                    <a:effectLst/>
                  </c15:spPr>
                  <c15:invertIfNegative val="0"/>
                  <c15:bubble3D val="0"/>
                </c15:categoryFilterException>
                <c15:categoryFilterException>
                  <c15:sqref>'T01'!$D$167</c15:sqref>
                  <c15:spPr xmlns:c15="http://schemas.microsoft.com/office/drawing/2012/chart">
                    <a:solidFill>
                      <a:srgbClr val="008B39">
                        <a:alpha val="60000"/>
                      </a:srgbClr>
                    </a:solidFill>
                    <a:ln>
                      <a:noFill/>
                    </a:ln>
                    <a:effectLst/>
                  </c15:spPr>
                  <c15:invertIfNegative val="0"/>
                  <c15:bubble3D val="0"/>
                </c15:categoryFilterException>
                <c15:categoryFilterException>
                  <c15:sqref>'T01'!$D$169</c15:sqref>
                  <c15:spPr xmlns:c15="http://schemas.microsoft.com/office/drawing/2012/chart">
                    <a:solidFill>
                      <a:srgbClr val="008B39">
                        <a:alpha val="60000"/>
                      </a:srgbClr>
                    </a:solidFill>
                    <a:ln>
                      <a:noFill/>
                    </a:ln>
                    <a:effectLst/>
                  </c15:spPr>
                  <c15:invertIfNegative val="0"/>
                  <c15:bubble3D val="0"/>
                </c15:categoryFilterException>
                <c15:categoryFilterException>
                  <c15:sqref>'T01'!$D$171</c15:sqref>
                  <c15:spPr xmlns:c15="http://schemas.microsoft.com/office/drawing/2012/chart">
                    <a:solidFill>
                      <a:srgbClr val="008B39">
                        <a:alpha val="60000"/>
                      </a:srgbClr>
                    </a:solidFill>
                    <a:ln>
                      <a:noFill/>
                    </a:ln>
                    <a:effectLst/>
                  </c15:spPr>
                  <c15:invertIfNegative val="0"/>
                  <c15:bubble3D val="0"/>
                </c15:categoryFilterException>
                <c15:categoryFilterException>
                  <c15:sqref>'T01'!$D$173</c15:sqref>
                  <c15:spPr xmlns:c15="http://schemas.microsoft.com/office/drawing/2012/chart">
                    <a:solidFill>
                      <a:srgbClr val="008B39">
                        <a:alpha val="60000"/>
                      </a:srgbClr>
                    </a:solidFill>
                    <a:ln>
                      <a:noFill/>
                    </a:ln>
                    <a:effectLst/>
                  </c15:spPr>
                  <c15:invertIfNegative val="0"/>
                  <c15:bubble3D val="0"/>
                </c15:categoryFilterException>
                <c15:categoryFilterException>
                  <c15:sqref>'T01'!$D$175</c15:sqref>
                  <c15:spPr xmlns:c15="http://schemas.microsoft.com/office/drawing/2012/chart">
                    <a:solidFill>
                      <a:srgbClr val="008B39">
                        <a:alpha val="60000"/>
                      </a:srgbClr>
                    </a:solidFill>
                    <a:ln>
                      <a:noFill/>
                    </a:ln>
                    <a:effectLst/>
                  </c15:spPr>
                  <c15:invertIfNegative val="0"/>
                  <c15:bubble3D val="0"/>
                </c15:categoryFilterException>
                <c15:categoryFilterException>
                  <c15:sqref>'T01'!$D$177</c15:sqref>
                  <c15:spPr xmlns:c15="http://schemas.microsoft.com/office/drawing/2012/chart">
                    <a:solidFill>
                      <a:srgbClr val="008B39">
                        <a:alpha val="60000"/>
                      </a:srgbClr>
                    </a:solidFill>
                    <a:ln>
                      <a:noFill/>
                    </a:ln>
                    <a:effectLst/>
                  </c15:spPr>
                  <c15:invertIfNegative val="0"/>
                  <c15:bubble3D val="0"/>
                </c15:categoryFilterException>
                <c15:categoryFilterException>
                  <c15:sqref>'T01'!$D$179</c15:sqref>
                  <c15:spPr xmlns:c15="http://schemas.microsoft.com/office/drawing/2012/chart">
                    <a:solidFill>
                      <a:srgbClr val="008B39">
                        <a:alpha val="60000"/>
                      </a:srgbClr>
                    </a:solidFill>
                    <a:ln>
                      <a:noFill/>
                    </a:ln>
                    <a:effectLst/>
                  </c15:spPr>
                  <c15:invertIfNegative val="0"/>
                  <c15:bubble3D val="0"/>
                </c15:categoryFilterException>
                <c15:categoryFilterException>
                  <c15:sqref>'T01'!$D$181</c15:sqref>
                  <c15:spPr xmlns:c15="http://schemas.microsoft.com/office/drawing/2012/chart">
                    <a:solidFill>
                      <a:srgbClr val="008B39">
                        <a:alpha val="60000"/>
                      </a:srgbClr>
                    </a:solidFill>
                    <a:ln>
                      <a:noFill/>
                    </a:ln>
                    <a:effectLst/>
                  </c15:spPr>
                  <c15:invertIfNegative val="0"/>
                  <c15:bubble3D val="0"/>
                </c15:categoryFilterException>
                <c15:categoryFilterException>
                  <c15:sqref>'T01'!$D$183</c15:sqref>
                  <c15:spPr xmlns:c15="http://schemas.microsoft.com/office/drawing/2012/chart">
                    <a:solidFill>
                      <a:srgbClr val="008B39">
                        <a:alpha val="60000"/>
                      </a:srgbClr>
                    </a:solidFill>
                    <a:ln>
                      <a:noFill/>
                    </a:ln>
                    <a:effectLst/>
                  </c15:spPr>
                  <c15:invertIfNegative val="0"/>
                  <c15:bubble3D val="0"/>
                </c15:categoryFilterException>
                <c15:categoryFilterException>
                  <c15:sqref>'T01'!$D$188</c15:sqref>
                  <c15:spPr xmlns:c15="http://schemas.microsoft.com/office/drawing/2012/chart">
                    <a:solidFill>
                      <a:srgbClr val="008B39">
                        <a:alpha val="60000"/>
                      </a:srgbClr>
                    </a:solidFill>
                    <a:ln>
                      <a:noFill/>
                    </a:ln>
                    <a:effectLst/>
                  </c15:spPr>
                  <c15:invertIfNegative val="0"/>
                  <c15:bubble3D val="0"/>
                </c15:categoryFilterException>
                <c15:categoryFilterException>
                  <c15:sqref>'T01'!$D$190</c15:sqref>
                  <c15:spPr xmlns:c15="http://schemas.microsoft.com/office/drawing/2012/chart">
                    <a:solidFill>
                      <a:srgbClr val="008B39">
                        <a:alpha val="60000"/>
                      </a:srgbClr>
                    </a:solidFill>
                    <a:ln>
                      <a:noFill/>
                    </a:ln>
                    <a:effectLst/>
                  </c15:spPr>
                  <c15:invertIfNegative val="0"/>
                  <c15:bubble3D val="0"/>
                </c15:categoryFilterException>
                <c15:categoryFilterException>
                  <c15:sqref>'T01'!$D$192</c15:sqref>
                  <c15:spPr xmlns:c15="http://schemas.microsoft.com/office/drawing/2012/chart">
                    <a:solidFill>
                      <a:srgbClr val="008B39">
                        <a:alpha val="60000"/>
                      </a:srgbClr>
                    </a:solidFill>
                    <a:ln>
                      <a:noFill/>
                    </a:ln>
                    <a:effectLst/>
                  </c15:spPr>
                  <c15:invertIfNegative val="0"/>
                  <c15:bubble3D val="0"/>
                </c15:categoryFilterException>
                <c15:categoryFilterException>
                  <c15:sqref>'T01'!$D$194</c15:sqref>
                  <c15:spPr xmlns:c15="http://schemas.microsoft.com/office/drawing/2012/chart">
                    <a:solidFill>
                      <a:srgbClr val="008B39">
                        <a:alpha val="60000"/>
                      </a:srgbClr>
                    </a:solidFill>
                    <a:ln>
                      <a:noFill/>
                    </a:ln>
                    <a:effectLst/>
                  </c15:spPr>
                  <c15:invertIfNegative val="0"/>
                  <c15:bubble3D val="0"/>
                </c15:categoryFilterException>
                <c15:categoryFilterException>
                  <c15:sqref>'T01'!$D$196</c15:sqref>
                  <c15:spPr xmlns:c15="http://schemas.microsoft.com/office/drawing/2012/chart">
                    <a:solidFill>
                      <a:srgbClr val="008B39">
                        <a:alpha val="60000"/>
                      </a:srgbClr>
                    </a:solidFill>
                    <a:ln>
                      <a:noFill/>
                    </a:ln>
                    <a:effectLst/>
                  </c15:spPr>
                  <c15:invertIfNegative val="0"/>
                  <c15:bubble3D val="0"/>
                </c15:categoryFilterException>
                <c15:categoryFilterException>
                  <c15:sqref>'T01'!$D$198</c15:sqref>
                  <c15:spPr xmlns:c15="http://schemas.microsoft.com/office/drawing/2012/chart">
                    <a:solidFill>
                      <a:srgbClr val="008B39">
                        <a:alpha val="60000"/>
                      </a:srgbClr>
                    </a:solidFill>
                    <a:ln>
                      <a:noFill/>
                    </a:ln>
                    <a:effectLst/>
                  </c15:spPr>
                  <c15:invertIfNegative val="0"/>
                  <c15:bubble3D val="0"/>
                </c15:categoryFilterException>
                <c15:categoryFilterException>
                  <c15:sqref>'T01'!$D$200</c15:sqref>
                  <c15:spPr xmlns:c15="http://schemas.microsoft.com/office/drawing/2012/chart">
                    <a:solidFill>
                      <a:srgbClr val="008B39">
                        <a:alpha val="60000"/>
                      </a:srgbClr>
                    </a:solidFill>
                    <a:ln>
                      <a:noFill/>
                    </a:ln>
                    <a:effectLst/>
                  </c15:spPr>
                  <c15:invertIfNegative val="0"/>
                  <c15:bubble3D val="0"/>
                </c15:categoryFilterException>
                <c15:categoryFilterException>
                  <c15:sqref>'T01'!$D$202</c15:sqref>
                  <c15:spPr xmlns:c15="http://schemas.microsoft.com/office/drawing/2012/chart">
                    <a:solidFill>
                      <a:srgbClr val="008B39">
                        <a:alpha val="60000"/>
                      </a:srgbClr>
                    </a:solidFill>
                    <a:ln>
                      <a:noFill/>
                    </a:ln>
                    <a:effectLst/>
                  </c15:spPr>
                  <c15:invertIfNegative val="0"/>
                  <c15:bubble3D val="0"/>
                </c15:categoryFilterException>
                <c15:categoryFilterException>
                  <c15:sqref>'T01'!$D$204</c15:sqref>
                  <c15:spPr xmlns:c15="http://schemas.microsoft.com/office/drawing/2012/chart">
                    <a:solidFill>
                      <a:srgbClr val="008B39">
                        <a:alpha val="60000"/>
                      </a:srgbClr>
                    </a:solidFill>
                    <a:ln>
                      <a:noFill/>
                    </a:ln>
                    <a:effectLst/>
                  </c15:spPr>
                  <c15:invertIfNegative val="0"/>
                  <c15:bubble3D val="0"/>
                </c15:categoryFilterException>
                <c15:categoryFilterException>
                  <c15:sqref>'T01'!$D$207</c15:sqref>
                  <c15:spPr xmlns:c15="http://schemas.microsoft.com/office/drawing/2012/chart">
                    <a:solidFill>
                      <a:srgbClr val="008B39">
                        <a:alpha val="60000"/>
                      </a:srgbClr>
                    </a:solidFill>
                    <a:ln>
                      <a:noFill/>
                    </a:ln>
                    <a:effectLst/>
                  </c15:spPr>
                  <c15:invertIfNegative val="0"/>
                  <c15:bubble3D val="0"/>
                </c15:categoryFilterException>
                <c15:categoryFilterException>
                  <c15:sqref>'T01'!$D$209</c15:sqref>
                  <c15:spPr xmlns:c15="http://schemas.microsoft.com/office/drawing/2012/chart">
                    <a:solidFill>
                      <a:srgbClr val="008B39">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60-8BC1-49CD-93F8-FEFEA114B0EF}"/>
            </c:ext>
          </c:extLst>
        </c:ser>
        <c:ser>
          <c:idx val="1"/>
          <c:order val="1"/>
          <c:tx>
            <c:strRef>
              <c:f>'T01'!$E$118</c:f>
              <c:strCache>
                <c:ptCount val="1"/>
                <c:pt idx="0">
                  <c:v>Ibland</c:v>
                </c:pt>
              </c:strCache>
            </c:strRef>
          </c:tx>
          <c:spPr>
            <a:solidFill>
              <a:srgbClr val="FFCC66"/>
            </a:solidFill>
            <a:ln>
              <a:noFill/>
            </a:ln>
            <a:effectLst/>
          </c:spPr>
          <c:invertIfNegative val="0"/>
          <c:dPt>
            <c:idx val="1"/>
            <c:invertIfNegative val="0"/>
            <c:bubble3D val="0"/>
            <c:spPr>
              <a:solidFill>
                <a:srgbClr val="FFCC66">
                  <a:alpha val="60000"/>
                </a:srgbClr>
              </a:solidFill>
              <a:ln>
                <a:noFill/>
              </a:ln>
              <a:effectLst/>
            </c:spPr>
            <c:extLst>
              <c:ext xmlns:c16="http://schemas.microsoft.com/office/drawing/2014/chart" uri="{C3380CC4-5D6E-409C-BE32-E72D297353CC}">
                <c16:uniqueId val="{0000007E-8BC1-49CD-93F8-FEFEA114B0EF}"/>
              </c:ext>
            </c:extLst>
          </c:dPt>
          <c:dPt>
            <c:idx val="4"/>
            <c:invertIfNegative val="0"/>
            <c:bubble3D val="0"/>
            <c:spPr>
              <a:solidFill>
                <a:srgbClr val="FFCC66">
                  <a:alpha val="60000"/>
                </a:srgbClr>
              </a:solidFill>
              <a:ln>
                <a:noFill/>
              </a:ln>
              <a:effectLst/>
            </c:spPr>
            <c:extLst>
              <c:ext xmlns:c16="http://schemas.microsoft.com/office/drawing/2014/chart" uri="{C3380CC4-5D6E-409C-BE32-E72D297353CC}">
                <c16:uniqueId val="{000000A2-8BC1-49CD-93F8-FEFEA114B0EF}"/>
              </c:ext>
            </c:extLst>
          </c:dPt>
          <c:dPt>
            <c:idx val="7"/>
            <c:invertIfNegative val="0"/>
            <c:bubble3D val="0"/>
            <c:spPr>
              <a:solidFill>
                <a:srgbClr val="FFCC66">
                  <a:alpha val="60000"/>
                </a:srgbClr>
              </a:solidFill>
              <a:ln>
                <a:noFill/>
              </a:ln>
              <a:effectLst/>
            </c:spPr>
            <c:extLst>
              <c:ext xmlns:c16="http://schemas.microsoft.com/office/drawing/2014/chart" uri="{C3380CC4-5D6E-409C-BE32-E72D297353CC}">
                <c16:uniqueId val="{000000BA-8BC1-49CD-93F8-FEFEA114B0EF}"/>
              </c:ext>
            </c:extLst>
          </c:dPt>
          <c:dPt>
            <c:idx val="10"/>
            <c:invertIfNegative val="0"/>
            <c:bubble3D val="0"/>
            <c:spPr>
              <a:solidFill>
                <a:srgbClr val="FFCC66">
                  <a:alpha val="60000"/>
                </a:srgbClr>
              </a:solidFill>
              <a:ln>
                <a:noFill/>
              </a:ln>
              <a:effectLst/>
            </c:spPr>
            <c:extLst>
              <c:ext xmlns:c16="http://schemas.microsoft.com/office/drawing/2014/chart" uri="{C3380CC4-5D6E-409C-BE32-E72D297353CC}">
                <c16:uniqueId val="{000000BC-8BC1-49CD-93F8-FEFEA114B0EF}"/>
              </c:ext>
            </c:extLst>
          </c:dPt>
          <c:dPt>
            <c:idx val="12"/>
            <c:invertIfNegative val="0"/>
            <c:bubble3D val="0"/>
            <c:spPr>
              <a:solidFill>
                <a:srgbClr val="FFCC66">
                  <a:alpha val="60000"/>
                </a:srgbClr>
              </a:solidFill>
              <a:ln>
                <a:noFill/>
              </a:ln>
              <a:effectLst/>
            </c:spPr>
            <c:extLst>
              <c:ext xmlns:c16="http://schemas.microsoft.com/office/drawing/2014/chart" uri="{C3380CC4-5D6E-409C-BE32-E72D297353CC}">
                <c16:uniqueId val="{000000BE-8BC1-49CD-93F8-FEFEA114B0EF}"/>
              </c:ext>
            </c:extLst>
          </c:dPt>
          <c:dPt>
            <c:idx val="14"/>
            <c:invertIfNegative val="0"/>
            <c:bubble3D val="0"/>
            <c:spPr>
              <a:solidFill>
                <a:srgbClr val="FFCC66">
                  <a:alpha val="60000"/>
                </a:srgbClr>
              </a:solidFill>
              <a:ln>
                <a:noFill/>
              </a:ln>
              <a:effectLst/>
            </c:spPr>
            <c:extLst>
              <c:ext xmlns:c16="http://schemas.microsoft.com/office/drawing/2014/chart" uri="{C3380CC4-5D6E-409C-BE32-E72D297353CC}">
                <c16:uniqueId val="{000000C0-8BC1-49CD-93F8-FEFEA114B0EF}"/>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'T01'!$A$119:$C$218</c15:sqref>
                  </c15:fullRef>
                </c:ext>
              </c:extLst>
              <c:f>('T01'!$A$147:$C$149,'T01'!$A$184:$C$186,'T01'!$A$210:$C$218)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'T01'!$E$119:$E$218</c15:sqref>
                  </c15:fullRef>
                </c:ext>
              </c:extLst>
              <c:f>('T01'!$E$147:$E$149,'T01'!$E$184:$E$186,'T01'!$E$210:$E$218)</c:f>
              <c:numCache>
                <c:formatCode>0;;;</c:formatCode>
                <c:ptCount val="15"/>
                <c:pt idx="0">
                  <c:v>27.272727272727273</c:v>
                </c:pt>
                <c:pt idx="1">
                  <c:v>36.842105263157897</c:v>
                </c:pt>
                <c:pt idx="3">
                  <c:v>17.307692307692307</c:v>
                </c:pt>
                <c:pt idx="4">
                  <c:v>14.285714285714286</c:v>
                </c:pt>
                <c:pt idx="6">
                  <c:v>22.105263157894736</c:v>
                </c:pt>
                <c:pt idx="7">
                  <c:v>12</c:v>
                </c:pt>
                <c:pt idx="9">
                  <c:v>23.4375</c:v>
                </c:pt>
                <c:pt idx="10">
                  <c:v>18.918918918918919</c:v>
                </c:pt>
                <c:pt idx="11">
                  <c:v>18.348623853211009</c:v>
                </c:pt>
                <c:pt idx="12">
                  <c:v>12.903225806451612</c:v>
                </c:pt>
                <c:pt idx="13">
                  <c:v>20.224719101123597</c:v>
                </c:pt>
                <c:pt idx="14">
                  <c:v>16.346153846153847</c:v>
                </c:pt>
              </c:numCache>
            </c:numRef>
          </c:val>
          <c:extLst>
            <c:ext xmlns:c15="http://schemas.microsoft.com/office/drawing/2012/chart" uri="{02D57815-91ED-43cb-92C2-25804820EDAC}">
              <c15:categoryFilterExceptions>
                <c15:categoryFilterException>
                  <c15:sqref>'T01'!$E$120</c15:sqref>
                  <c15:spPr xmlns:c15="http://schemas.microsoft.com/office/drawing/2012/chart">
                    <a:solidFill>
                      <a:srgbClr val="FFCC66">
                        <a:alpha val="60000"/>
                      </a:srgbClr>
                    </a:solidFill>
                    <a:ln>
                      <a:noFill/>
                    </a:ln>
                    <a:effectLst/>
                  </c15:spPr>
                  <c15:invertIfNegative val="0"/>
                  <c15:bubble3D val="0"/>
                </c15:categoryFilterException>
                <c15:categoryFilterException>
                  <c15:sqref>'T01'!$E$122</c15:sqref>
                  <c15:spPr xmlns:c15="http://schemas.microsoft.com/office/drawing/2012/chart">
                    <a:solidFill>
                      <a:srgbClr val="FFCC66">
                        <a:alpha val="60000"/>
                      </a:srgbClr>
                    </a:solidFill>
                    <a:ln>
                      <a:noFill/>
                    </a:ln>
                    <a:effectLst/>
                  </c15:spPr>
                  <c15:invertIfNegative val="0"/>
                  <c15:bubble3D val="0"/>
                </c15:categoryFilterException>
                <c15:categoryFilterException>
                  <c15:sqref>'T01'!$E$124</c15:sqref>
                  <c15:spPr xmlns:c15="http://schemas.microsoft.com/office/drawing/2012/chart">
                    <a:solidFill>
                      <a:srgbClr val="FFCC66">
                        <a:alpha val="60000"/>
                      </a:srgbClr>
                    </a:solidFill>
                    <a:ln>
                      <a:noFill/>
                    </a:ln>
                    <a:effectLst/>
                  </c15:spPr>
                  <c15:invertIfNegative val="0"/>
                  <c15:bubble3D val="0"/>
                </c15:categoryFilterException>
                <c15:categoryFilterException>
                  <c15:sqref>'T01'!$E$126</c15:sqref>
                  <c15:spPr xmlns:c15="http://schemas.microsoft.com/office/drawing/2012/chart">
                    <a:solidFill>
                      <a:srgbClr val="FFCC66">
                        <a:alpha val="60000"/>
                      </a:srgbClr>
                    </a:solidFill>
                    <a:ln>
                      <a:noFill/>
                    </a:ln>
                    <a:effectLst/>
                  </c15:spPr>
                  <c15:invertIfNegative val="0"/>
                  <c15:bubble3D val="0"/>
                </c15:categoryFilterException>
                <c15:categoryFilterException>
                  <c15:sqref>'T01'!$E$128</c15:sqref>
                  <c15:spPr xmlns:c15="http://schemas.microsoft.com/office/drawing/2012/chart">
                    <a:solidFill>
                      <a:srgbClr val="FFCC66">
                        <a:alpha val="60000"/>
                      </a:srgbClr>
                    </a:solidFill>
                    <a:ln>
                      <a:noFill/>
                    </a:ln>
                    <a:effectLst/>
                  </c15:spPr>
                  <c15:invertIfNegative val="0"/>
                  <c15:bubble3D val="0"/>
                </c15:categoryFilterException>
                <c15:categoryFilterException>
                  <c15:sqref>'T01'!$E$130</c15:sqref>
                  <c15:spPr xmlns:c15="http://schemas.microsoft.com/office/drawing/2012/chart">
                    <a:solidFill>
                      <a:srgbClr val="FFCC66">
                        <a:alpha val="60000"/>
                      </a:srgbClr>
                    </a:solidFill>
                    <a:ln>
                      <a:noFill/>
                    </a:ln>
                    <a:effectLst/>
                  </c15:spPr>
                  <c15:invertIfNegative val="0"/>
                  <c15:bubble3D val="0"/>
                </c15:categoryFilterException>
                <c15:categoryFilterException>
                  <c15:sqref>'T01'!$E$132</c15:sqref>
                  <c15:spPr xmlns:c15="http://schemas.microsoft.com/office/drawing/2012/chart">
                    <a:solidFill>
                      <a:srgbClr val="FFCC66">
                        <a:alpha val="60000"/>
                      </a:srgbClr>
                    </a:solidFill>
                    <a:ln>
                      <a:noFill/>
                    </a:ln>
                    <a:effectLst/>
                  </c15:spPr>
                  <c15:invertIfNegative val="0"/>
                  <c15:bubble3D val="0"/>
                </c15:categoryFilterException>
                <c15:categoryFilterException>
                  <c15:sqref>'T01'!$E$134</c15:sqref>
                  <c15:spPr xmlns:c15="http://schemas.microsoft.com/office/drawing/2012/chart">
                    <a:solidFill>
                      <a:srgbClr val="FFCC66">
                        <a:alpha val="60000"/>
                      </a:srgbClr>
                    </a:solidFill>
                    <a:ln>
                      <a:noFill/>
                    </a:ln>
                    <a:effectLst/>
                  </c15:spPr>
                  <c15:invertIfNegative val="0"/>
                  <c15:bubble3D val="0"/>
                </c15:categoryFilterException>
                <c15:categoryFilterException>
                  <c15:sqref>'T01'!$E$136</c15:sqref>
                  <c15:spPr xmlns:c15="http://schemas.microsoft.com/office/drawing/2012/chart">
                    <a:solidFill>
                      <a:srgbClr val="FFCC66">
                        <a:alpha val="60000"/>
                      </a:srgbClr>
                    </a:solidFill>
                    <a:ln>
                      <a:noFill/>
                    </a:ln>
                    <a:effectLst/>
                  </c15:spPr>
                  <c15:invertIfNegative val="0"/>
                  <c15:bubble3D val="0"/>
                </c15:categoryFilterException>
                <c15:categoryFilterException>
                  <c15:sqref>'T01'!$E$138</c15:sqref>
                  <c15:spPr xmlns:c15="http://schemas.microsoft.com/office/drawing/2012/chart">
                    <a:solidFill>
                      <a:srgbClr val="FFCC66">
                        <a:alpha val="60000"/>
                      </a:srgbClr>
                    </a:solidFill>
                    <a:ln>
                      <a:noFill/>
                    </a:ln>
                    <a:effectLst/>
                  </c15:spPr>
                  <c15:invertIfNegative val="0"/>
                  <c15:bubble3D val="0"/>
                </c15:categoryFilterException>
                <c15:categoryFilterException>
                  <c15:sqref>'T01'!$E$140</c15:sqref>
                  <c15:spPr xmlns:c15="http://schemas.microsoft.com/office/drawing/2012/chart">
                    <a:solidFill>
                      <a:srgbClr val="FFCC66">
                        <a:alpha val="60000"/>
                      </a:srgbClr>
                    </a:solidFill>
                    <a:ln>
                      <a:noFill/>
                    </a:ln>
                    <a:effectLst/>
                  </c15:spPr>
                  <c15:invertIfNegative val="0"/>
                  <c15:bubble3D val="0"/>
                </c15:categoryFilterException>
                <c15:categoryFilterException>
                  <c15:sqref>'T01'!$E$142</c15:sqref>
                  <c15:spPr xmlns:c15="http://schemas.microsoft.com/office/drawing/2012/chart">
                    <a:solidFill>
                      <a:srgbClr val="FFCC66">
                        <a:alpha val="60000"/>
                      </a:srgbClr>
                    </a:solidFill>
                    <a:ln>
                      <a:noFill/>
                    </a:ln>
                    <a:effectLst/>
                  </c15:spPr>
                  <c15:invertIfNegative val="0"/>
                  <c15:bubble3D val="0"/>
                </c15:categoryFilterException>
                <c15:categoryFilterException>
                  <c15:sqref>'T01'!$E$144</c15:sqref>
                  <c15:spPr xmlns:c15="http://schemas.microsoft.com/office/drawing/2012/chart">
                    <a:solidFill>
                      <a:srgbClr val="FFCC66">
                        <a:alpha val="60000"/>
                      </a:srgbClr>
                    </a:solidFill>
                    <a:ln>
                      <a:noFill/>
                    </a:ln>
                    <a:effectLst/>
                  </c15:spPr>
                  <c15:invertIfNegative val="0"/>
                  <c15:bubble3D val="0"/>
                </c15:categoryFilterException>
                <c15:categoryFilterException>
                  <c15:sqref>'T01'!$E$146</c15:sqref>
                  <c15:spPr xmlns:c15="http://schemas.microsoft.com/office/drawing/2012/chart">
                    <a:solidFill>
                      <a:srgbClr val="FFCC66">
                        <a:alpha val="60000"/>
                      </a:srgbClr>
                    </a:solidFill>
                    <a:ln>
                      <a:noFill/>
                    </a:ln>
                    <a:effectLst/>
                  </c15:spPr>
                  <c15:invertIfNegative val="0"/>
                  <c15:bubble3D val="0"/>
                </c15:categoryFilterException>
                <c15:categoryFilterException>
                  <c15:sqref>'T01'!$E$151</c15:sqref>
                  <c15:spPr xmlns:c15="http://schemas.microsoft.com/office/drawing/2012/chart">
                    <a:solidFill>
                      <a:srgbClr val="FFCC66">
                        <a:alpha val="60000"/>
                      </a:srgbClr>
                    </a:solidFill>
                    <a:ln>
                      <a:noFill/>
                    </a:ln>
                    <a:effectLst/>
                  </c15:spPr>
                  <c15:invertIfNegative val="0"/>
                  <c15:bubble3D val="0"/>
                </c15:categoryFilterException>
                <c15:categoryFilterException>
                  <c15:sqref>'T01'!$E$153</c15:sqref>
                  <c15:spPr xmlns:c15="http://schemas.microsoft.com/office/drawing/2012/chart">
                    <a:solidFill>
                      <a:srgbClr val="FFCC66">
                        <a:alpha val="60000"/>
                      </a:srgbClr>
                    </a:solidFill>
                    <a:ln>
                      <a:noFill/>
                    </a:ln>
                    <a:effectLst/>
                  </c15:spPr>
                  <c15:invertIfNegative val="0"/>
                  <c15:bubble3D val="0"/>
                </c15:categoryFilterException>
                <c15:categoryFilterException>
                  <c15:sqref>'T01'!$E$155</c15:sqref>
                  <c15:spPr xmlns:c15="http://schemas.microsoft.com/office/drawing/2012/chart">
                    <a:solidFill>
                      <a:srgbClr val="FFCC66">
                        <a:alpha val="60000"/>
                      </a:srgbClr>
                    </a:solidFill>
                    <a:ln>
                      <a:noFill/>
                    </a:ln>
                    <a:effectLst/>
                  </c15:spPr>
                  <c15:invertIfNegative val="0"/>
                  <c15:bubble3D val="0"/>
                </c15:categoryFilterException>
                <c15:categoryFilterException>
                  <c15:sqref>'T01'!$E$157</c15:sqref>
                  <c15:spPr xmlns:c15="http://schemas.microsoft.com/office/drawing/2012/chart">
                    <a:solidFill>
                      <a:srgbClr val="FFCC66">
                        <a:alpha val="60000"/>
                      </a:srgbClr>
                    </a:solidFill>
                    <a:ln>
                      <a:noFill/>
                    </a:ln>
                    <a:effectLst/>
                  </c15:spPr>
                  <c15:invertIfNegative val="0"/>
                  <c15:bubble3D val="0"/>
                </c15:categoryFilterException>
                <c15:categoryFilterException>
                  <c15:sqref>'T01'!$E$159</c15:sqref>
                  <c15:spPr xmlns:c15="http://schemas.microsoft.com/office/drawing/2012/chart">
                    <a:solidFill>
                      <a:srgbClr val="FFCC66">
                        <a:alpha val="60000"/>
                      </a:srgbClr>
                    </a:solidFill>
                    <a:ln>
                      <a:noFill/>
                    </a:ln>
                    <a:effectLst/>
                  </c15:spPr>
                  <c15:invertIfNegative val="0"/>
                  <c15:bubble3D val="0"/>
                </c15:categoryFilterException>
                <c15:categoryFilterException>
                  <c15:sqref>'T01'!$E$161</c15:sqref>
                  <c15:spPr xmlns:c15="http://schemas.microsoft.com/office/drawing/2012/chart">
                    <a:solidFill>
                      <a:srgbClr val="FFCC66">
                        <a:alpha val="60000"/>
                      </a:srgbClr>
                    </a:solidFill>
                    <a:ln>
                      <a:noFill/>
                    </a:ln>
                    <a:effectLst/>
                  </c15:spPr>
                  <c15:invertIfNegative val="0"/>
                  <c15:bubble3D val="0"/>
                </c15:categoryFilterException>
                <c15:categoryFilterException>
                  <c15:sqref>'T01'!$E$163</c15:sqref>
                  <c15:spPr xmlns:c15="http://schemas.microsoft.com/office/drawing/2012/chart">
                    <a:solidFill>
                      <a:srgbClr val="FFCC66">
                        <a:alpha val="60000"/>
                      </a:srgbClr>
                    </a:solidFill>
                    <a:ln>
                      <a:noFill/>
                    </a:ln>
                    <a:effectLst/>
                  </c15:spPr>
                  <c15:invertIfNegative val="0"/>
                  <c15:bubble3D val="0"/>
                </c15:categoryFilterException>
                <c15:categoryFilterException>
                  <c15:sqref>'T01'!$E$165</c15:sqref>
                  <c15:spPr xmlns:c15="http://schemas.microsoft.com/office/drawing/2012/chart">
                    <a:solidFill>
                      <a:srgbClr val="FFCC66">
                        <a:alpha val="60000"/>
                      </a:srgbClr>
                    </a:solidFill>
                    <a:ln>
                      <a:noFill/>
                    </a:ln>
                    <a:effectLst/>
                  </c15:spPr>
                  <c15:invertIfNegative val="0"/>
                  <c15:bubble3D val="0"/>
                </c15:categoryFilterException>
                <c15:categoryFilterException>
                  <c15:sqref>'T01'!$E$167</c15:sqref>
                  <c15:spPr xmlns:c15="http://schemas.microsoft.com/office/drawing/2012/chart">
                    <a:solidFill>
                      <a:srgbClr val="FFCC66">
                        <a:alpha val="60000"/>
                      </a:srgbClr>
                    </a:solidFill>
                    <a:ln>
                      <a:noFill/>
                    </a:ln>
                    <a:effectLst/>
                  </c15:spPr>
                  <c15:invertIfNegative val="0"/>
                  <c15:bubble3D val="0"/>
                </c15:categoryFilterException>
                <c15:categoryFilterException>
                  <c15:sqref>'T01'!$E$169</c15:sqref>
                  <c15:spPr xmlns:c15="http://schemas.microsoft.com/office/drawing/2012/chart">
                    <a:solidFill>
                      <a:srgbClr val="FFCC66">
                        <a:alpha val="60000"/>
                      </a:srgbClr>
                    </a:solidFill>
                    <a:ln>
                      <a:noFill/>
                    </a:ln>
                    <a:effectLst/>
                  </c15:spPr>
                  <c15:invertIfNegative val="0"/>
                  <c15:bubble3D val="0"/>
                </c15:categoryFilterException>
                <c15:categoryFilterException>
                  <c15:sqref>'T01'!$E$171</c15:sqref>
                  <c15:spPr xmlns:c15="http://schemas.microsoft.com/office/drawing/2012/chart">
                    <a:solidFill>
                      <a:srgbClr val="FFCC66">
                        <a:alpha val="60000"/>
                      </a:srgbClr>
                    </a:solidFill>
                    <a:ln>
                      <a:noFill/>
                    </a:ln>
                    <a:effectLst/>
                  </c15:spPr>
                  <c15:invertIfNegative val="0"/>
                  <c15:bubble3D val="0"/>
                </c15:categoryFilterException>
                <c15:categoryFilterException>
                  <c15:sqref>'T01'!$E$173</c15:sqref>
                  <c15:spPr xmlns:c15="http://schemas.microsoft.com/office/drawing/2012/chart">
                    <a:solidFill>
                      <a:srgbClr val="FFCC66">
                        <a:alpha val="60000"/>
                      </a:srgbClr>
                    </a:solidFill>
                    <a:ln>
                      <a:noFill/>
                    </a:ln>
                    <a:effectLst/>
                  </c15:spPr>
                  <c15:invertIfNegative val="0"/>
                  <c15:bubble3D val="0"/>
                </c15:categoryFilterException>
                <c15:categoryFilterException>
                  <c15:sqref>'T01'!$E$175</c15:sqref>
                  <c15:spPr xmlns:c15="http://schemas.microsoft.com/office/drawing/2012/chart">
                    <a:solidFill>
                      <a:srgbClr val="FFCC66">
                        <a:alpha val="60000"/>
                      </a:srgbClr>
                    </a:solidFill>
                    <a:ln>
                      <a:noFill/>
                    </a:ln>
                    <a:effectLst/>
                  </c15:spPr>
                  <c15:invertIfNegative val="0"/>
                  <c15:bubble3D val="0"/>
                </c15:categoryFilterException>
                <c15:categoryFilterException>
                  <c15:sqref>'T01'!$E$177</c15:sqref>
                  <c15:spPr xmlns:c15="http://schemas.microsoft.com/office/drawing/2012/chart">
                    <a:solidFill>
                      <a:srgbClr val="FFCC66">
                        <a:alpha val="60000"/>
                      </a:srgbClr>
                    </a:solidFill>
                    <a:ln>
                      <a:noFill/>
                    </a:ln>
                    <a:effectLst/>
                  </c15:spPr>
                  <c15:invertIfNegative val="0"/>
                  <c15:bubble3D val="0"/>
                </c15:categoryFilterException>
                <c15:categoryFilterException>
                  <c15:sqref>'T01'!$E$179</c15:sqref>
                  <c15:spPr xmlns:c15="http://schemas.microsoft.com/office/drawing/2012/chart">
                    <a:solidFill>
                      <a:srgbClr val="FFCC66">
                        <a:alpha val="60000"/>
                      </a:srgbClr>
                    </a:solidFill>
                    <a:ln>
                      <a:noFill/>
                    </a:ln>
                    <a:effectLst/>
                  </c15:spPr>
                  <c15:invertIfNegative val="0"/>
                  <c15:bubble3D val="0"/>
                </c15:categoryFilterException>
                <c15:categoryFilterException>
                  <c15:sqref>'T01'!$E$181</c15:sqref>
                  <c15:spPr xmlns:c15="http://schemas.microsoft.com/office/drawing/2012/chart">
                    <a:solidFill>
                      <a:srgbClr val="FFCC66">
                        <a:alpha val="60000"/>
                      </a:srgbClr>
                    </a:solidFill>
                    <a:ln>
                      <a:noFill/>
                    </a:ln>
                    <a:effectLst/>
                  </c15:spPr>
                  <c15:invertIfNegative val="0"/>
                  <c15:bubble3D val="0"/>
                </c15:categoryFilterException>
                <c15:categoryFilterException>
                  <c15:sqref>'T01'!$E$183</c15:sqref>
                  <c15:spPr xmlns:c15="http://schemas.microsoft.com/office/drawing/2012/chart">
                    <a:solidFill>
                      <a:srgbClr val="FFCC66">
                        <a:alpha val="60000"/>
                      </a:srgbClr>
                    </a:solidFill>
                    <a:ln>
                      <a:noFill/>
                    </a:ln>
                    <a:effectLst/>
                  </c15:spPr>
                  <c15:invertIfNegative val="0"/>
                  <c15:bubble3D val="0"/>
                </c15:categoryFilterException>
                <c15:categoryFilterException>
                  <c15:sqref>'T01'!$E$188</c15:sqref>
                  <c15:spPr xmlns:c15="http://schemas.microsoft.com/office/drawing/2012/chart">
                    <a:solidFill>
                      <a:srgbClr val="FFCC66">
                        <a:alpha val="60000"/>
                      </a:srgbClr>
                    </a:solidFill>
                    <a:ln>
                      <a:noFill/>
                    </a:ln>
                    <a:effectLst/>
                  </c15:spPr>
                  <c15:invertIfNegative val="0"/>
                  <c15:bubble3D val="0"/>
                </c15:categoryFilterException>
                <c15:categoryFilterException>
                  <c15:sqref>'T01'!$E$190</c15:sqref>
                  <c15:spPr xmlns:c15="http://schemas.microsoft.com/office/drawing/2012/chart">
                    <a:solidFill>
                      <a:srgbClr val="FFCC66">
                        <a:alpha val="60000"/>
                      </a:srgbClr>
                    </a:solidFill>
                    <a:ln>
                      <a:noFill/>
                    </a:ln>
                    <a:effectLst/>
                  </c15:spPr>
                  <c15:invertIfNegative val="0"/>
                  <c15:bubble3D val="0"/>
                </c15:categoryFilterException>
                <c15:categoryFilterException>
                  <c15:sqref>'T01'!$E$192</c15:sqref>
                  <c15:spPr xmlns:c15="http://schemas.microsoft.com/office/drawing/2012/chart">
                    <a:solidFill>
                      <a:srgbClr val="FFCC66">
                        <a:alpha val="60000"/>
                      </a:srgbClr>
                    </a:solidFill>
                    <a:ln>
                      <a:noFill/>
                    </a:ln>
                    <a:effectLst/>
                  </c15:spPr>
                  <c15:invertIfNegative val="0"/>
                  <c15:bubble3D val="0"/>
                </c15:categoryFilterException>
                <c15:categoryFilterException>
                  <c15:sqref>'T01'!$E$194</c15:sqref>
                  <c15:spPr xmlns:c15="http://schemas.microsoft.com/office/drawing/2012/chart">
                    <a:solidFill>
                      <a:srgbClr val="FFCC66">
                        <a:alpha val="60000"/>
                      </a:srgbClr>
                    </a:solidFill>
                    <a:ln>
                      <a:noFill/>
                    </a:ln>
                    <a:effectLst/>
                  </c15:spPr>
                  <c15:invertIfNegative val="0"/>
                  <c15:bubble3D val="0"/>
                </c15:categoryFilterException>
                <c15:categoryFilterException>
                  <c15:sqref>'T01'!$E$196</c15:sqref>
                  <c15:spPr xmlns:c15="http://schemas.microsoft.com/office/drawing/2012/chart">
                    <a:solidFill>
                      <a:srgbClr val="FFCC66">
                        <a:alpha val="60000"/>
                      </a:srgbClr>
                    </a:solidFill>
                    <a:ln>
                      <a:noFill/>
                    </a:ln>
                    <a:effectLst/>
                  </c15:spPr>
                  <c15:invertIfNegative val="0"/>
                  <c15:bubble3D val="0"/>
                </c15:categoryFilterException>
                <c15:categoryFilterException>
                  <c15:sqref>'T01'!$E$198</c15:sqref>
                  <c15:spPr xmlns:c15="http://schemas.microsoft.com/office/drawing/2012/chart">
                    <a:solidFill>
                      <a:srgbClr val="FFCC66">
                        <a:alpha val="60000"/>
                      </a:srgbClr>
                    </a:solidFill>
                    <a:ln>
                      <a:noFill/>
                    </a:ln>
                    <a:effectLst/>
                  </c15:spPr>
                  <c15:invertIfNegative val="0"/>
                  <c15:bubble3D val="0"/>
                </c15:categoryFilterException>
                <c15:categoryFilterException>
                  <c15:sqref>'T01'!$E$200</c15:sqref>
                  <c15:spPr xmlns:c15="http://schemas.microsoft.com/office/drawing/2012/chart">
                    <a:solidFill>
                      <a:srgbClr val="FFCC66">
                        <a:alpha val="60000"/>
                      </a:srgbClr>
                    </a:solidFill>
                    <a:ln>
                      <a:noFill/>
                    </a:ln>
                    <a:effectLst/>
                  </c15:spPr>
                  <c15:invertIfNegative val="0"/>
                  <c15:bubble3D val="0"/>
                </c15:categoryFilterException>
                <c15:categoryFilterException>
                  <c15:sqref>'T01'!$E$202</c15:sqref>
                  <c15:spPr xmlns:c15="http://schemas.microsoft.com/office/drawing/2012/chart">
                    <a:solidFill>
                      <a:srgbClr val="FFCC66">
                        <a:alpha val="60000"/>
                      </a:srgbClr>
                    </a:solidFill>
                    <a:ln>
                      <a:noFill/>
                    </a:ln>
                    <a:effectLst/>
                  </c15:spPr>
                  <c15:invertIfNegative val="0"/>
                  <c15:bubble3D val="0"/>
                </c15:categoryFilterException>
                <c15:categoryFilterException>
                  <c15:sqref>'T01'!$E$204</c15:sqref>
                  <c15:spPr xmlns:c15="http://schemas.microsoft.com/office/drawing/2012/chart">
                    <a:solidFill>
                      <a:srgbClr val="FFCC66">
                        <a:alpha val="60000"/>
                      </a:srgbClr>
                    </a:solidFill>
                    <a:ln>
                      <a:noFill/>
                    </a:ln>
                    <a:effectLst/>
                  </c15:spPr>
                  <c15:invertIfNegative val="0"/>
                  <c15:bubble3D val="0"/>
                </c15:categoryFilterException>
                <c15:categoryFilterException>
                  <c15:sqref>'T01'!$E$207</c15:sqref>
                  <c15:spPr xmlns:c15="http://schemas.microsoft.com/office/drawing/2012/chart">
                    <a:solidFill>
                      <a:srgbClr val="FFCC66">
                        <a:alpha val="60000"/>
                      </a:srgbClr>
                    </a:solidFill>
                    <a:ln>
                      <a:noFill/>
                    </a:ln>
                    <a:effectLst/>
                  </c15:spPr>
                  <c15:invertIfNegative val="0"/>
                  <c15:bubble3D val="0"/>
                </c15:categoryFilterException>
                <c15:categoryFilterException>
                  <c15:sqref>'T01'!$E$209</c15:sqref>
                  <c15:spPr xmlns:c15="http://schemas.microsoft.com/office/drawing/2012/chart">
                    <a:solidFill>
                      <a:srgbClr val="FFCC66">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C1-8BC1-49CD-93F8-FEFEA114B0EF}"/>
            </c:ext>
          </c:extLst>
        </c:ser>
        <c:ser>
          <c:idx val="2"/>
          <c:order val="2"/>
          <c:tx>
            <c:strRef>
              <c:f>'T01'!$F$118</c:f>
              <c:strCache>
                <c:ptCount val="1"/>
                <c:pt idx="0">
                  <c:v>Nej</c:v>
                </c:pt>
              </c:strCache>
            </c:strRef>
          </c:tx>
          <c:spPr>
            <a:solidFill>
              <a:srgbClr val="E63900"/>
            </a:solidFill>
            <a:ln>
              <a:noFill/>
            </a:ln>
            <a:effectLst/>
          </c:spPr>
          <c:invertIfNegative val="0"/>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DF-8BC1-49CD-93F8-FEFEA114B0EF}"/>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103-8BC1-49CD-93F8-FEFEA114B0EF}"/>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11B-8BC1-49CD-93F8-FEFEA114B0EF}"/>
              </c:ext>
            </c:extLst>
          </c:dPt>
          <c:dPt>
            <c:idx val="10"/>
            <c:invertIfNegative val="0"/>
            <c:bubble3D val="0"/>
            <c:spPr>
              <a:solidFill>
                <a:srgbClr val="E63900">
                  <a:alpha val="60000"/>
                </a:srgbClr>
              </a:solidFill>
              <a:ln>
                <a:noFill/>
              </a:ln>
              <a:effectLst/>
            </c:spPr>
            <c:extLst>
              <c:ext xmlns:c16="http://schemas.microsoft.com/office/drawing/2014/chart" uri="{C3380CC4-5D6E-409C-BE32-E72D297353CC}">
                <c16:uniqueId val="{0000011D-8BC1-49CD-93F8-FEFEA114B0EF}"/>
              </c:ext>
            </c:extLst>
          </c:dPt>
          <c:dPt>
            <c:idx val="12"/>
            <c:invertIfNegative val="0"/>
            <c:bubble3D val="0"/>
            <c:spPr>
              <a:solidFill>
                <a:srgbClr val="E63900">
                  <a:alpha val="60000"/>
                </a:srgbClr>
              </a:solidFill>
              <a:ln>
                <a:noFill/>
              </a:ln>
              <a:effectLst/>
            </c:spPr>
            <c:extLst>
              <c:ext xmlns:c16="http://schemas.microsoft.com/office/drawing/2014/chart" uri="{C3380CC4-5D6E-409C-BE32-E72D297353CC}">
                <c16:uniqueId val="{0000011F-8BC1-49CD-93F8-FEFEA114B0EF}"/>
              </c:ext>
            </c:extLst>
          </c:dPt>
          <c:dPt>
            <c:idx val="14"/>
            <c:invertIfNegative val="0"/>
            <c:bubble3D val="0"/>
            <c:spPr>
              <a:solidFill>
                <a:srgbClr val="E63900">
                  <a:alpha val="60000"/>
                </a:srgbClr>
              </a:solidFill>
              <a:ln>
                <a:noFill/>
              </a:ln>
              <a:effectLst/>
            </c:spPr>
            <c:extLst>
              <c:ext xmlns:c16="http://schemas.microsoft.com/office/drawing/2014/chart" uri="{C3380CC4-5D6E-409C-BE32-E72D297353CC}">
                <c16:uniqueId val="{00000121-8BC1-49CD-93F8-FEFEA114B0EF}"/>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'T01'!$A$119:$C$218</c15:sqref>
                  </c15:fullRef>
                </c:ext>
              </c:extLst>
              <c:f>('T01'!$A$147:$C$149,'T01'!$A$184:$C$186,'T01'!$A$210:$C$218)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'T01'!$F$119:$F$218</c15:sqref>
                  </c15:fullRef>
                </c:ext>
              </c:extLst>
              <c:f>('T01'!$F$147:$F$149,'T01'!$F$184:$F$186,'T01'!$F$210:$F$218)</c:f>
              <c:numCache>
                <c:formatCode>0;;;</c:formatCode>
                <c:ptCount val="15"/>
                <c:pt idx="0">
                  <c:v>0</c:v>
                </c:pt>
                <c:pt idx="1">
                  <c:v>5.2631578947368425</c:v>
                </c:pt>
                <c:pt idx="3">
                  <c:v>5.7692307692307692</c:v>
                </c:pt>
                <c:pt idx="4">
                  <c:v>7.1428571428571432</c:v>
                </c:pt>
                <c:pt idx="6">
                  <c:v>12.631578947368421</c:v>
                </c:pt>
                <c:pt idx="7">
                  <c:v>10</c:v>
                </c:pt>
                <c:pt idx="9">
                  <c:v>10.9375</c:v>
                </c:pt>
                <c:pt idx="10">
                  <c:v>13.513513513513514</c:v>
                </c:pt>
                <c:pt idx="11">
                  <c:v>8.2568807339449535</c:v>
                </c:pt>
                <c:pt idx="12">
                  <c:v>4.838709677419355</c:v>
                </c:pt>
                <c:pt idx="13">
                  <c:v>8.9887640449438209</c:v>
                </c:pt>
                <c:pt idx="14">
                  <c:v>7.6923076923076925</c:v>
                </c:pt>
              </c:numCache>
            </c:numRef>
          </c:val>
          <c:extLst xmlns:c15="http://schemas.microsoft.com/office/drawing/2012/chart">
            <c:ext xmlns:c15="http://schemas.microsoft.com/office/drawing/2012/chart" uri="{02D57815-91ED-43cb-92C2-25804820EDAC}">
              <c15:categoryFilterExceptions>
                <c15:categoryFilterException>
                  <c15:sqref>'T01'!$F$120</c15:sqref>
                  <c15:spPr xmlns:c15="http://schemas.microsoft.com/office/drawing/2012/chart">
                    <a:solidFill>
                      <a:srgbClr val="E63900">
                        <a:alpha val="60000"/>
                      </a:srgbClr>
                    </a:solidFill>
                    <a:ln>
                      <a:noFill/>
                    </a:ln>
                    <a:effectLst/>
                  </c15:spPr>
                  <c15:invertIfNegative val="0"/>
                  <c15:bubble3D val="0"/>
                </c15:categoryFilterException>
                <c15:categoryFilterException>
                  <c15:sqref>'T01'!$F$122</c15:sqref>
                  <c15:spPr xmlns:c15="http://schemas.microsoft.com/office/drawing/2012/chart">
                    <a:solidFill>
                      <a:srgbClr val="E63900">
                        <a:alpha val="60000"/>
                      </a:srgbClr>
                    </a:solidFill>
                    <a:ln>
                      <a:noFill/>
                    </a:ln>
                    <a:effectLst/>
                  </c15:spPr>
                  <c15:invertIfNegative val="0"/>
                  <c15:bubble3D val="0"/>
                </c15:categoryFilterException>
                <c15:categoryFilterException>
                  <c15:sqref>'T01'!$F$124</c15:sqref>
                  <c15:spPr xmlns:c15="http://schemas.microsoft.com/office/drawing/2012/chart">
                    <a:solidFill>
                      <a:srgbClr val="E63900">
                        <a:alpha val="60000"/>
                      </a:srgbClr>
                    </a:solidFill>
                    <a:ln>
                      <a:noFill/>
                    </a:ln>
                    <a:effectLst/>
                  </c15:spPr>
                  <c15:invertIfNegative val="0"/>
                  <c15:bubble3D val="0"/>
                </c15:categoryFilterException>
                <c15:categoryFilterException>
                  <c15:sqref>'T01'!$F$126</c15:sqref>
                  <c15:spPr xmlns:c15="http://schemas.microsoft.com/office/drawing/2012/chart">
                    <a:solidFill>
                      <a:srgbClr val="E63900">
                        <a:alpha val="60000"/>
                      </a:srgbClr>
                    </a:solidFill>
                    <a:ln>
                      <a:noFill/>
                    </a:ln>
                    <a:effectLst/>
                  </c15:spPr>
                  <c15:invertIfNegative val="0"/>
                  <c15:bubble3D val="0"/>
                </c15:categoryFilterException>
                <c15:categoryFilterException>
                  <c15:sqref>'T01'!$F$128</c15:sqref>
                  <c15:spPr xmlns:c15="http://schemas.microsoft.com/office/drawing/2012/chart">
                    <a:solidFill>
                      <a:srgbClr val="E63900">
                        <a:alpha val="60000"/>
                      </a:srgbClr>
                    </a:solidFill>
                    <a:ln>
                      <a:noFill/>
                    </a:ln>
                    <a:effectLst/>
                  </c15:spPr>
                  <c15:invertIfNegative val="0"/>
                  <c15:bubble3D val="0"/>
                </c15:categoryFilterException>
                <c15:categoryFilterException>
                  <c15:sqref>'T01'!$F$130</c15:sqref>
                  <c15:spPr xmlns:c15="http://schemas.microsoft.com/office/drawing/2012/chart">
                    <a:solidFill>
                      <a:srgbClr val="E63900">
                        <a:alpha val="60000"/>
                      </a:srgbClr>
                    </a:solidFill>
                    <a:ln>
                      <a:noFill/>
                    </a:ln>
                    <a:effectLst/>
                  </c15:spPr>
                  <c15:invertIfNegative val="0"/>
                  <c15:bubble3D val="0"/>
                </c15:categoryFilterException>
                <c15:categoryFilterException>
                  <c15:sqref>'T01'!$F$132</c15:sqref>
                  <c15:spPr xmlns:c15="http://schemas.microsoft.com/office/drawing/2012/chart">
                    <a:solidFill>
                      <a:srgbClr val="E63900">
                        <a:alpha val="60000"/>
                      </a:srgbClr>
                    </a:solidFill>
                    <a:ln>
                      <a:noFill/>
                    </a:ln>
                    <a:effectLst/>
                  </c15:spPr>
                  <c15:invertIfNegative val="0"/>
                  <c15:bubble3D val="0"/>
                </c15:categoryFilterException>
                <c15:categoryFilterException>
                  <c15:sqref>'T01'!$F$134</c15:sqref>
                  <c15:spPr xmlns:c15="http://schemas.microsoft.com/office/drawing/2012/chart">
                    <a:solidFill>
                      <a:srgbClr val="E63900">
                        <a:alpha val="60000"/>
                      </a:srgbClr>
                    </a:solidFill>
                    <a:ln>
                      <a:noFill/>
                    </a:ln>
                    <a:effectLst/>
                  </c15:spPr>
                  <c15:invertIfNegative val="0"/>
                  <c15:bubble3D val="0"/>
                </c15:categoryFilterException>
                <c15:categoryFilterException>
                  <c15:sqref>'T01'!$F$136</c15:sqref>
                  <c15:spPr xmlns:c15="http://schemas.microsoft.com/office/drawing/2012/chart">
                    <a:solidFill>
                      <a:srgbClr val="E63900">
                        <a:alpha val="60000"/>
                      </a:srgbClr>
                    </a:solidFill>
                    <a:ln>
                      <a:noFill/>
                    </a:ln>
                    <a:effectLst/>
                  </c15:spPr>
                  <c15:invertIfNegative val="0"/>
                  <c15:bubble3D val="0"/>
                </c15:categoryFilterException>
                <c15:categoryFilterException>
                  <c15:sqref>'T01'!$F$138</c15:sqref>
                  <c15:spPr xmlns:c15="http://schemas.microsoft.com/office/drawing/2012/chart">
                    <a:solidFill>
                      <a:srgbClr val="E63900">
                        <a:alpha val="60000"/>
                      </a:srgbClr>
                    </a:solidFill>
                    <a:ln>
                      <a:noFill/>
                    </a:ln>
                    <a:effectLst/>
                  </c15:spPr>
                  <c15:invertIfNegative val="0"/>
                  <c15:bubble3D val="0"/>
                </c15:categoryFilterException>
                <c15:categoryFilterException>
                  <c15:sqref>'T01'!$F$140</c15:sqref>
                  <c15:spPr xmlns:c15="http://schemas.microsoft.com/office/drawing/2012/chart">
                    <a:solidFill>
                      <a:srgbClr val="E63900">
                        <a:alpha val="60000"/>
                      </a:srgbClr>
                    </a:solidFill>
                    <a:ln>
                      <a:noFill/>
                    </a:ln>
                    <a:effectLst/>
                  </c15:spPr>
                  <c15:invertIfNegative val="0"/>
                  <c15:bubble3D val="0"/>
                </c15:categoryFilterException>
                <c15:categoryFilterException>
                  <c15:sqref>'T01'!$F$142</c15:sqref>
                  <c15:spPr xmlns:c15="http://schemas.microsoft.com/office/drawing/2012/chart">
                    <a:solidFill>
                      <a:srgbClr val="E63900">
                        <a:alpha val="60000"/>
                      </a:srgbClr>
                    </a:solidFill>
                    <a:ln>
                      <a:noFill/>
                    </a:ln>
                    <a:effectLst/>
                  </c15:spPr>
                  <c15:invertIfNegative val="0"/>
                  <c15:bubble3D val="0"/>
                </c15:categoryFilterException>
                <c15:categoryFilterException>
                  <c15:sqref>'T01'!$F$144</c15:sqref>
                  <c15:spPr xmlns:c15="http://schemas.microsoft.com/office/drawing/2012/chart">
                    <a:solidFill>
                      <a:srgbClr val="E63900">
                        <a:alpha val="60000"/>
                      </a:srgbClr>
                    </a:solidFill>
                    <a:ln>
                      <a:noFill/>
                    </a:ln>
                    <a:effectLst/>
                  </c15:spPr>
                  <c15:invertIfNegative val="0"/>
                  <c15:bubble3D val="0"/>
                </c15:categoryFilterException>
                <c15:categoryFilterException>
                  <c15:sqref>'T01'!$F$146</c15:sqref>
                  <c15:spPr xmlns:c15="http://schemas.microsoft.com/office/drawing/2012/chart">
                    <a:solidFill>
                      <a:srgbClr val="E63900">
                        <a:alpha val="60000"/>
                      </a:srgbClr>
                    </a:solidFill>
                    <a:ln>
                      <a:noFill/>
                    </a:ln>
                    <a:effectLst/>
                  </c15:spPr>
                  <c15:invertIfNegative val="0"/>
                  <c15:bubble3D val="0"/>
                </c15:categoryFilterException>
                <c15:categoryFilterException>
                  <c15:sqref>'T01'!$F$151</c15:sqref>
                  <c15:spPr xmlns:c15="http://schemas.microsoft.com/office/drawing/2012/chart">
                    <a:solidFill>
                      <a:srgbClr val="E63900">
                        <a:alpha val="60000"/>
                      </a:srgbClr>
                    </a:solidFill>
                    <a:ln>
                      <a:noFill/>
                    </a:ln>
                    <a:effectLst/>
                  </c15:spPr>
                  <c15:invertIfNegative val="0"/>
                  <c15:bubble3D val="0"/>
                </c15:categoryFilterException>
                <c15:categoryFilterException>
                  <c15:sqref>'T01'!$F$153</c15:sqref>
                  <c15:spPr xmlns:c15="http://schemas.microsoft.com/office/drawing/2012/chart">
                    <a:solidFill>
                      <a:srgbClr val="E63900">
                        <a:alpha val="60000"/>
                      </a:srgbClr>
                    </a:solidFill>
                    <a:ln>
                      <a:noFill/>
                    </a:ln>
                    <a:effectLst/>
                  </c15:spPr>
                  <c15:invertIfNegative val="0"/>
                  <c15:bubble3D val="0"/>
                </c15:categoryFilterException>
                <c15:categoryFilterException>
                  <c15:sqref>'T01'!$F$155</c15:sqref>
                  <c15:spPr xmlns:c15="http://schemas.microsoft.com/office/drawing/2012/chart">
                    <a:solidFill>
                      <a:srgbClr val="E63900">
                        <a:alpha val="60000"/>
                      </a:srgbClr>
                    </a:solidFill>
                    <a:ln>
                      <a:noFill/>
                    </a:ln>
                    <a:effectLst/>
                  </c15:spPr>
                  <c15:invertIfNegative val="0"/>
                  <c15:bubble3D val="0"/>
                </c15:categoryFilterException>
                <c15:categoryFilterException>
                  <c15:sqref>'T01'!$F$157</c15:sqref>
                  <c15:spPr xmlns:c15="http://schemas.microsoft.com/office/drawing/2012/chart">
                    <a:solidFill>
                      <a:srgbClr val="E63900">
                        <a:alpha val="60000"/>
                      </a:srgbClr>
                    </a:solidFill>
                    <a:ln>
                      <a:noFill/>
                    </a:ln>
                    <a:effectLst/>
                  </c15:spPr>
                  <c15:invertIfNegative val="0"/>
                  <c15:bubble3D val="0"/>
                </c15:categoryFilterException>
                <c15:categoryFilterException>
                  <c15:sqref>'T01'!$F$159</c15:sqref>
                  <c15:spPr xmlns:c15="http://schemas.microsoft.com/office/drawing/2012/chart">
                    <a:solidFill>
                      <a:srgbClr val="E63900">
                        <a:alpha val="60000"/>
                      </a:srgbClr>
                    </a:solidFill>
                    <a:ln>
                      <a:noFill/>
                    </a:ln>
                    <a:effectLst/>
                  </c15:spPr>
                  <c15:invertIfNegative val="0"/>
                  <c15:bubble3D val="0"/>
                </c15:categoryFilterException>
                <c15:categoryFilterException>
                  <c15:sqref>'T01'!$F$161</c15:sqref>
                  <c15:spPr xmlns:c15="http://schemas.microsoft.com/office/drawing/2012/chart">
                    <a:solidFill>
                      <a:srgbClr val="E63900">
                        <a:alpha val="60000"/>
                      </a:srgbClr>
                    </a:solidFill>
                    <a:ln>
                      <a:noFill/>
                    </a:ln>
                    <a:effectLst/>
                  </c15:spPr>
                  <c15:invertIfNegative val="0"/>
                  <c15:bubble3D val="0"/>
                </c15:categoryFilterException>
                <c15:categoryFilterException>
                  <c15:sqref>'T01'!$F$163</c15:sqref>
                  <c15:spPr xmlns:c15="http://schemas.microsoft.com/office/drawing/2012/chart">
                    <a:solidFill>
                      <a:srgbClr val="E63900">
                        <a:alpha val="60000"/>
                      </a:srgbClr>
                    </a:solidFill>
                    <a:ln>
                      <a:noFill/>
                    </a:ln>
                    <a:effectLst/>
                  </c15:spPr>
                  <c15:invertIfNegative val="0"/>
                  <c15:bubble3D val="0"/>
                </c15:categoryFilterException>
                <c15:categoryFilterException>
                  <c15:sqref>'T01'!$F$165</c15:sqref>
                  <c15:spPr xmlns:c15="http://schemas.microsoft.com/office/drawing/2012/chart">
                    <a:solidFill>
                      <a:srgbClr val="E63900">
                        <a:alpha val="60000"/>
                      </a:srgbClr>
                    </a:solidFill>
                    <a:ln>
                      <a:noFill/>
                    </a:ln>
                    <a:effectLst/>
                  </c15:spPr>
                  <c15:invertIfNegative val="0"/>
                  <c15:bubble3D val="0"/>
                </c15:categoryFilterException>
                <c15:categoryFilterException>
                  <c15:sqref>'T01'!$F$167</c15:sqref>
                  <c15:spPr xmlns:c15="http://schemas.microsoft.com/office/drawing/2012/chart">
                    <a:solidFill>
                      <a:srgbClr val="E63900">
                        <a:alpha val="60000"/>
                      </a:srgbClr>
                    </a:solidFill>
                    <a:ln>
                      <a:noFill/>
                    </a:ln>
                    <a:effectLst/>
                  </c15:spPr>
                  <c15:invertIfNegative val="0"/>
                  <c15:bubble3D val="0"/>
                </c15:categoryFilterException>
                <c15:categoryFilterException>
                  <c15:sqref>'T01'!$F$169</c15:sqref>
                  <c15:spPr xmlns:c15="http://schemas.microsoft.com/office/drawing/2012/chart">
                    <a:solidFill>
                      <a:srgbClr val="E63900">
                        <a:alpha val="60000"/>
                      </a:srgbClr>
                    </a:solidFill>
                    <a:ln>
                      <a:noFill/>
                    </a:ln>
                    <a:effectLst/>
                  </c15:spPr>
                  <c15:invertIfNegative val="0"/>
                  <c15:bubble3D val="0"/>
                </c15:categoryFilterException>
                <c15:categoryFilterException>
                  <c15:sqref>'T01'!$F$171</c15:sqref>
                  <c15:spPr xmlns:c15="http://schemas.microsoft.com/office/drawing/2012/chart">
                    <a:solidFill>
                      <a:srgbClr val="E63900">
                        <a:alpha val="60000"/>
                      </a:srgbClr>
                    </a:solidFill>
                    <a:ln>
                      <a:noFill/>
                    </a:ln>
                    <a:effectLst/>
                  </c15:spPr>
                  <c15:invertIfNegative val="0"/>
                  <c15:bubble3D val="0"/>
                </c15:categoryFilterException>
                <c15:categoryFilterException>
                  <c15:sqref>'T01'!$F$173</c15:sqref>
                  <c15:spPr xmlns:c15="http://schemas.microsoft.com/office/drawing/2012/chart">
                    <a:solidFill>
                      <a:srgbClr val="E63900">
                        <a:alpha val="60000"/>
                      </a:srgbClr>
                    </a:solidFill>
                    <a:ln>
                      <a:noFill/>
                    </a:ln>
                    <a:effectLst/>
                  </c15:spPr>
                  <c15:invertIfNegative val="0"/>
                  <c15:bubble3D val="0"/>
                </c15:categoryFilterException>
                <c15:categoryFilterException>
                  <c15:sqref>'T01'!$F$175</c15:sqref>
                  <c15:spPr xmlns:c15="http://schemas.microsoft.com/office/drawing/2012/chart">
                    <a:solidFill>
                      <a:srgbClr val="E63900">
                        <a:alpha val="60000"/>
                      </a:srgbClr>
                    </a:solidFill>
                    <a:ln>
                      <a:noFill/>
                    </a:ln>
                    <a:effectLst/>
                  </c15:spPr>
                  <c15:invertIfNegative val="0"/>
                  <c15:bubble3D val="0"/>
                </c15:categoryFilterException>
                <c15:categoryFilterException>
                  <c15:sqref>'T01'!$F$177</c15:sqref>
                  <c15:spPr xmlns:c15="http://schemas.microsoft.com/office/drawing/2012/chart">
                    <a:solidFill>
                      <a:srgbClr val="E63900">
                        <a:alpha val="60000"/>
                      </a:srgbClr>
                    </a:solidFill>
                    <a:ln>
                      <a:noFill/>
                    </a:ln>
                    <a:effectLst/>
                  </c15:spPr>
                  <c15:invertIfNegative val="0"/>
                  <c15:bubble3D val="0"/>
                </c15:categoryFilterException>
                <c15:categoryFilterException>
                  <c15:sqref>'T01'!$F$179</c15:sqref>
                  <c15:spPr xmlns:c15="http://schemas.microsoft.com/office/drawing/2012/chart">
                    <a:solidFill>
                      <a:srgbClr val="E63900">
                        <a:alpha val="60000"/>
                      </a:srgbClr>
                    </a:solidFill>
                    <a:ln>
                      <a:noFill/>
                    </a:ln>
                    <a:effectLst/>
                  </c15:spPr>
                  <c15:invertIfNegative val="0"/>
                  <c15:bubble3D val="0"/>
                </c15:categoryFilterException>
                <c15:categoryFilterException>
                  <c15:sqref>'T01'!$F$181</c15:sqref>
                  <c15:spPr xmlns:c15="http://schemas.microsoft.com/office/drawing/2012/chart">
                    <a:solidFill>
                      <a:srgbClr val="E63900">
                        <a:alpha val="60000"/>
                      </a:srgbClr>
                    </a:solidFill>
                    <a:ln>
                      <a:noFill/>
                    </a:ln>
                    <a:effectLst/>
                  </c15:spPr>
                  <c15:invertIfNegative val="0"/>
                  <c15:bubble3D val="0"/>
                </c15:categoryFilterException>
                <c15:categoryFilterException>
                  <c15:sqref>'T01'!$F$183</c15:sqref>
                  <c15:spPr xmlns:c15="http://schemas.microsoft.com/office/drawing/2012/chart">
                    <a:solidFill>
                      <a:srgbClr val="E63900">
                        <a:alpha val="60000"/>
                      </a:srgbClr>
                    </a:solidFill>
                    <a:ln>
                      <a:noFill/>
                    </a:ln>
                    <a:effectLst/>
                  </c15:spPr>
                  <c15:invertIfNegative val="0"/>
                  <c15:bubble3D val="0"/>
                </c15:categoryFilterException>
                <c15:categoryFilterException>
                  <c15:sqref>'T01'!$F$188</c15:sqref>
                  <c15:spPr xmlns:c15="http://schemas.microsoft.com/office/drawing/2012/chart">
                    <a:solidFill>
                      <a:srgbClr val="E63900">
                        <a:alpha val="60000"/>
                      </a:srgbClr>
                    </a:solidFill>
                    <a:ln>
                      <a:noFill/>
                    </a:ln>
                    <a:effectLst/>
                  </c15:spPr>
                  <c15:invertIfNegative val="0"/>
                  <c15:bubble3D val="0"/>
                </c15:categoryFilterException>
                <c15:categoryFilterException>
                  <c15:sqref>'T01'!$F$190</c15:sqref>
                  <c15:spPr xmlns:c15="http://schemas.microsoft.com/office/drawing/2012/chart">
                    <a:solidFill>
                      <a:srgbClr val="E63900">
                        <a:alpha val="60000"/>
                      </a:srgbClr>
                    </a:solidFill>
                    <a:ln>
                      <a:noFill/>
                    </a:ln>
                    <a:effectLst/>
                  </c15:spPr>
                  <c15:invertIfNegative val="0"/>
                  <c15:bubble3D val="0"/>
                </c15:categoryFilterException>
                <c15:categoryFilterException>
                  <c15:sqref>'T01'!$F$192</c15:sqref>
                  <c15:spPr xmlns:c15="http://schemas.microsoft.com/office/drawing/2012/chart">
                    <a:solidFill>
                      <a:srgbClr val="E63900">
                        <a:alpha val="60000"/>
                      </a:srgbClr>
                    </a:solidFill>
                    <a:ln>
                      <a:noFill/>
                    </a:ln>
                    <a:effectLst/>
                  </c15:spPr>
                  <c15:invertIfNegative val="0"/>
                  <c15:bubble3D val="0"/>
                </c15:categoryFilterException>
                <c15:categoryFilterException>
                  <c15:sqref>'T01'!$F$194</c15:sqref>
                  <c15:spPr xmlns:c15="http://schemas.microsoft.com/office/drawing/2012/chart">
                    <a:solidFill>
                      <a:srgbClr val="E63900">
                        <a:alpha val="60000"/>
                      </a:srgbClr>
                    </a:solidFill>
                    <a:ln>
                      <a:noFill/>
                    </a:ln>
                    <a:effectLst/>
                  </c15:spPr>
                  <c15:invertIfNegative val="0"/>
                  <c15:bubble3D val="0"/>
                </c15:categoryFilterException>
                <c15:categoryFilterException>
                  <c15:sqref>'T01'!$F$196</c15:sqref>
                  <c15:spPr xmlns:c15="http://schemas.microsoft.com/office/drawing/2012/chart">
                    <a:solidFill>
                      <a:srgbClr val="E63900">
                        <a:alpha val="60000"/>
                      </a:srgbClr>
                    </a:solidFill>
                    <a:ln>
                      <a:noFill/>
                    </a:ln>
                    <a:effectLst/>
                  </c15:spPr>
                  <c15:invertIfNegative val="0"/>
                  <c15:bubble3D val="0"/>
                </c15:categoryFilterException>
                <c15:categoryFilterException>
                  <c15:sqref>'T01'!$F$198</c15:sqref>
                  <c15:spPr xmlns:c15="http://schemas.microsoft.com/office/drawing/2012/chart">
                    <a:solidFill>
                      <a:srgbClr val="E63900">
                        <a:alpha val="60000"/>
                      </a:srgbClr>
                    </a:solidFill>
                    <a:ln>
                      <a:noFill/>
                    </a:ln>
                    <a:effectLst/>
                  </c15:spPr>
                  <c15:invertIfNegative val="0"/>
                  <c15:bubble3D val="0"/>
                </c15:categoryFilterException>
                <c15:categoryFilterException>
                  <c15:sqref>'T01'!$F$200</c15:sqref>
                  <c15:spPr xmlns:c15="http://schemas.microsoft.com/office/drawing/2012/chart">
                    <a:solidFill>
                      <a:srgbClr val="E63900">
                        <a:alpha val="60000"/>
                      </a:srgbClr>
                    </a:solidFill>
                    <a:ln>
                      <a:noFill/>
                    </a:ln>
                    <a:effectLst/>
                  </c15:spPr>
                  <c15:invertIfNegative val="0"/>
                  <c15:bubble3D val="0"/>
                </c15:categoryFilterException>
                <c15:categoryFilterException>
                  <c15:sqref>'T01'!$F$202</c15:sqref>
                  <c15:spPr xmlns:c15="http://schemas.microsoft.com/office/drawing/2012/chart">
                    <a:solidFill>
                      <a:srgbClr val="E63900">
                        <a:alpha val="60000"/>
                      </a:srgbClr>
                    </a:solidFill>
                    <a:ln>
                      <a:noFill/>
                    </a:ln>
                    <a:effectLst/>
                  </c15:spPr>
                  <c15:invertIfNegative val="0"/>
                  <c15:bubble3D val="0"/>
                </c15:categoryFilterException>
                <c15:categoryFilterException>
                  <c15:sqref>'T01'!$F$204</c15:sqref>
                  <c15:spPr xmlns:c15="http://schemas.microsoft.com/office/drawing/2012/chart">
                    <a:solidFill>
                      <a:srgbClr val="E63900">
                        <a:alpha val="60000"/>
                      </a:srgbClr>
                    </a:solidFill>
                    <a:ln>
                      <a:noFill/>
                    </a:ln>
                    <a:effectLst/>
                  </c15:spPr>
                  <c15:invertIfNegative val="0"/>
                  <c15:bubble3D val="0"/>
                </c15:categoryFilterException>
                <c15:categoryFilterException>
                  <c15:sqref>'T01'!$F$207</c15:sqref>
                  <c15:spPr xmlns:c15="http://schemas.microsoft.com/office/drawing/2012/chart">
                    <a:solidFill>
                      <a:srgbClr val="E63900">
                        <a:alpha val="60000"/>
                      </a:srgbClr>
                    </a:solidFill>
                    <a:ln>
                      <a:noFill/>
                    </a:ln>
                    <a:effectLst/>
                  </c15:spPr>
                  <c15:invertIfNegative val="0"/>
                  <c15:bubble3D val="0"/>
                </c15:categoryFilterException>
                <c15:categoryFilterException>
                  <c15:sqref>'T01'!$F$209</c15:sqref>
                  <c15:spPr xmlns:c15="http://schemas.microsoft.com/office/drawing/2012/chart">
                    <a:solidFill>
                      <a:srgbClr val="E63900">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122-8BC1-49CD-93F8-FEFEA114B0EF}"/>
            </c:ext>
          </c:extLst>
        </c:ser>
        <c:dLbls>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U01_ny26!$A$2</c:f>
          <c:strCache>
            <c:ptCount val="1"/>
            <c:pt idx="0">
              <c:v>Har under det senaste året blivit utsatt för mobbning i skolan
Anpassad skola årskurs 7–9</c:v>
            </c:pt>
          </c:strCache>
        </c:strRef>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8.5842509596614325E-2"/>
          <c:y val="0.21797067892904096"/>
          <c:w val="0.90006396061478866"/>
          <c:h val="0.61019708688637608"/>
        </c:manualLayout>
      </c:layout>
      <c:barChart>
        <c:barDir val="col"/>
        <c:grouping val="clustered"/>
        <c:varyColors val="0"/>
        <c:ser>
          <c:idx val="5"/>
          <c:order val="0"/>
          <c:tx>
            <c:strRef>
              <c:f>U01_ny26!$C$45</c:f>
              <c:strCache>
                <c:ptCount val="1"/>
                <c:pt idx="0">
                  <c:v>Andel (%)</c:v>
                </c:pt>
              </c:strCache>
            </c:strRef>
          </c:tx>
          <c:spPr>
            <a:solidFill>
              <a:srgbClr val="0090D4"/>
            </a:solidFill>
            <a:ln>
              <a:noFill/>
            </a:ln>
            <a:effectLst/>
          </c:spPr>
          <c:invertIfNegative val="0"/>
          <c:dPt>
            <c:idx val="0"/>
            <c:invertIfNegative val="0"/>
            <c:bubble3D val="0"/>
            <c:spPr>
              <a:solidFill>
                <a:srgbClr val="9FC53A">
                  <a:alpha val="50000"/>
                </a:srgbClr>
              </a:solidFill>
              <a:ln>
                <a:noFill/>
              </a:ln>
              <a:effectLst/>
            </c:spPr>
            <c:extLst>
              <c:ext xmlns:c16="http://schemas.microsoft.com/office/drawing/2014/chart" uri="{C3380CC4-5D6E-409C-BE32-E72D297353CC}">
                <c16:uniqueId val="{00000001-EB32-4BDE-9E5A-620C12163E41}"/>
              </c:ext>
            </c:extLst>
          </c:dPt>
          <c:dPt>
            <c:idx val="1"/>
            <c:invertIfNegative val="0"/>
            <c:bubble3D val="0"/>
            <c:spPr>
              <a:solidFill>
                <a:srgbClr val="9FC53A"/>
              </a:solidFill>
              <a:ln>
                <a:noFill/>
              </a:ln>
              <a:effectLst/>
            </c:spPr>
            <c:extLst>
              <c:ext xmlns:c16="http://schemas.microsoft.com/office/drawing/2014/chart" uri="{C3380CC4-5D6E-409C-BE32-E72D297353CC}">
                <c16:uniqueId val="{00000003-EB32-4BDE-9E5A-620C12163E41}"/>
              </c:ext>
            </c:extLst>
          </c:dPt>
          <c:dPt>
            <c:idx val="2"/>
            <c:invertIfNegative val="0"/>
            <c:bubble3D val="0"/>
            <c:spPr>
              <a:solidFill>
                <a:srgbClr val="0090D4">
                  <a:alpha val="50000"/>
                </a:srgbClr>
              </a:solidFill>
              <a:ln>
                <a:noFill/>
              </a:ln>
              <a:effectLst/>
            </c:spPr>
            <c:extLst>
              <c:ext xmlns:c16="http://schemas.microsoft.com/office/drawing/2014/chart" uri="{C3380CC4-5D6E-409C-BE32-E72D297353CC}">
                <c16:uniqueId val="{00000005-EB32-4BDE-9E5A-620C12163E41}"/>
              </c:ext>
            </c:extLst>
          </c:dPt>
          <c:dPt>
            <c:idx val="4"/>
            <c:invertIfNegative val="0"/>
            <c:bubble3D val="0"/>
            <c:spPr>
              <a:solidFill>
                <a:srgbClr val="9F9F9F">
                  <a:alpha val="50000"/>
                </a:srgbClr>
              </a:solidFill>
              <a:ln>
                <a:noFill/>
              </a:ln>
              <a:effectLst/>
            </c:spPr>
            <c:extLst>
              <c:ext xmlns:c16="http://schemas.microsoft.com/office/drawing/2014/chart" uri="{C3380CC4-5D6E-409C-BE32-E72D297353CC}">
                <c16:uniqueId val="{00000007-EB32-4BDE-9E5A-620C12163E41}"/>
              </c:ext>
            </c:extLst>
          </c:dPt>
          <c:dPt>
            <c:idx val="5"/>
            <c:invertIfNegative val="0"/>
            <c:bubble3D val="0"/>
            <c:spPr>
              <a:solidFill>
                <a:srgbClr val="9F9F9F"/>
              </a:solidFill>
              <a:ln>
                <a:noFill/>
              </a:ln>
              <a:effectLst/>
            </c:spPr>
            <c:extLst>
              <c:ext xmlns:c16="http://schemas.microsoft.com/office/drawing/2014/chart" uri="{C3380CC4-5D6E-409C-BE32-E72D297353CC}">
                <c16:uniqueId val="{00000009-EB32-4BDE-9E5A-620C12163E41}"/>
              </c:ext>
            </c:extLst>
          </c:dPt>
          <c:dLbls>
            <c:dLbl>
              <c:idx val="1"/>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extLst>
                <c:ext xmlns:c16="http://schemas.microsoft.com/office/drawing/2014/chart" uri="{C3380CC4-5D6E-409C-BE32-E72D297353CC}">
                  <c16:uniqueId val="{00000003-EB32-4BDE-9E5A-620C12163E41}"/>
                </c:ext>
              </c:extLst>
            </c:dLbl>
            <c:dLbl>
              <c:idx val="3"/>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extLst>
                <c:ext xmlns:c16="http://schemas.microsoft.com/office/drawing/2014/chart" uri="{C3380CC4-5D6E-409C-BE32-E72D297353CC}">
                  <c16:uniqueId val="{0000000A-EB32-4BDE-9E5A-620C12163E41}"/>
                </c:ext>
              </c:extLst>
            </c:dLbl>
            <c:dLbl>
              <c:idx val="5"/>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extLst>
                <c:ext xmlns:c16="http://schemas.microsoft.com/office/drawing/2014/chart" uri="{C3380CC4-5D6E-409C-BE32-E72D297353CC}">
                  <c16:uniqueId val="{00000009-EB32-4BDE-9E5A-620C12163E41}"/>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U01_ny26!$S$52:$X$53</c:f>
              <c:multiLvlStrCache>
                <c:ptCount val="6"/>
                <c:lvl>
                  <c:pt idx="0">
                    <c:v>2023</c:v>
                  </c:pt>
                  <c:pt idx="1">
                    <c:v>2026</c:v>
                  </c:pt>
                  <c:pt idx="2">
                    <c:v>2023</c:v>
                  </c:pt>
                  <c:pt idx="3">
                    <c:v>2026</c:v>
                  </c:pt>
                  <c:pt idx="4">
                    <c:v>2023</c:v>
                  </c:pt>
                  <c:pt idx="5">
                    <c:v>2026</c:v>
                  </c:pt>
                </c:lvl>
                <c:lvl>
                  <c:pt idx="0">
                    <c:v>Tjejer</c:v>
                  </c:pt>
                  <c:pt idx="2">
                    <c:v>Killar</c:v>
                  </c:pt>
                  <c:pt idx="4">
                    <c:v>Totalt</c:v>
                  </c:pt>
                </c:lvl>
              </c:multiLvlStrCache>
            </c:multiLvlStrRef>
          </c:cat>
          <c:val>
            <c:numRef>
              <c:f>(U01_ny26!$C$78,U01_ny26!$C$62,U01_ny26!$D$78,U01_ny26!$D$62,U01_ny26!$E$78,U01_ny26!$E$62)</c:f>
              <c:numCache>
                <c:formatCode>0</c:formatCode>
                <c:ptCount val="6"/>
                <c:pt idx="0">
                  <c:v>25.714285714285715</c:v>
                </c:pt>
                <c:pt idx="1">
                  <c:v>42.857142857142854</c:v>
                </c:pt>
                <c:pt idx="2">
                  <c:v>28.571428571428573</c:v>
                </c:pt>
                <c:pt idx="3">
                  <c:v>28.828828828828829</c:v>
                </c:pt>
                <c:pt idx="4">
                  <c:v>27.450980392156861</c:v>
                </c:pt>
                <c:pt idx="5">
                  <c:v>34.269662921348313</c:v>
                </c:pt>
              </c:numCache>
            </c:numRef>
          </c:val>
          <c:extLst>
            <c:ext xmlns:c16="http://schemas.microsoft.com/office/drawing/2014/chart" uri="{C3380CC4-5D6E-409C-BE32-E72D297353CC}">
              <c16:uniqueId val="{0000000B-EB32-4BDE-9E5A-620C12163E41}"/>
            </c:ext>
          </c:extLst>
        </c:ser>
        <c:dLbls>
          <c:dLblPos val="outEnd"/>
          <c:showLegendKey val="0"/>
          <c:showVal val="1"/>
          <c:showCatName val="0"/>
          <c:showSerName val="0"/>
          <c:showPercent val="0"/>
          <c:showBubbleSize val="0"/>
        </c:dLbls>
        <c:gapWidth val="25"/>
        <c:overlap val="-5"/>
        <c:axId val="1073906592"/>
        <c:axId val="1073899376"/>
        <c:extLst/>
      </c:barChart>
      <c:catAx>
        <c:axId val="1073906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l"/>
        <c:title>
          <c:tx>
            <c:rich>
              <a:bodyPr rot="-54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sz="1400"/>
                  <a:t>Andel</a:t>
                </a:r>
                <a:r>
                  <a:rPr lang="sv-SE" sz="1400" baseline="0"/>
                  <a:t> i procent</a:t>
                </a:r>
                <a:endParaRPr lang="sv-SE" sz="1400"/>
              </a:p>
            </c:rich>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U01_ny26!$A$81</c:f>
          <c:strCache>
            <c:ptCount val="1"/>
            <c:pt idx="0">
              <c:v>Har under det senaste året blivit utsatt för mobbning i skolan
Anpassad skola årskurs 7–9</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v>2026 Totalt</c:v>
          </c:tx>
          <c:spPr>
            <a:solidFill>
              <a:srgbClr val="9F9F9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U01_ny26!$B$47:$B$62</c15:sqref>
                  </c15:fullRef>
                </c:ext>
              </c:extLst>
              <c:f>(U01_ny26!$B$51,U01_ny26!$B$57,U01_ny26!$B$60:$B$62)</c:f>
              <c:strCache>
                <c:ptCount val="5"/>
                <c:pt idx="0">
                  <c:v>Norra länsdelen</c:v>
                </c:pt>
                <c:pt idx="1">
                  <c:v>Södra länsdelen</c:v>
                </c:pt>
                <c:pt idx="2">
                  <c:v>Västra länsdelen</c:v>
                </c:pt>
                <c:pt idx="3">
                  <c:v>Örebro kommun</c:v>
                </c:pt>
                <c:pt idx="4">
                  <c:v>Örebro län</c:v>
                </c:pt>
              </c:strCache>
            </c:strRef>
          </c:cat>
          <c:val>
            <c:numRef>
              <c:extLst>
                <c:ext xmlns:c15="http://schemas.microsoft.com/office/drawing/2012/chart" uri="{02D57815-91ED-43cb-92C2-25804820EDAC}">
                  <c15:fullRef>
                    <c15:sqref>U01_ny26!$E$47:$E$62</c15:sqref>
                  </c15:fullRef>
                </c:ext>
              </c:extLst>
              <c:f>(U01_ny26!$E$51,U01_ny26!$E$57,U01_ny26!$E$60:$E$62)</c:f>
              <c:numCache>
                <c:formatCode>0</c:formatCode>
                <c:ptCount val="5"/>
                <c:pt idx="0">
                  <c:v>27.272727272727273</c:v>
                </c:pt>
                <c:pt idx="1">
                  <c:v>33.962264150943398</c:v>
                </c:pt>
                <c:pt idx="2">
                  <c:v>15</c:v>
                </c:pt>
                <c:pt idx="3">
                  <c:v>39.361702127659576</c:v>
                </c:pt>
                <c:pt idx="4">
                  <c:v>34.269662921348313</c:v>
                </c:pt>
              </c:numCache>
            </c:numRef>
          </c:val>
          <c:extLst>
            <c:ext xmlns:c16="http://schemas.microsoft.com/office/drawing/2014/chart" uri="{C3380CC4-5D6E-409C-BE32-E72D297353CC}">
              <c16:uniqueId val="{00000000-DFDA-43CF-8A9B-BEBA1FC06A4E}"/>
            </c:ext>
          </c:extLst>
        </c:ser>
        <c:ser>
          <c:idx val="1"/>
          <c:order val="1"/>
          <c:tx>
            <c:v>2023 Totalt</c:v>
          </c:tx>
          <c:spPr>
            <a:solidFill>
              <a:srgbClr val="9F9F9F">
                <a:alpha val="4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alpha val="75000"/>
                      </a:sysClr>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U01_ny26!$B$47:$B$62</c15:sqref>
                  </c15:fullRef>
                </c:ext>
              </c:extLst>
              <c:f>(U01_ny26!$B$51,U01_ny26!$B$57,U01_ny26!$B$60:$B$62)</c:f>
              <c:strCache>
                <c:ptCount val="5"/>
                <c:pt idx="0">
                  <c:v>Norra länsdelen</c:v>
                </c:pt>
                <c:pt idx="1">
                  <c:v>Södra länsdelen</c:v>
                </c:pt>
                <c:pt idx="2">
                  <c:v>Västra länsdelen</c:v>
                </c:pt>
                <c:pt idx="3">
                  <c:v>Örebro kommun</c:v>
                </c:pt>
                <c:pt idx="4">
                  <c:v>Örebro län</c:v>
                </c:pt>
              </c:strCache>
            </c:strRef>
          </c:cat>
          <c:val>
            <c:numRef>
              <c:extLst>
                <c:ext xmlns:c15="http://schemas.microsoft.com/office/drawing/2012/chart" uri="{02D57815-91ED-43cb-92C2-25804820EDAC}">
                  <c15:fullRef>
                    <c15:sqref>U01_ny26!$E$63:$E$78</c15:sqref>
                  </c15:fullRef>
                </c:ext>
              </c:extLst>
              <c:f>(U01_ny26!$E$67,U01_ny26!$E$73,U01_ny26!$E$76:$E$78)</c:f>
              <c:numCache>
                <c:formatCode>0</c:formatCode>
                <c:ptCount val="5"/>
                <c:pt idx="0">
                  <c:v>30</c:v>
                </c:pt>
                <c:pt idx="1">
                  <c:v>22.222222222222221</c:v>
                </c:pt>
                <c:pt idx="3">
                  <c:v>31.25</c:v>
                </c:pt>
                <c:pt idx="4">
                  <c:v>27.450980392156861</c:v>
                </c:pt>
              </c:numCache>
            </c:numRef>
          </c:val>
          <c:extLst>
            <c:ext xmlns:c16="http://schemas.microsoft.com/office/drawing/2014/chart" uri="{C3380CC4-5D6E-409C-BE32-E72D297353CC}">
              <c16:uniqueId val="{00000001-DFDA-43CF-8A9B-BEBA1FC06A4E}"/>
            </c:ext>
          </c:extLst>
        </c:ser>
        <c:dLbls>
          <c:dLblPos val="outEnd"/>
          <c:showLegendKey val="0"/>
          <c:showVal val="1"/>
          <c:showCatName val="0"/>
          <c:showSerName val="0"/>
          <c:showPercent val="0"/>
          <c:showBubbleSize val="0"/>
        </c:dLbls>
        <c:gapWidth val="6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sz="1200"/>
                  <a:t>Andel</a:t>
                </a:r>
                <a:r>
                  <a:rPr lang="sv-SE" sz="1200" baseline="0"/>
                  <a:t> i procent</a:t>
                </a:r>
                <a:endParaRPr lang="sv-SE" sz="1200"/>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v>2026 Tjejer</c:v>
          </c:tx>
          <c:spPr>
            <a:solidFill>
              <a:srgbClr val="9FC53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U01_ny26!$B$47:$B$62</c15:sqref>
                  </c15:fullRef>
                </c:ext>
              </c:extLst>
              <c:f>(U01_ny26!$B$51,U01_ny26!$B$57,U01_ny26!$B$60:$B$62)</c:f>
              <c:strCache>
                <c:ptCount val="5"/>
                <c:pt idx="0">
                  <c:v>Norra länsdelen</c:v>
                </c:pt>
                <c:pt idx="1">
                  <c:v>Södra länsdelen</c:v>
                </c:pt>
                <c:pt idx="2">
                  <c:v>Västra länsdelen</c:v>
                </c:pt>
                <c:pt idx="3">
                  <c:v>Örebro kommun</c:v>
                </c:pt>
                <c:pt idx="4">
                  <c:v>Örebro län</c:v>
                </c:pt>
              </c:strCache>
            </c:strRef>
          </c:cat>
          <c:val>
            <c:numRef>
              <c:extLst>
                <c:ext xmlns:c15="http://schemas.microsoft.com/office/drawing/2012/chart" uri="{02D57815-91ED-43cb-92C2-25804820EDAC}">
                  <c15:fullRef>
                    <c15:sqref>U01_ny26!$C$47:$C$62</c15:sqref>
                  </c15:fullRef>
                </c:ext>
              </c:extLst>
              <c:f>(U01_ny26!$C$51,U01_ny26!$C$57,U01_ny26!$C$60:$C$62)</c:f>
              <c:numCache>
                <c:formatCode>0</c:formatCode>
                <c:ptCount val="5"/>
                <c:pt idx="1">
                  <c:v>38.888888888888886</c:v>
                </c:pt>
                <c:pt idx="3">
                  <c:v>48.387096774193552</c:v>
                </c:pt>
                <c:pt idx="4">
                  <c:v>42.857142857142854</c:v>
                </c:pt>
              </c:numCache>
            </c:numRef>
          </c:val>
          <c:extLst>
            <c:ext xmlns:c16="http://schemas.microsoft.com/office/drawing/2014/chart" uri="{C3380CC4-5D6E-409C-BE32-E72D297353CC}">
              <c16:uniqueId val="{00000000-14E1-4DC0-A134-E2FEE2B667B7}"/>
            </c:ext>
          </c:extLst>
        </c:ser>
        <c:ser>
          <c:idx val="1"/>
          <c:order val="1"/>
          <c:tx>
            <c:v>2023 Tjejer</c:v>
          </c:tx>
          <c:spPr>
            <a:solidFill>
              <a:srgbClr val="9FC53A">
                <a:alpha val="4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alpha val="75000"/>
                      </a:sysClr>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U01_ny26!$B$47:$B$62</c15:sqref>
                  </c15:fullRef>
                </c:ext>
              </c:extLst>
              <c:f>(U01_ny26!$B$51,U01_ny26!$B$57,U01_ny26!$B$60:$B$62)</c:f>
              <c:strCache>
                <c:ptCount val="5"/>
                <c:pt idx="0">
                  <c:v>Norra länsdelen</c:v>
                </c:pt>
                <c:pt idx="1">
                  <c:v>Södra länsdelen</c:v>
                </c:pt>
                <c:pt idx="2">
                  <c:v>Västra länsdelen</c:v>
                </c:pt>
                <c:pt idx="3">
                  <c:v>Örebro kommun</c:v>
                </c:pt>
                <c:pt idx="4">
                  <c:v>Örebro län</c:v>
                </c:pt>
              </c:strCache>
            </c:strRef>
          </c:cat>
          <c:val>
            <c:numRef>
              <c:extLst>
                <c:ext xmlns:c15="http://schemas.microsoft.com/office/drawing/2012/chart" uri="{02D57815-91ED-43cb-92C2-25804820EDAC}">
                  <c15:fullRef>
                    <c15:sqref>U01_ny26!$C$63:$C$78</c15:sqref>
                  </c15:fullRef>
                </c:ext>
              </c:extLst>
              <c:f>(U01_ny26!$C$67,U01_ny26!$C$73,U01_ny26!$C$76:$C$78)</c:f>
              <c:numCache>
                <c:formatCode>0</c:formatCode>
                <c:ptCount val="5"/>
                <c:pt idx="1">
                  <c:v>9.0909090909090917</c:v>
                </c:pt>
                <c:pt idx="3">
                  <c:v>28.571428571428573</c:v>
                </c:pt>
                <c:pt idx="4">
                  <c:v>25.714285714285715</c:v>
                </c:pt>
              </c:numCache>
            </c:numRef>
          </c:val>
          <c:extLst>
            <c:ext xmlns:c16="http://schemas.microsoft.com/office/drawing/2014/chart" uri="{C3380CC4-5D6E-409C-BE32-E72D297353CC}">
              <c16:uniqueId val="{00000001-14E1-4DC0-A134-E2FEE2B667B7}"/>
            </c:ext>
          </c:extLst>
        </c:ser>
        <c:dLbls>
          <c:dLblPos val="outEnd"/>
          <c:showLegendKey val="0"/>
          <c:showVal val="1"/>
          <c:showCatName val="0"/>
          <c:showSerName val="0"/>
          <c:showPercent val="0"/>
          <c:showBubbleSize val="0"/>
        </c:dLbls>
        <c:gapWidth val="6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sz="1200"/>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v>2026 Killar</c:v>
          </c:tx>
          <c:spPr>
            <a:solidFill>
              <a:srgbClr val="0090D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U01_ny26!$B$47:$B$62</c15:sqref>
                  </c15:fullRef>
                </c:ext>
              </c:extLst>
              <c:f>(U01_ny26!$B$51,U01_ny26!$B$57,U01_ny26!$B$60:$B$62)</c:f>
              <c:strCache>
                <c:ptCount val="5"/>
                <c:pt idx="0">
                  <c:v>Norra länsdelen</c:v>
                </c:pt>
                <c:pt idx="1">
                  <c:v>Södra länsdelen</c:v>
                </c:pt>
                <c:pt idx="2">
                  <c:v>Västra länsdelen</c:v>
                </c:pt>
                <c:pt idx="3">
                  <c:v>Örebro kommun</c:v>
                </c:pt>
                <c:pt idx="4">
                  <c:v>Örebro län</c:v>
                </c:pt>
              </c:strCache>
            </c:strRef>
          </c:cat>
          <c:val>
            <c:numRef>
              <c:extLst>
                <c:ext xmlns:c15="http://schemas.microsoft.com/office/drawing/2012/chart" uri="{02D57815-91ED-43cb-92C2-25804820EDAC}">
                  <c15:fullRef>
                    <c15:sqref>U01_ny26!$D$47:$D$62</c15:sqref>
                  </c15:fullRef>
                </c:ext>
              </c:extLst>
              <c:f>(U01_ny26!$D$51,U01_ny26!$D$57,U01_ny26!$D$60:$D$62)</c:f>
              <c:numCache>
                <c:formatCode>0</c:formatCode>
                <c:ptCount val="5"/>
                <c:pt idx="1">
                  <c:v>33.333333333333336</c:v>
                </c:pt>
                <c:pt idx="2">
                  <c:v>0</c:v>
                </c:pt>
                <c:pt idx="3">
                  <c:v>32.786885245901637</c:v>
                </c:pt>
                <c:pt idx="4">
                  <c:v>28.828828828828829</c:v>
                </c:pt>
              </c:numCache>
            </c:numRef>
          </c:val>
          <c:extLst>
            <c:ext xmlns:c16="http://schemas.microsoft.com/office/drawing/2014/chart" uri="{C3380CC4-5D6E-409C-BE32-E72D297353CC}">
              <c16:uniqueId val="{00000000-B3C2-4F56-B8EA-3E8ACCA896FE}"/>
            </c:ext>
          </c:extLst>
        </c:ser>
        <c:ser>
          <c:idx val="1"/>
          <c:order val="1"/>
          <c:tx>
            <c:v>2023 Killar</c:v>
          </c:tx>
          <c:spPr>
            <a:solidFill>
              <a:srgbClr val="0090D4">
                <a:alpha val="4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alpha val="75000"/>
                      </a:sysClr>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U01_ny26!$B$47:$B$62</c15:sqref>
                  </c15:fullRef>
                </c:ext>
              </c:extLst>
              <c:f>(U01_ny26!$B$51,U01_ny26!$B$57,U01_ny26!$B$60:$B$62)</c:f>
              <c:strCache>
                <c:ptCount val="5"/>
                <c:pt idx="0">
                  <c:v>Norra länsdelen</c:v>
                </c:pt>
                <c:pt idx="1">
                  <c:v>Södra länsdelen</c:v>
                </c:pt>
                <c:pt idx="2">
                  <c:v>Västra länsdelen</c:v>
                </c:pt>
                <c:pt idx="3">
                  <c:v>Örebro kommun</c:v>
                </c:pt>
                <c:pt idx="4">
                  <c:v>Örebro län</c:v>
                </c:pt>
              </c:strCache>
            </c:strRef>
          </c:cat>
          <c:val>
            <c:numRef>
              <c:extLst>
                <c:ext xmlns:c15="http://schemas.microsoft.com/office/drawing/2012/chart" uri="{02D57815-91ED-43cb-92C2-25804820EDAC}">
                  <c15:fullRef>
                    <c15:sqref>U01_ny26!$D$63:$D$78</c15:sqref>
                  </c15:fullRef>
                </c:ext>
              </c:extLst>
              <c:f>(U01_ny26!$D$67,U01_ny26!$D$73,U01_ny26!$D$76:$D$78)</c:f>
              <c:numCache>
                <c:formatCode>0</c:formatCode>
                <c:ptCount val="5"/>
                <c:pt idx="0">
                  <c:v>25</c:v>
                </c:pt>
                <c:pt idx="1">
                  <c:v>28.571428571428573</c:v>
                </c:pt>
                <c:pt idx="3">
                  <c:v>33.333333333333336</c:v>
                </c:pt>
                <c:pt idx="4">
                  <c:v>28.571428571428573</c:v>
                </c:pt>
              </c:numCache>
            </c:numRef>
          </c:val>
          <c:extLst>
            <c:ext xmlns:c16="http://schemas.microsoft.com/office/drawing/2014/chart" uri="{C3380CC4-5D6E-409C-BE32-E72D297353CC}">
              <c16:uniqueId val="{00000001-B3C2-4F56-B8EA-3E8ACCA896FE}"/>
            </c:ext>
          </c:extLst>
        </c:ser>
        <c:dLbls>
          <c:dLblPos val="outEnd"/>
          <c:showLegendKey val="0"/>
          <c:showVal val="1"/>
          <c:showCatName val="0"/>
          <c:showSerName val="0"/>
          <c:showPercent val="0"/>
          <c:showBubbleSize val="0"/>
        </c:dLbls>
        <c:gapWidth val="6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sz="1200" b="0" i="0" u="none" strike="noStrike" kern="1200" baseline="0">
                    <a:solidFill>
                      <a:sysClr val="windowText" lastClr="000000"/>
                    </a:solidFill>
                    <a:latin typeface="Arial" panose="020B0604020202020204" pitchFamily="34" charset="0"/>
                    <a:cs typeface="Arial" panose="020B0604020202020204" pitchFamily="34" charset="0"/>
                  </a:rPr>
                  <a:t>Andel i procent</a:t>
                </a:r>
                <a:endParaRPr lang="sv-SE" sz="1200"/>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'S06'!$A$2</c:f>
          <c:strCache>
            <c:ptCount val="1"/>
            <c:pt idx="0">
              <c:v>Har någon på skolan att prata med vid otrygg situation
Anpassad skola årskurs 7–9</c:v>
            </c:pt>
          </c:strCache>
        </c:strRef>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8.5842509596614325E-2"/>
          <c:y val="0.21797067892904096"/>
          <c:w val="0.90006396061478866"/>
          <c:h val="0.61019708688637608"/>
        </c:manualLayout>
      </c:layout>
      <c:barChart>
        <c:barDir val="col"/>
        <c:grouping val="clustered"/>
        <c:varyColors val="0"/>
        <c:ser>
          <c:idx val="5"/>
          <c:order val="0"/>
          <c:tx>
            <c:strRef>
              <c:f>'S06'!$C$45</c:f>
              <c:strCache>
                <c:ptCount val="1"/>
                <c:pt idx="0">
                  <c:v>Andel (%)</c:v>
                </c:pt>
              </c:strCache>
            </c:strRef>
          </c:tx>
          <c:spPr>
            <a:solidFill>
              <a:srgbClr val="0090D4"/>
            </a:solidFill>
            <a:ln>
              <a:noFill/>
            </a:ln>
            <a:effectLst/>
          </c:spPr>
          <c:invertIfNegative val="0"/>
          <c:dPt>
            <c:idx val="0"/>
            <c:invertIfNegative val="0"/>
            <c:bubble3D val="0"/>
            <c:spPr>
              <a:solidFill>
                <a:srgbClr val="9FC53A">
                  <a:alpha val="50000"/>
                </a:srgbClr>
              </a:solidFill>
              <a:ln>
                <a:noFill/>
              </a:ln>
              <a:effectLst/>
            </c:spPr>
            <c:extLst>
              <c:ext xmlns:c16="http://schemas.microsoft.com/office/drawing/2014/chart" uri="{C3380CC4-5D6E-409C-BE32-E72D297353CC}">
                <c16:uniqueId val="{00000001-EA2E-4F2F-B839-20BB8E62AB87}"/>
              </c:ext>
            </c:extLst>
          </c:dPt>
          <c:dPt>
            <c:idx val="1"/>
            <c:invertIfNegative val="0"/>
            <c:bubble3D val="0"/>
            <c:spPr>
              <a:solidFill>
                <a:srgbClr val="9FC53A"/>
              </a:solidFill>
              <a:ln>
                <a:noFill/>
              </a:ln>
              <a:effectLst/>
            </c:spPr>
            <c:extLst>
              <c:ext xmlns:c16="http://schemas.microsoft.com/office/drawing/2014/chart" uri="{C3380CC4-5D6E-409C-BE32-E72D297353CC}">
                <c16:uniqueId val="{00000003-EA2E-4F2F-B839-20BB8E62AB87}"/>
              </c:ext>
            </c:extLst>
          </c:dPt>
          <c:dPt>
            <c:idx val="2"/>
            <c:invertIfNegative val="0"/>
            <c:bubble3D val="0"/>
            <c:spPr>
              <a:solidFill>
                <a:srgbClr val="0090D4">
                  <a:alpha val="50000"/>
                </a:srgbClr>
              </a:solidFill>
              <a:ln>
                <a:noFill/>
              </a:ln>
              <a:effectLst/>
            </c:spPr>
            <c:extLst>
              <c:ext xmlns:c16="http://schemas.microsoft.com/office/drawing/2014/chart" uri="{C3380CC4-5D6E-409C-BE32-E72D297353CC}">
                <c16:uniqueId val="{00000005-EA2E-4F2F-B839-20BB8E62AB87}"/>
              </c:ext>
            </c:extLst>
          </c:dPt>
          <c:dPt>
            <c:idx val="4"/>
            <c:invertIfNegative val="0"/>
            <c:bubble3D val="0"/>
            <c:spPr>
              <a:solidFill>
                <a:srgbClr val="9F9F9F">
                  <a:alpha val="50000"/>
                </a:srgbClr>
              </a:solidFill>
              <a:ln>
                <a:noFill/>
              </a:ln>
              <a:effectLst/>
            </c:spPr>
            <c:extLst>
              <c:ext xmlns:c16="http://schemas.microsoft.com/office/drawing/2014/chart" uri="{C3380CC4-5D6E-409C-BE32-E72D297353CC}">
                <c16:uniqueId val="{00000007-EA2E-4F2F-B839-20BB8E62AB87}"/>
              </c:ext>
            </c:extLst>
          </c:dPt>
          <c:dPt>
            <c:idx val="5"/>
            <c:invertIfNegative val="0"/>
            <c:bubble3D val="0"/>
            <c:spPr>
              <a:solidFill>
                <a:srgbClr val="9F9F9F"/>
              </a:solidFill>
              <a:ln>
                <a:noFill/>
              </a:ln>
              <a:effectLst/>
            </c:spPr>
            <c:extLst>
              <c:ext xmlns:c16="http://schemas.microsoft.com/office/drawing/2014/chart" uri="{C3380CC4-5D6E-409C-BE32-E72D297353CC}">
                <c16:uniqueId val="{00000009-EA2E-4F2F-B839-20BB8E62AB87}"/>
              </c:ext>
            </c:extLst>
          </c:dPt>
          <c:dLbls>
            <c:dLbl>
              <c:idx val="1"/>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extLst>
                <c:ext xmlns:c16="http://schemas.microsoft.com/office/drawing/2014/chart" uri="{C3380CC4-5D6E-409C-BE32-E72D297353CC}">
                  <c16:uniqueId val="{00000003-EA2E-4F2F-B839-20BB8E62AB87}"/>
                </c:ext>
              </c:extLst>
            </c:dLbl>
            <c:dLbl>
              <c:idx val="3"/>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extLst>
                <c:ext xmlns:c16="http://schemas.microsoft.com/office/drawing/2014/chart" uri="{C3380CC4-5D6E-409C-BE32-E72D297353CC}">
                  <c16:uniqueId val="{0000000A-EA2E-4F2F-B839-20BB8E62AB87}"/>
                </c:ext>
              </c:extLst>
            </c:dLbl>
            <c:dLbl>
              <c:idx val="5"/>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extLst>
                <c:ext xmlns:c16="http://schemas.microsoft.com/office/drawing/2014/chart" uri="{C3380CC4-5D6E-409C-BE32-E72D297353CC}">
                  <c16:uniqueId val="{00000009-EA2E-4F2F-B839-20BB8E62AB87}"/>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'S06'!$S$52:$X$53</c:f>
              <c:multiLvlStrCache>
                <c:ptCount val="6"/>
                <c:lvl>
                  <c:pt idx="0">
                    <c:v>2023</c:v>
                  </c:pt>
                  <c:pt idx="1">
                    <c:v>2026</c:v>
                  </c:pt>
                  <c:pt idx="2">
                    <c:v>2023</c:v>
                  </c:pt>
                  <c:pt idx="3">
                    <c:v>2026</c:v>
                  </c:pt>
                  <c:pt idx="4">
                    <c:v>2023</c:v>
                  </c:pt>
                  <c:pt idx="5">
                    <c:v>2026</c:v>
                  </c:pt>
                </c:lvl>
                <c:lvl>
                  <c:pt idx="0">
                    <c:v>Tjejer</c:v>
                  </c:pt>
                  <c:pt idx="2">
                    <c:v>Killar</c:v>
                  </c:pt>
                  <c:pt idx="4">
                    <c:v>Totalt</c:v>
                  </c:pt>
                </c:lvl>
              </c:multiLvlStrCache>
            </c:multiLvlStrRef>
          </c:cat>
          <c:val>
            <c:numRef>
              <c:f>('S06'!$C$78,'S06'!$C$62,'S06'!$D$78,'S06'!$D$62,'S06'!$E$78,'S06'!$E$62)</c:f>
              <c:numCache>
                <c:formatCode>0</c:formatCode>
                <c:ptCount val="6"/>
                <c:pt idx="0">
                  <c:v>91.428571428571431</c:v>
                </c:pt>
                <c:pt idx="1">
                  <c:v>87.5</c:v>
                </c:pt>
                <c:pt idx="2">
                  <c:v>86.440677966101688</c:v>
                </c:pt>
                <c:pt idx="3">
                  <c:v>87.272727272727266</c:v>
                </c:pt>
                <c:pt idx="4">
                  <c:v>88.775510204081627</c:v>
                </c:pt>
                <c:pt idx="5">
                  <c:v>86.516853932584269</c:v>
                </c:pt>
              </c:numCache>
            </c:numRef>
          </c:val>
          <c:extLst>
            <c:ext xmlns:c16="http://schemas.microsoft.com/office/drawing/2014/chart" uri="{C3380CC4-5D6E-409C-BE32-E72D297353CC}">
              <c16:uniqueId val="{0000000B-EA2E-4F2F-B839-20BB8E62AB87}"/>
            </c:ext>
          </c:extLst>
        </c:ser>
        <c:dLbls>
          <c:dLblPos val="outEnd"/>
          <c:showLegendKey val="0"/>
          <c:showVal val="1"/>
          <c:showCatName val="0"/>
          <c:showSerName val="0"/>
          <c:showPercent val="0"/>
          <c:showBubbleSize val="0"/>
        </c:dLbls>
        <c:gapWidth val="25"/>
        <c:overlap val="-5"/>
        <c:axId val="1073906592"/>
        <c:axId val="1073899376"/>
        <c:extLst/>
      </c:barChart>
      <c:catAx>
        <c:axId val="1073906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l"/>
        <c:title>
          <c:tx>
            <c:rich>
              <a:bodyPr rot="-54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sz="1400"/>
                  <a:t>Andel</a:t>
                </a:r>
                <a:r>
                  <a:rPr lang="sv-SE" sz="1400" baseline="0"/>
                  <a:t> i procent</a:t>
                </a:r>
                <a:endParaRPr lang="sv-SE" sz="1400"/>
              </a:p>
            </c:rich>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'S06'!$A$81</c:f>
          <c:strCache>
            <c:ptCount val="1"/>
            <c:pt idx="0">
              <c:v>Har någon på skolan att prata med vid otrygg situation
Anpassad skola årskurs 7–9</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v>2026 Totalt</c:v>
          </c:tx>
          <c:spPr>
            <a:solidFill>
              <a:srgbClr val="9F9F9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'S06'!$B$47:$B$62</c15:sqref>
                  </c15:fullRef>
                </c:ext>
              </c:extLst>
              <c:f>('S06'!$B$51,'S06'!$B$57,'S06'!$B$60:$B$62)</c:f>
              <c:strCache>
                <c:ptCount val="5"/>
                <c:pt idx="0">
                  <c:v>Norra länsdelen</c:v>
                </c:pt>
                <c:pt idx="1">
                  <c:v>Södra länsdelen</c:v>
                </c:pt>
                <c:pt idx="2">
                  <c:v>Västra länsdelen</c:v>
                </c:pt>
                <c:pt idx="3">
                  <c:v>Örebro kommun</c:v>
                </c:pt>
                <c:pt idx="4">
                  <c:v>Örebro län</c:v>
                </c:pt>
              </c:strCache>
            </c:strRef>
          </c:cat>
          <c:val>
            <c:numRef>
              <c:extLst>
                <c:ext xmlns:c15="http://schemas.microsoft.com/office/drawing/2012/chart" uri="{02D57815-91ED-43cb-92C2-25804820EDAC}">
                  <c15:fullRef>
                    <c15:sqref>'S06'!$E$47:$E$62</c15:sqref>
                  </c15:fullRef>
                </c:ext>
              </c:extLst>
              <c:f>('S06'!$E$51,'S06'!$E$57,'S06'!$E$60:$E$62)</c:f>
              <c:numCache>
                <c:formatCode>0</c:formatCode>
                <c:ptCount val="5"/>
                <c:pt idx="0">
                  <c:v>81.818181818181813</c:v>
                </c:pt>
                <c:pt idx="1">
                  <c:v>88.888888888888886</c:v>
                </c:pt>
                <c:pt idx="2">
                  <c:v>90</c:v>
                </c:pt>
                <c:pt idx="3">
                  <c:v>84.946236559139791</c:v>
                </c:pt>
                <c:pt idx="4">
                  <c:v>86.516853932584269</c:v>
                </c:pt>
              </c:numCache>
            </c:numRef>
          </c:val>
          <c:extLst>
            <c:ext xmlns:c16="http://schemas.microsoft.com/office/drawing/2014/chart" uri="{C3380CC4-5D6E-409C-BE32-E72D297353CC}">
              <c16:uniqueId val="{00000000-0763-4623-9F5C-8256B86290F4}"/>
            </c:ext>
          </c:extLst>
        </c:ser>
        <c:ser>
          <c:idx val="1"/>
          <c:order val="1"/>
          <c:tx>
            <c:v>2023 Totalt</c:v>
          </c:tx>
          <c:spPr>
            <a:solidFill>
              <a:srgbClr val="9F9F9F">
                <a:alpha val="4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alpha val="75000"/>
                      </a:sysClr>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'S06'!$B$47:$B$62</c15:sqref>
                  </c15:fullRef>
                </c:ext>
              </c:extLst>
              <c:f>('S06'!$B$51,'S06'!$B$57,'S06'!$B$60:$B$62)</c:f>
              <c:strCache>
                <c:ptCount val="5"/>
                <c:pt idx="0">
                  <c:v>Norra länsdelen</c:v>
                </c:pt>
                <c:pt idx="1">
                  <c:v>Södra länsdelen</c:v>
                </c:pt>
                <c:pt idx="2">
                  <c:v>Västra länsdelen</c:v>
                </c:pt>
                <c:pt idx="3">
                  <c:v>Örebro kommun</c:v>
                </c:pt>
                <c:pt idx="4">
                  <c:v>Örebro län</c:v>
                </c:pt>
              </c:strCache>
            </c:strRef>
          </c:cat>
          <c:val>
            <c:numRef>
              <c:extLst>
                <c:ext xmlns:c15="http://schemas.microsoft.com/office/drawing/2012/chart" uri="{02D57815-91ED-43cb-92C2-25804820EDAC}">
                  <c15:fullRef>
                    <c15:sqref>'S06'!$E$63:$E$78</c15:sqref>
                  </c15:fullRef>
                </c:ext>
              </c:extLst>
              <c:f>('S06'!$E$67,'S06'!$E$73,'S06'!$E$76:$E$78)</c:f>
              <c:numCache>
                <c:formatCode>0</c:formatCode>
                <c:ptCount val="5"/>
                <c:pt idx="0">
                  <c:v>84.21052631578948</c:v>
                </c:pt>
                <c:pt idx="1">
                  <c:v>100</c:v>
                </c:pt>
                <c:pt idx="3">
                  <c:v>82.222222222222229</c:v>
                </c:pt>
                <c:pt idx="4">
                  <c:v>88.775510204081627</c:v>
                </c:pt>
              </c:numCache>
            </c:numRef>
          </c:val>
          <c:extLst>
            <c:ext xmlns:c16="http://schemas.microsoft.com/office/drawing/2014/chart" uri="{C3380CC4-5D6E-409C-BE32-E72D297353CC}">
              <c16:uniqueId val="{00000001-0763-4623-9F5C-8256B86290F4}"/>
            </c:ext>
          </c:extLst>
        </c:ser>
        <c:dLbls>
          <c:dLblPos val="outEnd"/>
          <c:showLegendKey val="0"/>
          <c:showVal val="1"/>
          <c:showCatName val="0"/>
          <c:showSerName val="0"/>
          <c:showPercent val="0"/>
          <c:showBubbleSize val="0"/>
        </c:dLbls>
        <c:gapWidth val="6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sz="1200"/>
                  <a:t>Andel</a:t>
                </a:r>
                <a:r>
                  <a:rPr lang="sv-SE" sz="1200" baseline="0"/>
                  <a:t> i procent</a:t>
                </a:r>
                <a:endParaRPr lang="sv-SE" sz="1200"/>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v>2026 Tjejer</c:v>
          </c:tx>
          <c:spPr>
            <a:solidFill>
              <a:srgbClr val="9FC53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'S06'!$B$47:$B$62</c15:sqref>
                  </c15:fullRef>
                </c:ext>
              </c:extLst>
              <c:f>('S06'!$B$51,'S06'!$B$57,'S06'!$B$60:$B$62)</c:f>
              <c:strCache>
                <c:ptCount val="5"/>
                <c:pt idx="0">
                  <c:v>Norra länsdelen</c:v>
                </c:pt>
                <c:pt idx="1">
                  <c:v>Södra länsdelen</c:v>
                </c:pt>
                <c:pt idx="2">
                  <c:v>Västra länsdelen</c:v>
                </c:pt>
                <c:pt idx="3">
                  <c:v>Örebro kommun</c:v>
                </c:pt>
                <c:pt idx="4">
                  <c:v>Örebro län</c:v>
                </c:pt>
              </c:strCache>
            </c:strRef>
          </c:cat>
          <c:val>
            <c:numRef>
              <c:extLst>
                <c:ext xmlns:c15="http://schemas.microsoft.com/office/drawing/2012/chart" uri="{02D57815-91ED-43cb-92C2-25804820EDAC}">
                  <c15:fullRef>
                    <c15:sqref>'S06'!$C$47:$C$62</c15:sqref>
                  </c15:fullRef>
                </c:ext>
              </c:extLst>
              <c:f>('S06'!$C$51,'S06'!$C$57,'S06'!$C$60:$C$62)</c:f>
              <c:numCache>
                <c:formatCode>0</c:formatCode>
                <c:ptCount val="5"/>
                <c:pt idx="1">
                  <c:v>94.444444444444443</c:v>
                </c:pt>
                <c:pt idx="3">
                  <c:v>84.375</c:v>
                </c:pt>
                <c:pt idx="4">
                  <c:v>87.5</c:v>
                </c:pt>
              </c:numCache>
            </c:numRef>
          </c:val>
          <c:extLst>
            <c:ext xmlns:c16="http://schemas.microsoft.com/office/drawing/2014/chart" uri="{C3380CC4-5D6E-409C-BE32-E72D297353CC}">
              <c16:uniqueId val="{00000000-0961-4CE3-B6F9-FD3F26FBEF15}"/>
            </c:ext>
          </c:extLst>
        </c:ser>
        <c:ser>
          <c:idx val="1"/>
          <c:order val="1"/>
          <c:tx>
            <c:v>2023 Tjejer</c:v>
          </c:tx>
          <c:spPr>
            <a:solidFill>
              <a:srgbClr val="9FC53A">
                <a:alpha val="4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alpha val="75000"/>
                      </a:sysClr>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'S06'!$B$47:$B$62</c15:sqref>
                  </c15:fullRef>
                </c:ext>
              </c:extLst>
              <c:f>('S06'!$B$51,'S06'!$B$57,'S06'!$B$60:$B$62)</c:f>
              <c:strCache>
                <c:ptCount val="5"/>
                <c:pt idx="0">
                  <c:v>Norra länsdelen</c:v>
                </c:pt>
                <c:pt idx="1">
                  <c:v>Södra länsdelen</c:v>
                </c:pt>
                <c:pt idx="2">
                  <c:v>Västra länsdelen</c:v>
                </c:pt>
                <c:pt idx="3">
                  <c:v>Örebro kommun</c:v>
                </c:pt>
                <c:pt idx="4">
                  <c:v>Örebro län</c:v>
                </c:pt>
              </c:strCache>
            </c:strRef>
          </c:cat>
          <c:val>
            <c:numRef>
              <c:extLst>
                <c:ext xmlns:c15="http://schemas.microsoft.com/office/drawing/2012/chart" uri="{02D57815-91ED-43cb-92C2-25804820EDAC}">
                  <c15:fullRef>
                    <c15:sqref>'S06'!$C$63:$C$78</c15:sqref>
                  </c15:fullRef>
                </c:ext>
              </c:extLst>
              <c:f>('S06'!$C$67,'S06'!$C$73,'S06'!$C$76:$C$78)</c:f>
              <c:numCache>
                <c:formatCode>0</c:formatCode>
                <c:ptCount val="5"/>
                <c:pt idx="1">
                  <c:v>100</c:v>
                </c:pt>
                <c:pt idx="3">
                  <c:v>85.714285714285708</c:v>
                </c:pt>
                <c:pt idx="4">
                  <c:v>91.428571428571431</c:v>
                </c:pt>
              </c:numCache>
            </c:numRef>
          </c:val>
          <c:extLst>
            <c:ext xmlns:c16="http://schemas.microsoft.com/office/drawing/2014/chart" uri="{C3380CC4-5D6E-409C-BE32-E72D297353CC}">
              <c16:uniqueId val="{00000001-0961-4CE3-B6F9-FD3F26FBEF15}"/>
            </c:ext>
          </c:extLst>
        </c:ser>
        <c:dLbls>
          <c:dLblPos val="outEnd"/>
          <c:showLegendKey val="0"/>
          <c:showVal val="1"/>
          <c:showCatName val="0"/>
          <c:showSerName val="0"/>
          <c:showPercent val="0"/>
          <c:showBubbleSize val="0"/>
        </c:dLbls>
        <c:gapWidth val="6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sz="1200"/>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v>2026 Killar</c:v>
          </c:tx>
          <c:spPr>
            <a:solidFill>
              <a:srgbClr val="0090D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'S06'!$B$47:$B$62</c15:sqref>
                  </c15:fullRef>
                </c:ext>
              </c:extLst>
              <c:f>('S06'!$B$51,'S06'!$B$57,'S06'!$B$60:$B$62)</c:f>
              <c:strCache>
                <c:ptCount val="5"/>
                <c:pt idx="0">
                  <c:v>Norra länsdelen</c:v>
                </c:pt>
                <c:pt idx="1">
                  <c:v>Södra länsdelen</c:v>
                </c:pt>
                <c:pt idx="2">
                  <c:v>Västra länsdelen</c:v>
                </c:pt>
                <c:pt idx="3">
                  <c:v>Örebro kommun</c:v>
                </c:pt>
                <c:pt idx="4">
                  <c:v>Örebro län</c:v>
                </c:pt>
              </c:strCache>
            </c:strRef>
          </c:cat>
          <c:val>
            <c:numRef>
              <c:extLst>
                <c:ext xmlns:c15="http://schemas.microsoft.com/office/drawing/2012/chart" uri="{02D57815-91ED-43cb-92C2-25804820EDAC}">
                  <c15:fullRef>
                    <c15:sqref>'S06'!$D$47:$D$62</c15:sqref>
                  </c15:fullRef>
                </c:ext>
              </c:extLst>
              <c:f>('S06'!$D$51,'S06'!$D$57,'S06'!$D$60:$D$62)</c:f>
              <c:numCache>
                <c:formatCode>0</c:formatCode>
                <c:ptCount val="5"/>
                <c:pt idx="1">
                  <c:v>85.294117647058826</c:v>
                </c:pt>
                <c:pt idx="2">
                  <c:v>91.666666666666671</c:v>
                </c:pt>
                <c:pt idx="3">
                  <c:v>88.13559322033899</c:v>
                </c:pt>
                <c:pt idx="4">
                  <c:v>87.272727272727266</c:v>
                </c:pt>
              </c:numCache>
            </c:numRef>
          </c:val>
          <c:extLst>
            <c:ext xmlns:c16="http://schemas.microsoft.com/office/drawing/2014/chart" uri="{C3380CC4-5D6E-409C-BE32-E72D297353CC}">
              <c16:uniqueId val="{00000000-DE6A-4B9F-8D2F-461A1346DD44}"/>
            </c:ext>
          </c:extLst>
        </c:ser>
        <c:ser>
          <c:idx val="1"/>
          <c:order val="1"/>
          <c:tx>
            <c:v>2023 Killar</c:v>
          </c:tx>
          <c:spPr>
            <a:solidFill>
              <a:srgbClr val="0090D4">
                <a:alpha val="4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alpha val="75000"/>
                      </a:sysClr>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'S06'!$B$47:$B$62</c15:sqref>
                  </c15:fullRef>
                </c:ext>
              </c:extLst>
              <c:f>('S06'!$B$51,'S06'!$B$57,'S06'!$B$60:$B$62)</c:f>
              <c:strCache>
                <c:ptCount val="5"/>
                <c:pt idx="0">
                  <c:v>Norra länsdelen</c:v>
                </c:pt>
                <c:pt idx="1">
                  <c:v>Södra länsdelen</c:v>
                </c:pt>
                <c:pt idx="2">
                  <c:v>Västra länsdelen</c:v>
                </c:pt>
                <c:pt idx="3">
                  <c:v>Örebro kommun</c:v>
                </c:pt>
                <c:pt idx="4">
                  <c:v>Örebro län</c:v>
                </c:pt>
              </c:strCache>
            </c:strRef>
          </c:cat>
          <c:val>
            <c:numRef>
              <c:extLst>
                <c:ext xmlns:c15="http://schemas.microsoft.com/office/drawing/2012/chart" uri="{02D57815-91ED-43cb-92C2-25804820EDAC}">
                  <c15:fullRef>
                    <c15:sqref>'S06'!$D$63:$D$78</c15:sqref>
                  </c15:fullRef>
                </c:ext>
              </c:extLst>
              <c:f>('S06'!$D$67,'S06'!$D$73,'S06'!$D$76:$D$78)</c:f>
              <c:numCache>
                <c:formatCode>0</c:formatCode>
                <c:ptCount val="5"/>
                <c:pt idx="0">
                  <c:v>81.818181818181813</c:v>
                </c:pt>
                <c:pt idx="1">
                  <c:v>100</c:v>
                </c:pt>
                <c:pt idx="3">
                  <c:v>80</c:v>
                </c:pt>
                <c:pt idx="4">
                  <c:v>86.440677966101688</c:v>
                </c:pt>
              </c:numCache>
            </c:numRef>
          </c:val>
          <c:extLst>
            <c:ext xmlns:c16="http://schemas.microsoft.com/office/drawing/2014/chart" uri="{C3380CC4-5D6E-409C-BE32-E72D297353CC}">
              <c16:uniqueId val="{00000001-DE6A-4B9F-8D2F-461A1346DD44}"/>
            </c:ext>
          </c:extLst>
        </c:ser>
        <c:dLbls>
          <c:dLblPos val="outEnd"/>
          <c:showLegendKey val="0"/>
          <c:showVal val="1"/>
          <c:showCatName val="0"/>
          <c:showSerName val="0"/>
          <c:showPercent val="0"/>
          <c:showBubbleSize val="0"/>
        </c:dLbls>
        <c:gapWidth val="6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sz="1200" b="0" i="0" u="none" strike="noStrike" kern="1200" baseline="0">
                    <a:solidFill>
                      <a:sysClr val="windowText" lastClr="000000"/>
                    </a:solidFill>
                    <a:latin typeface="Arial" panose="020B0604020202020204" pitchFamily="34" charset="0"/>
                    <a:cs typeface="Arial" panose="020B0604020202020204" pitchFamily="34" charset="0"/>
                  </a:rPr>
                  <a:t>Andel i procent</a:t>
                </a:r>
                <a:endParaRPr lang="sv-SE" sz="1200"/>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'S07'!$A$2</c:f>
          <c:strCache>
            <c:ptCount val="1"/>
            <c:pt idx="0">
              <c:v>Känner du dig som en del av gemenskapen på hela skolan?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9.4916444444444442E-2"/>
          <c:y val="0.21761725058239589"/>
          <c:w val="0.87543255555555555"/>
          <c:h val="0.5797554202316435"/>
        </c:manualLayout>
      </c:layout>
      <c:barChart>
        <c:barDir val="bar"/>
        <c:grouping val="stacked"/>
        <c:varyColors val="0"/>
        <c:ser>
          <c:idx val="0"/>
          <c:order val="0"/>
          <c:tx>
            <c:strRef>
              <c:f>'S07'!$C$37</c:f>
              <c:strCache>
                <c:ptCount val="1"/>
                <c:pt idx="0">
                  <c:v>Ja  </c:v>
                </c:pt>
              </c:strCache>
            </c:strRef>
          </c:tx>
          <c:spPr>
            <a:solidFill>
              <a:srgbClr val="008B39"/>
            </a:solidFill>
            <a:ln>
              <a:noFill/>
            </a:ln>
            <a:effectLst/>
          </c:spPr>
          <c:invertIfNegative val="0"/>
          <c:dPt>
            <c:idx val="0"/>
            <c:invertIfNegative val="0"/>
            <c:bubble3D val="0"/>
            <c:spPr>
              <a:solidFill>
                <a:srgbClr val="008B39"/>
              </a:solidFill>
              <a:ln>
                <a:noFill/>
              </a:ln>
              <a:effectLst/>
            </c:spPr>
            <c:extLst>
              <c:ext xmlns:c16="http://schemas.microsoft.com/office/drawing/2014/chart" uri="{C3380CC4-5D6E-409C-BE32-E72D297353CC}">
                <c16:uniqueId val="{00000001-CF6E-45F2-814A-E7555EFFB5B5}"/>
              </c:ext>
            </c:extLst>
          </c:dPt>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03-CF6E-45F2-814A-E7555EFFB5B5}"/>
              </c:ext>
            </c:extLst>
          </c:dPt>
          <c:dPt>
            <c:idx val="3"/>
            <c:invertIfNegative val="0"/>
            <c:bubble3D val="0"/>
            <c:spPr>
              <a:solidFill>
                <a:srgbClr val="008B39"/>
              </a:solidFill>
              <a:ln>
                <a:noFill/>
              </a:ln>
              <a:effectLst/>
            </c:spPr>
            <c:extLst>
              <c:ext xmlns:c16="http://schemas.microsoft.com/office/drawing/2014/chart" uri="{C3380CC4-5D6E-409C-BE32-E72D297353CC}">
                <c16:uniqueId val="{00000005-CF6E-45F2-814A-E7555EFFB5B5}"/>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07-CF6E-45F2-814A-E7555EFFB5B5}"/>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09-CF6E-45F2-814A-E7555EFFB5B5}"/>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'S07'!$A$38:$B$45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'S07'!$C$38:$C$45</c:f>
              <c:numCache>
                <c:formatCode>0;;;</c:formatCode>
                <c:ptCount val="8"/>
                <c:pt idx="0">
                  <c:v>52.542372881355931</c:v>
                </c:pt>
                <c:pt idx="1">
                  <c:v>60.606060606060609</c:v>
                </c:pt>
                <c:pt idx="3">
                  <c:v>61.53846153846154</c:v>
                </c:pt>
                <c:pt idx="4">
                  <c:v>67.79661016949153</c:v>
                </c:pt>
                <c:pt idx="6">
                  <c:v>58.333333333333336</c:v>
                </c:pt>
                <c:pt idx="7">
                  <c:v>65.625</c:v>
                </c:pt>
              </c:numCache>
            </c:numRef>
          </c:val>
          <c:extLst>
            <c:ext xmlns:c16="http://schemas.microsoft.com/office/drawing/2014/chart" uri="{C3380CC4-5D6E-409C-BE32-E72D297353CC}">
              <c16:uniqueId val="{0000000A-CF6E-45F2-814A-E7555EFFB5B5}"/>
            </c:ext>
          </c:extLst>
        </c:ser>
        <c:ser>
          <c:idx val="1"/>
          <c:order val="1"/>
          <c:tx>
            <c:strRef>
              <c:f>'S07'!$D$37</c:f>
              <c:strCache>
                <c:ptCount val="1"/>
                <c:pt idx="0">
                  <c:v>Nej bara med min klass</c:v>
                </c:pt>
              </c:strCache>
            </c:strRef>
          </c:tx>
          <c:spPr>
            <a:solidFill>
              <a:srgbClr val="FFCC66"/>
            </a:solidFill>
            <a:ln>
              <a:noFill/>
            </a:ln>
            <a:effectLst/>
          </c:spPr>
          <c:invertIfNegative val="0"/>
          <c:dPt>
            <c:idx val="0"/>
            <c:invertIfNegative val="0"/>
            <c:bubble3D val="0"/>
            <c:spPr>
              <a:solidFill>
                <a:srgbClr val="FFCC66"/>
              </a:solidFill>
              <a:ln>
                <a:noFill/>
              </a:ln>
              <a:effectLst/>
            </c:spPr>
            <c:extLst>
              <c:ext xmlns:c16="http://schemas.microsoft.com/office/drawing/2014/chart" uri="{C3380CC4-5D6E-409C-BE32-E72D297353CC}">
                <c16:uniqueId val="{0000000C-CF6E-45F2-814A-E7555EFFB5B5}"/>
              </c:ext>
            </c:extLst>
          </c:dPt>
          <c:dPt>
            <c:idx val="1"/>
            <c:invertIfNegative val="0"/>
            <c:bubble3D val="0"/>
            <c:spPr>
              <a:solidFill>
                <a:srgbClr val="FFCC66">
                  <a:alpha val="60000"/>
                </a:srgbClr>
              </a:solidFill>
              <a:ln>
                <a:noFill/>
              </a:ln>
              <a:effectLst/>
            </c:spPr>
            <c:extLst>
              <c:ext xmlns:c16="http://schemas.microsoft.com/office/drawing/2014/chart" uri="{C3380CC4-5D6E-409C-BE32-E72D297353CC}">
                <c16:uniqueId val="{0000000E-CF6E-45F2-814A-E7555EFFB5B5}"/>
              </c:ext>
            </c:extLst>
          </c:dPt>
          <c:dPt>
            <c:idx val="3"/>
            <c:invertIfNegative val="0"/>
            <c:bubble3D val="0"/>
            <c:spPr>
              <a:solidFill>
                <a:srgbClr val="FFCC66"/>
              </a:solidFill>
              <a:ln>
                <a:noFill/>
              </a:ln>
              <a:effectLst/>
            </c:spPr>
            <c:extLst>
              <c:ext xmlns:c16="http://schemas.microsoft.com/office/drawing/2014/chart" uri="{C3380CC4-5D6E-409C-BE32-E72D297353CC}">
                <c16:uniqueId val="{00000010-CF6E-45F2-814A-E7555EFFB5B5}"/>
              </c:ext>
            </c:extLst>
          </c:dPt>
          <c:dPt>
            <c:idx val="4"/>
            <c:invertIfNegative val="0"/>
            <c:bubble3D val="0"/>
            <c:spPr>
              <a:solidFill>
                <a:srgbClr val="FFCC66">
                  <a:alpha val="60000"/>
                </a:srgbClr>
              </a:solidFill>
              <a:ln>
                <a:noFill/>
              </a:ln>
              <a:effectLst/>
            </c:spPr>
            <c:extLst>
              <c:ext xmlns:c16="http://schemas.microsoft.com/office/drawing/2014/chart" uri="{C3380CC4-5D6E-409C-BE32-E72D297353CC}">
                <c16:uniqueId val="{00000012-CF6E-45F2-814A-E7555EFFB5B5}"/>
              </c:ext>
            </c:extLst>
          </c:dPt>
          <c:dPt>
            <c:idx val="7"/>
            <c:invertIfNegative val="0"/>
            <c:bubble3D val="0"/>
            <c:spPr>
              <a:solidFill>
                <a:srgbClr val="FFCC66">
                  <a:alpha val="60000"/>
                </a:srgbClr>
              </a:solidFill>
              <a:ln>
                <a:noFill/>
              </a:ln>
              <a:effectLst/>
            </c:spPr>
            <c:extLst>
              <c:ext xmlns:c16="http://schemas.microsoft.com/office/drawing/2014/chart" uri="{C3380CC4-5D6E-409C-BE32-E72D297353CC}">
                <c16:uniqueId val="{00000014-CF6E-45F2-814A-E7555EFFB5B5}"/>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'S07'!$A$38:$B$45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'S07'!$D$38:$D$45</c:f>
              <c:numCache>
                <c:formatCode>0;;;</c:formatCode>
                <c:ptCount val="8"/>
                <c:pt idx="0">
                  <c:v>33.898305084745765</c:v>
                </c:pt>
                <c:pt idx="1">
                  <c:v>24.242424242424242</c:v>
                </c:pt>
                <c:pt idx="3">
                  <c:v>26.923076923076923</c:v>
                </c:pt>
                <c:pt idx="4">
                  <c:v>22.033898305084747</c:v>
                </c:pt>
                <c:pt idx="6">
                  <c:v>29.166666666666668</c:v>
                </c:pt>
                <c:pt idx="7">
                  <c:v>22.916666666666668</c:v>
                </c:pt>
              </c:numCache>
            </c:numRef>
          </c:val>
          <c:extLst>
            <c:ext xmlns:c16="http://schemas.microsoft.com/office/drawing/2014/chart" uri="{C3380CC4-5D6E-409C-BE32-E72D297353CC}">
              <c16:uniqueId val="{00000015-CF6E-45F2-814A-E7555EFFB5B5}"/>
            </c:ext>
          </c:extLst>
        </c:ser>
        <c:ser>
          <c:idx val="2"/>
          <c:order val="2"/>
          <c:tx>
            <c:strRef>
              <c:f>'S07'!$E$37</c:f>
              <c:strCache>
                <c:ptCount val="1"/>
                <c:pt idx="0">
                  <c:v>Nej jag känner mig inte som en del av gemenskapen på hela skolan</c:v>
                </c:pt>
              </c:strCache>
            </c:strRef>
          </c:tx>
          <c:spPr>
            <a:solidFill>
              <a:srgbClr val="E63900"/>
            </a:solidFill>
            <a:ln>
              <a:noFill/>
            </a:ln>
            <a:effectLst/>
          </c:spPr>
          <c:invertIfNegative val="0"/>
          <c:dPt>
            <c:idx val="0"/>
            <c:invertIfNegative val="0"/>
            <c:bubble3D val="0"/>
            <c:spPr>
              <a:solidFill>
                <a:srgbClr val="E63900"/>
              </a:solidFill>
              <a:ln>
                <a:noFill/>
              </a:ln>
              <a:effectLst/>
            </c:spPr>
            <c:extLst>
              <c:ext xmlns:c16="http://schemas.microsoft.com/office/drawing/2014/chart" uri="{C3380CC4-5D6E-409C-BE32-E72D297353CC}">
                <c16:uniqueId val="{00000017-CF6E-45F2-814A-E7555EFFB5B5}"/>
              </c:ext>
            </c:extLst>
          </c:dPt>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19-CF6E-45F2-814A-E7555EFFB5B5}"/>
              </c:ext>
            </c:extLst>
          </c:dPt>
          <c:dPt>
            <c:idx val="3"/>
            <c:invertIfNegative val="0"/>
            <c:bubble3D val="0"/>
            <c:spPr>
              <a:solidFill>
                <a:srgbClr val="E63900"/>
              </a:solidFill>
              <a:ln>
                <a:noFill/>
              </a:ln>
              <a:effectLst/>
            </c:spPr>
            <c:extLst>
              <c:ext xmlns:c16="http://schemas.microsoft.com/office/drawing/2014/chart" uri="{C3380CC4-5D6E-409C-BE32-E72D297353CC}">
                <c16:uniqueId val="{0000001B-CF6E-45F2-814A-E7555EFFB5B5}"/>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01D-CF6E-45F2-814A-E7555EFFB5B5}"/>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01F-CF6E-45F2-814A-E7555EFFB5B5}"/>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'S07'!$A$38:$B$45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'S07'!$E$38:$E$45</c:f>
              <c:numCache>
                <c:formatCode>0;;;</c:formatCode>
                <c:ptCount val="8"/>
                <c:pt idx="0">
                  <c:v>13.559322033898304</c:v>
                </c:pt>
                <c:pt idx="1">
                  <c:v>15.151515151515152</c:v>
                </c:pt>
                <c:pt idx="3">
                  <c:v>11.538461538461538</c:v>
                </c:pt>
                <c:pt idx="4">
                  <c:v>10.169491525423728</c:v>
                </c:pt>
                <c:pt idx="6">
                  <c:v>12.5</c:v>
                </c:pt>
                <c:pt idx="7">
                  <c:v>11.458333333333334</c:v>
                </c:pt>
              </c:numCache>
            </c:numRef>
          </c:val>
          <c:extLst xmlns:c15="http://schemas.microsoft.com/office/drawing/2012/chart">
            <c:ext xmlns:c16="http://schemas.microsoft.com/office/drawing/2014/chart" uri="{C3380CC4-5D6E-409C-BE32-E72D297353CC}">
              <c16:uniqueId val="{00000020-CF6E-45F2-814A-E7555EFFB5B5}"/>
            </c:ext>
          </c:extLst>
        </c:ser>
        <c:dLbls>
          <c:dLblPos val="inBase"/>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'H02'!$A$81</c:f>
          <c:strCache>
            <c:ptCount val="1"/>
            <c:pt idx="0">
              <c:v>Har någon att prata med om hur de mår
Anpassad skola årskurs 7–9</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v>2026 Totalt</c:v>
          </c:tx>
          <c:spPr>
            <a:solidFill>
              <a:srgbClr val="9F9F9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'H02'!$B$47:$B$62</c15:sqref>
                  </c15:fullRef>
                </c:ext>
              </c:extLst>
              <c:f>('H02'!$B$51,'H02'!$B$57,'H02'!$B$60:$B$62)</c:f>
              <c:strCache>
                <c:ptCount val="5"/>
                <c:pt idx="0">
                  <c:v>Norra länsdelen</c:v>
                </c:pt>
                <c:pt idx="1">
                  <c:v>Södra länsdelen</c:v>
                </c:pt>
                <c:pt idx="2">
                  <c:v>Västra länsdelen</c:v>
                </c:pt>
                <c:pt idx="3">
                  <c:v>Örebro kommun</c:v>
                </c:pt>
                <c:pt idx="4">
                  <c:v>Örebro län</c:v>
                </c:pt>
              </c:strCache>
            </c:strRef>
          </c:cat>
          <c:val>
            <c:numRef>
              <c:extLst>
                <c:ext xmlns:c15="http://schemas.microsoft.com/office/drawing/2012/chart" uri="{02D57815-91ED-43cb-92C2-25804820EDAC}">
                  <c15:fullRef>
                    <c15:sqref>'H02'!$E$47:$E$62</c15:sqref>
                  </c15:fullRef>
                </c:ext>
              </c:extLst>
              <c:f>('H02'!$E$51,'H02'!$E$57,'H02'!$E$60:$E$62)</c:f>
              <c:numCache>
                <c:formatCode>0</c:formatCode>
                <c:ptCount val="5"/>
                <c:pt idx="0">
                  <c:v>70</c:v>
                </c:pt>
                <c:pt idx="1">
                  <c:v>94.339622641509436</c:v>
                </c:pt>
                <c:pt idx="2">
                  <c:v>95</c:v>
                </c:pt>
                <c:pt idx="3">
                  <c:v>85.416666666666671</c:v>
                </c:pt>
                <c:pt idx="4">
                  <c:v>88.268156424581008</c:v>
                </c:pt>
              </c:numCache>
            </c:numRef>
          </c:val>
          <c:extLst>
            <c:ext xmlns:c16="http://schemas.microsoft.com/office/drawing/2014/chart" uri="{C3380CC4-5D6E-409C-BE32-E72D297353CC}">
              <c16:uniqueId val="{00000000-3CF2-4799-95B2-D220DFC85D49}"/>
            </c:ext>
          </c:extLst>
        </c:ser>
        <c:ser>
          <c:idx val="1"/>
          <c:order val="1"/>
          <c:tx>
            <c:v>2023 Totalt</c:v>
          </c:tx>
          <c:spPr>
            <a:solidFill>
              <a:srgbClr val="9F9F9F">
                <a:alpha val="4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alpha val="75000"/>
                      </a:sysClr>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'H02'!$B$47:$B$62</c15:sqref>
                  </c15:fullRef>
                </c:ext>
              </c:extLst>
              <c:f>('H02'!$B$51,'H02'!$B$57,'H02'!$B$60:$B$62)</c:f>
              <c:strCache>
                <c:ptCount val="5"/>
                <c:pt idx="0">
                  <c:v>Norra länsdelen</c:v>
                </c:pt>
                <c:pt idx="1">
                  <c:v>Södra länsdelen</c:v>
                </c:pt>
                <c:pt idx="2">
                  <c:v>Västra länsdelen</c:v>
                </c:pt>
                <c:pt idx="3">
                  <c:v>Örebro kommun</c:v>
                </c:pt>
                <c:pt idx="4">
                  <c:v>Örebro län</c:v>
                </c:pt>
              </c:strCache>
            </c:strRef>
          </c:cat>
          <c:val>
            <c:numRef>
              <c:extLst>
                <c:ext xmlns:c15="http://schemas.microsoft.com/office/drawing/2012/chart" uri="{02D57815-91ED-43cb-92C2-25804820EDAC}">
                  <c15:fullRef>
                    <c15:sqref>'H02'!$E$63:$E$78</c15:sqref>
                  </c15:fullRef>
                </c:ext>
              </c:extLst>
              <c:f>('H02'!$E$67,'H02'!$E$73,'H02'!$E$76:$E$78)</c:f>
              <c:numCache>
                <c:formatCode>0</c:formatCode>
                <c:ptCount val="5"/>
                <c:pt idx="0">
                  <c:v>88.888888888888886</c:v>
                </c:pt>
                <c:pt idx="1">
                  <c:v>96.296296296296291</c:v>
                </c:pt>
                <c:pt idx="3">
                  <c:v>86.666666666666671</c:v>
                </c:pt>
                <c:pt idx="4">
                  <c:v>89.795918367346943</c:v>
                </c:pt>
              </c:numCache>
            </c:numRef>
          </c:val>
          <c:extLst>
            <c:ext xmlns:c16="http://schemas.microsoft.com/office/drawing/2014/chart" uri="{C3380CC4-5D6E-409C-BE32-E72D297353CC}">
              <c16:uniqueId val="{00000001-3CF2-4799-95B2-D220DFC85D49}"/>
            </c:ext>
          </c:extLst>
        </c:ser>
        <c:dLbls>
          <c:dLblPos val="outEnd"/>
          <c:showLegendKey val="0"/>
          <c:showVal val="1"/>
          <c:showCatName val="0"/>
          <c:showSerName val="0"/>
          <c:showPercent val="0"/>
          <c:showBubbleSize val="0"/>
        </c:dLbls>
        <c:gapWidth val="6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sz="1200"/>
                  <a:t>Andel</a:t>
                </a:r>
                <a:r>
                  <a:rPr lang="sv-SE" sz="1200" baseline="0"/>
                  <a:t> i procent</a:t>
                </a:r>
                <a:endParaRPr lang="sv-SE" sz="1200"/>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'S07'!$A$51</c:f>
          <c:strCache>
            <c:ptCount val="1"/>
            <c:pt idx="0">
              <c:v>Känner du dig som en del av gemenskapen på hela skolan?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0.16657627944764605"/>
          <c:y val="9.7365257885068168E-2"/>
          <c:w val="0.80891562270300321"/>
          <c:h val="0.78984434959811578"/>
        </c:manualLayout>
      </c:layout>
      <c:barChart>
        <c:barDir val="bar"/>
        <c:grouping val="stacked"/>
        <c:varyColors val="0"/>
        <c:ser>
          <c:idx val="0"/>
          <c:order val="0"/>
          <c:tx>
            <c:strRef>
              <c:f>'S07'!$D$118</c:f>
              <c:strCache>
                <c:ptCount val="1"/>
                <c:pt idx="0">
                  <c:v>Ja  </c:v>
                </c:pt>
              </c:strCache>
            </c:strRef>
          </c:tx>
          <c:spPr>
            <a:solidFill>
              <a:srgbClr val="008B39"/>
            </a:solidFill>
            <a:ln>
              <a:noFill/>
            </a:ln>
            <a:effectLst/>
          </c:spPr>
          <c:invertIfNegative val="0"/>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1D-F082-4299-BF2A-B767C1CBF2F8}"/>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41-F082-4299-BF2A-B767C1CBF2F8}"/>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59-F082-4299-BF2A-B767C1CBF2F8}"/>
              </c:ext>
            </c:extLst>
          </c:dPt>
          <c:dPt>
            <c:idx val="10"/>
            <c:invertIfNegative val="0"/>
            <c:bubble3D val="0"/>
            <c:spPr>
              <a:solidFill>
                <a:srgbClr val="008B39">
                  <a:alpha val="60000"/>
                </a:srgbClr>
              </a:solidFill>
              <a:ln>
                <a:noFill/>
              </a:ln>
              <a:effectLst/>
            </c:spPr>
            <c:extLst>
              <c:ext xmlns:c16="http://schemas.microsoft.com/office/drawing/2014/chart" uri="{C3380CC4-5D6E-409C-BE32-E72D297353CC}">
                <c16:uniqueId val="{0000005B-F082-4299-BF2A-B767C1CBF2F8}"/>
              </c:ext>
            </c:extLst>
          </c:dPt>
          <c:dPt>
            <c:idx val="12"/>
            <c:invertIfNegative val="0"/>
            <c:bubble3D val="0"/>
            <c:spPr>
              <a:solidFill>
                <a:srgbClr val="008B39">
                  <a:alpha val="60000"/>
                </a:srgbClr>
              </a:solidFill>
              <a:ln>
                <a:noFill/>
              </a:ln>
              <a:effectLst/>
            </c:spPr>
            <c:extLst>
              <c:ext xmlns:c16="http://schemas.microsoft.com/office/drawing/2014/chart" uri="{C3380CC4-5D6E-409C-BE32-E72D297353CC}">
                <c16:uniqueId val="{0000005D-F082-4299-BF2A-B767C1CBF2F8}"/>
              </c:ext>
            </c:extLst>
          </c:dPt>
          <c:dPt>
            <c:idx val="14"/>
            <c:invertIfNegative val="0"/>
            <c:bubble3D val="0"/>
            <c:spPr>
              <a:solidFill>
                <a:srgbClr val="008B39">
                  <a:alpha val="60000"/>
                </a:srgbClr>
              </a:solidFill>
              <a:ln>
                <a:noFill/>
              </a:ln>
              <a:effectLst/>
            </c:spPr>
            <c:extLst>
              <c:ext xmlns:c16="http://schemas.microsoft.com/office/drawing/2014/chart" uri="{C3380CC4-5D6E-409C-BE32-E72D297353CC}">
                <c16:uniqueId val="{0000005F-F082-4299-BF2A-B767C1CBF2F8}"/>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'S07'!$A$119:$C$218</c15:sqref>
                  </c15:fullRef>
                </c:ext>
              </c:extLst>
              <c:f>('S07'!$A$147:$C$149,'S07'!$A$184:$C$186,'S07'!$A$210:$C$218)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'S07'!$D$119:$D$218</c15:sqref>
                  </c15:fullRef>
                </c:ext>
              </c:extLst>
              <c:f>('S07'!$D$147:$D$149,'S07'!$D$184:$D$186,'S07'!$D$210:$D$218)</c:f>
              <c:numCache>
                <c:formatCode>0;;;</c:formatCode>
                <c:ptCount val="15"/>
                <c:pt idx="0">
                  <c:v>60</c:v>
                </c:pt>
                <c:pt idx="1">
                  <c:v>53.333333333333336</c:v>
                </c:pt>
                <c:pt idx="3">
                  <c:v>59.574468085106382</c:v>
                </c:pt>
                <c:pt idx="4">
                  <c:v>88.461538461538467</c:v>
                </c:pt>
                <c:pt idx="6">
                  <c:v>57.608695652173914</c:v>
                </c:pt>
                <c:pt idx="7">
                  <c:v>56.25</c:v>
                </c:pt>
                <c:pt idx="9">
                  <c:v>52.542372881355931</c:v>
                </c:pt>
                <c:pt idx="10">
                  <c:v>60.606060606060609</c:v>
                </c:pt>
                <c:pt idx="11">
                  <c:v>61.53846153846154</c:v>
                </c:pt>
                <c:pt idx="12">
                  <c:v>67.79661016949153</c:v>
                </c:pt>
                <c:pt idx="13">
                  <c:v>58.333333333333336</c:v>
                </c:pt>
                <c:pt idx="14">
                  <c:v>65.625</c:v>
                </c:pt>
              </c:numCache>
            </c:numRef>
          </c:val>
          <c:extLst>
            <c:ext xmlns:c15="http://schemas.microsoft.com/office/drawing/2012/chart" uri="{02D57815-91ED-43cb-92C2-25804820EDAC}">
              <c15:categoryFilterExceptions>
                <c15:categoryFilterException>
                  <c15:sqref>'S07'!$D$120</c15:sqref>
                  <c15:spPr xmlns:c15="http://schemas.microsoft.com/office/drawing/2012/chart">
                    <a:solidFill>
                      <a:srgbClr val="008B39">
                        <a:alpha val="60000"/>
                      </a:srgbClr>
                    </a:solidFill>
                    <a:ln>
                      <a:noFill/>
                    </a:ln>
                    <a:effectLst/>
                  </c15:spPr>
                  <c15:invertIfNegative val="0"/>
                  <c15:bubble3D val="0"/>
                </c15:categoryFilterException>
                <c15:categoryFilterException>
                  <c15:sqref>'S07'!$D$122</c15:sqref>
                  <c15:spPr xmlns:c15="http://schemas.microsoft.com/office/drawing/2012/chart">
                    <a:solidFill>
                      <a:srgbClr val="008B39">
                        <a:alpha val="60000"/>
                      </a:srgbClr>
                    </a:solidFill>
                    <a:ln>
                      <a:noFill/>
                    </a:ln>
                    <a:effectLst/>
                  </c15:spPr>
                  <c15:invertIfNegative val="0"/>
                  <c15:bubble3D val="0"/>
                </c15:categoryFilterException>
                <c15:categoryFilterException>
                  <c15:sqref>'S07'!$D$124</c15:sqref>
                  <c15:spPr xmlns:c15="http://schemas.microsoft.com/office/drawing/2012/chart">
                    <a:solidFill>
                      <a:srgbClr val="008B39">
                        <a:alpha val="60000"/>
                      </a:srgbClr>
                    </a:solidFill>
                    <a:ln>
                      <a:noFill/>
                    </a:ln>
                    <a:effectLst/>
                  </c15:spPr>
                  <c15:invertIfNegative val="0"/>
                  <c15:bubble3D val="0"/>
                </c15:categoryFilterException>
                <c15:categoryFilterException>
                  <c15:sqref>'S07'!$D$126</c15:sqref>
                  <c15:spPr xmlns:c15="http://schemas.microsoft.com/office/drawing/2012/chart">
                    <a:solidFill>
                      <a:srgbClr val="008B39">
                        <a:alpha val="60000"/>
                      </a:srgbClr>
                    </a:solidFill>
                    <a:ln>
                      <a:noFill/>
                    </a:ln>
                    <a:effectLst/>
                  </c15:spPr>
                  <c15:invertIfNegative val="0"/>
                  <c15:bubble3D val="0"/>
                </c15:categoryFilterException>
                <c15:categoryFilterException>
                  <c15:sqref>'S07'!$D$128</c15:sqref>
                  <c15:spPr xmlns:c15="http://schemas.microsoft.com/office/drawing/2012/chart">
                    <a:solidFill>
                      <a:srgbClr val="008B39">
                        <a:alpha val="60000"/>
                      </a:srgbClr>
                    </a:solidFill>
                    <a:ln>
                      <a:noFill/>
                    </a:ln>
                    <a:effectLst/>
                  </c15:spPr>
                  <c15:invertIfNegative val="0"/>
                  <c15:bubble3D val="0"/>
                </c15:categoryFilterException>
                <c15:categoryFilterException>
                  <c15:sqref>'S07'!$D$130</c15:sqref>
                  <c15:spPr xmlns:c15="http://schemas.microsoft.com/office/drawing/2012/chart">
                    <a:solidFill>
                      <a:srgbClr val="008B39">
                        <a:alpha val="60000"/>
                      </a:srgbClr>
                    </a:solidFill>
                    <a:ln>
                      <a:noFill/>
                    </a:ln>
                    <a:effectLst/>
                  </c15:spPr>
                  <c15:invertIfNegative val="0"/>
                  <c15:bubble3D val="0"/>
                </c15:categoryFilterException>
                <c15:categoryFilterException>
                  <c15:sqref>'S07'!$D$132</c15:sqref>
                  <c15:spPr xmlns:c15="http://schemas.microsoft.com/office/drawing/2012/chart">
                    <a:solidFill>
                      <a:srgbClr val="008B39">
                        <a:alpha val="60000"/>
                      </a:srgbClr>
                    </a:solidFill>
                    <a:ln>
                      <a:noFill/>
                    </a:ln>
                    <a:effectLst/>
                  </c15:spPr>
                  <c15:invertIfNegative val="0"/>
                  <c15:bubble3D val="0"/>
                </c15:categoryFilterException>
                <c15:categoryFilterException>
                  <c15:sqref>'S07'!$D$134</c15:sqref>
                  <c15:spPr xmlns:c15="http://schemas.microsoft.com/office/drawing/2012/chart">
                    <a:solidFill>
                      <a:srgbClr val="008B39">
                        <a:alpha val="60000"/>
                      </a:srgbClr>
                    </a:solidFill>
                    <a:ln>
                      <a:noFill/>
                    </a:ln>
                    <a:effectLst/>
                  </c15:spPr>
                  <c15:invertIfNegative val="0"/>
                  <c15:bubble3D val="0"/>
                </c15:categoryFilterException>
                <c15:categoryFilterException>
                  <c15:sqref>'S07'!$D$136</c15:sqref>
                  <c15:spPr xmlns:c15="http://schemas.microsoft.com/office/drawing/2012/chart">
                    <a:solidFill>
                      <a:srgbClr val="008B39">
                        <a:alpha val="60000"/>
                      </a:srgbClr>
                    </a:solidFill>
                    <a:ln>
                      <a:noFill/>
                    </a:ln>
                    <a:effectLst/>
                  </c15:spPr>
                  <c15:invertIfNegative val="0"/>
                  <c15:bubble3D val="0"/>
                </c15:categoryFilterException>
                <c15:categoryFilterException>
                  <c15:sqref>'S07'!$D$138</c15:sqref>
                  <c15:spPr xmlns:c15="http://schemas.microsoft.com/office/drawing/2012/chart">
                    <a:solidFill>
                      <a:srgbClr val="008B39">
                        <a:alpha val="60000"/>
                      </a:srgbClr>
                    </a:solidFill>
                    <a:ln>
                      <a:noFill/>
                    </a:ln>
                    <a:effectLst/>
                  </c15:spPr>
                  <c15:invertIfNegative val="0"/>
                  <c15:bubble3D val="0"/>
                </c15:categoryFilterException>
                <c15:categoryFilterException>
                  <c15:sqref>'S07'!$D$140</c15:sqref>
                  <c15:spPr xmlns:c15="http://schemas.microsoft.com/office/drawing/2012/chart">
                    <a:solidFill>
                      <a:srgbClr val="008B39">
                        <a:alpha val="60000"/>
                      </a:srgbClr>
                    </a:solidFill>
                    <a:ln>
                      <a:noFill/>
                    </a:ln>
                    <a:effectLst/>
                  </c15:spPr>
                  <c15:invertIfNegative val="0"/>
                  <c15:bubble3D val="0"/>
                </c15:categoryFilterException>
                <c15:categoryFilterException>
                  <c15:sqref>'S07'!$D$142</c15:sqref>
                  <c15:spPr xmlns:c15="http://schemas.microsoft.com/office/drawing/2012/chart">
                    <a:solidFill>
                      <a:srgbClr val="008B39">
                        <a:alpha val="60000"/>
                      </a:srgbClr>
                    </a:solidFill>
                    <a:ln>
                      <a:noFill/>
                    </a:ln>
                    <a:effectLst/>
                  </c15:spPr>
                  <c15:invertIfNegative val="0"/>
                  <c15:bubble3D val="0"/>
                </c15:categoryFilterException>
                <c15:categoryFilterException>
                  <c15:sqref>'S07'!$D$144</c15:sqref>
                  <c15:spPr xmlns:c15="http://schemas.microsoft.com/office/drawing/2012/chart">
                    <a:solidFill>
                      <a:srgbClr val="008B39">
                        <a:alpha val="60000"/>
                      </a:srgbClr>
                    </a:solidFill>
                    <a:ln>
                      <a:noFill/>
                    </a:ln>
                    <a:effectLst/>
                  </c15:spPr>
                  <c15:invertIfNegative val="0"/>
                  <c15:bubble3D val="0"/>
                </c15:categoryFilterException>
                <c15:categoryFilterException>
                  <c15:sqref>'S07'!$D$146</c15:sqref>
                  <c15:spPr xmlns:c15="http://schemas.microsoft.com/office/drawing/2012/chart">
                    <a:solidFill>
                      <a:srgbClr val="008B39">
                        <a:alpha val="60000"/>
                      </a:srgbClr>
                    </a:solidFill>
                    <a:ln>
                      <a:noFill/>
                    </a:ln>
                    <a:effectLst/>
                  </c15:spPr>
                  <c15:invertIfNegative val="0"/>
                  <c15:bubble3D val="0"/>
                </c15:categoryFilterException>
                <c15:categoryFilterException>
                  <c15:sqref>'S07'!$D$151</c15:sqref>
                  <c15:spPr xmlns:c15="http://schemas.microsoft.com/office/drawing/2012/chart">
                    <a:solidFill>
                      <a:srgbClr val="008B39">
                        <a:alpha val="60000"/>
                      </a:srgbClr>
                    </a:solidFill>
                    <a:ln>
                      <a:noFill/>
                    </a:ln>
                    <a:effectLst/>
                  </c15:spPr>
                  <c15:invertIfNegative val="0"/>
                  <c15:bubble3D val="0"/>
                </c15:categoryFilterException>
                <c15:categoryFilterException>
                  <c15:sqref>'S07'!$D$153</c15:sqref>
                  <c15:spPr xmlns:c15="http://schemas.microsoft.com/office/drawing/2012/chart">
                    <a:solidFill>
                      <a:srgbClr val="008B39">
                        <a:alpha val="60000"/>
                      </a:srgbClr>
                    </a:solidFill>
                    <a:ln>
                      <a:noFill/>
                    </a:ln>
                    <a:effectLst/>
                  </c15:spPr>
                  <c15:invertIfNegative val="0"/>
                  <c15:bubble3D val="0"/>
                </c15:categoryFilterException>
                <c15:categoryFilterException>
                  <c15:sqref>'S07'!$D$155</c15:sqref>
                  <c15:spPr xmlns:c15="http://schemas.microsoft.com/office/drawing/2012/chart">
                    <a:solidFill>
                      <a:srgbClr val="008B39">
                        <a:alpha val="60000"/>
                      </a:srgbClr>
                    </a:solidFill>
                    <a:ln>
                      <a:noFill/>
                    </a:ln>
                    <a:effectLst/>
                  </c15:spPr>
                  <c15:invertIfNegative val="0"/>
                  <c15:bubble3D val="0"/>
                </c15:categoryFilterException>
                <c15:categoryFilterException>
                  <c15:sqref>'S07'!$D$157</c15:sqref>
                  <c15:spPr xmlns:c15="http://schemas.microsoft.com/office/drawing/2012/chart">
                    <a:solidFill>
                      <a:srgbClr val="008B39">
                        <a:alpha val="60000"/>
                      </a:srgbClr>
                    </a:solidFill>
                    <a:ln>
                      <a:noFill/>
                    </a:ln>
                    <a:effectLst/>
                  </c15:spPr>
                  <c15:invertIfNegative val="0"/>
                  <c15:bubble3D val="0"/>
                </c15:categoryFilterException>
                <c15:categoryFilterException>
                  <c15:sqref>'S07'!$D$159</c15:sqref>
                  <c15:spPr xmlns:c15="http://schemas.microsoft.com/office/drawing/2012/chart">
                    <a:solidFill>
                      <a:srgbClr val="008B39">
                        <a:alpha val="60000"/>
                      </a:srgbClr>
                    </a:solidFill>
                    <a:ln>
                      <a:noFill/>
                    </a:ln>
                    <a:effectLst/>
                  </c15:spPr>
                  <c15:invertIfNegative val="0"/>
                  <c15:bubble3D val="0"/>
                </c15:categoryFilterException>
                <c15:categoryFilterException>
                  <c15:sqref>'S07'!$D$161</c15:sqref>
                  <c15:spPr xmlns:c15="http://schemas.microsoft.com/office/drawing/2012/chart">
                    <a:solidFill>
                      <a:srgbClr val="008B39">
                        <a:alpha val="60000"/>
                      </a:srgbClr>
                    </a:solidFill>
                    <a:ln>
                      <a:noFill/>
                    </a:ln>
                    <a:effectLst/>
                  </c15:spPr>
                  <c15:invertIfNegative val="0"/>
                  <c15:bubble3D val="0"/>
                </c15:categoryFilterException>
                <c15:categoryFilterException>
                  <c15:sqref>'S07'!$D$163</c15:sqref>
                  <c15:spPr xmlns:c15="http://schemas.microsoft.com/office/drawing/2012/chart">
                    <a:solidFill>
                      <a:srgbClr val="008B39">
                        <a:alpha val="60000"/>
                      </a:srgbClr>
                    </a:solidFill>
                    <a:ln>
                      <a:noFill/>
                    </a:ln>
                    <a:effectLst/>
                  </c15:spPr>
                  <c15:invertIfNegative val="0"/>
                  <c15:bubble3D val="0"/>
                </c15:categoryFilterException>
                <c15:categoryFilterException>
                  <c15:sqref>'S07'!$D$165</c15:sqref>
                  <c15:spPr xmlns:c15="http://schemas.microsoft.com/office/drawing/2012/chart">
                    <a:solidFill>
                      <a:srgbClr val="008B39">
                        <a:alpha val="60000"/>
                      </a:srgbClr>
                    </a:solidFill>
                    <a:ln>
                      <a:noFill/>
                    </a:ln>
                    <a:effectLst/>
                  </c15:spPr>
                  <c15:invertIfNegative val="0"/>
                  <c15:bubble3D val="0"/>
                </c15:categoryFilterException>
                <c15:categoryFilterException>
                  <c15:sqref>'S07'!$D$167</c15:sqref>
                  <c15:spPr xmlns:c15="http://schemas.microsoft.com/office/drawing/2012/chart">
                    <a:solidFill>
                      <a:srgbClr val="008B39">
                        <a:alpha val="60000"/>
                      </a:srgbClr>
                    </a:solidFill>
                    <a:ln>
                      <a:noFill/>
                    </a:ln>
                    <a:effectLst/>
                  </c15:spPr>
                  <c15:invertIfNegative val="0"/>
                  <c15:bubble3D val="0"/>
                </c15:categoryFilterException>
                <c15:categoryFilterException>
                  <c15:sqref>'S07'!$D$169</c15:sqref>
                  <c15:spPr xmlns:c15="http://schemas.microsoft.com/office/drawing/2012/chart">
                    <a:solidFill>
                      <a:srgbClr val="008B39">
                        <a:alpha val="60000"/>
                      </a:srgbClr>
                    </a:solidFill>
                    <a:ln>
                      <a:noFill/>
                    </a:ln>
                    <a:effectLst/>
                  </c15:spPr>
                  <c15:invertIfNegative val="0"/>
                  <c15:bubble3D val="0"/>
                </c15:categoryFilterException>
                <c15:categoryFilterException>
                  <c15:sqref>'S07'!$D$171</c15:sqref>
                  <c15:spPr xmlns:c15="http://schemas.microsoft.com/office/drawing/2012/chart">
                    <a:solidFill>
                      <a:srgbClr val="008B39">
                        <a:alpha val="60000"/>
                      </a:srgbClr>
                    </a:solidFill>
                    <a:ln>
                      <a:noFill/>
                    </a:ln>
                    <a:effectLst/>
                  </c15:spPr>
                  <c15:invertIfNegative val="0"/>
                  <c15:bubble3D val="0"/>
                </c15:categoryFilterException>
                <c15:categoryFilterException>
                  <c15:sqref>'S07'!$D$173</c15:sqref>
                  <c15:spPr xmlns:c15="http://schemas.microsoft.com/office/drawing/2012/chart">
                    <a:solidFill>
                      <a:srgbClr val="008B39">
                        <a:alpha val="60000"/>
                      </a:srgbClr>
                    </a:solidFill>
                    <a:ln>
                      <a:noFill/>
                    </a:ln>
                    <a:effectLst/>
                  </c15:spPr>
                  <c15:invertIfNegative val="0"/>
                  <c15:bubble3D val="0"/>
                </c15:categoryFilterException>
                <c15:categoryFilterException>
                  <c15:sqref>'S07'!$D$175</c15:sqref>
                  <c15:spPr xmlns:c15="http://schemas.microsoft.com/office/drawing/2012/chart">
                    <a:solidFill>
                      <a:srgbClr val="008B39">
                        <a:alpha val="60000"/>
                      </a:srgbClr>
                    </a:solidFill>
                    <a:ln>
                      <a:noFill/>
                    </a:ln>
                    <a:effectLst/>
                  </c15:spPr>
                  <c15:invertIfNegative val="0"/>
                  <c15:bubble3D val="0"/>
                </c15:categoryFilterException>
                <c15:categoryFilterException>
                  <c15:sqref>'S07'!$D$177</c15:sqref>
                  <c15:spPr xmlns:c15="http://schemas.microsoft.com/office/drawing/2012/chart">
                    <a:solidFill>
                      <a:srgbClr val="008B39">
                        <a:alpha val="60000"/>
                      </a:srgbClr>
                    </a:solidFill>
                    <a:ln>
                      <a:noFill/>
                    </a:ln>
                    <a:effectLst/>
                  </c15:spPr>
                  <c15:invertIfNegative val="0"/>
                  <c15:bubble3D val="0"/>
                </c15:categoryFilterException>
                <c15:categoryFilterException>
                  <c15:sqref>'S07'!$D$179</c15:sqref>
                  <c15:spPr xmlns:c15="http://schemas.microsoft.com/office/drawing/2012/chart">
                    <a:solidFill>
                      <a:srgbClr val="008B39">
                        <a:alpha val="60000"/>
                      </a:srgbClr>
                    </a:solidFill>
                    <a:ln>
                      <a:noFill/>
                    </a:ln>
                    <a:effectLst/>
                  </c15:spPr>
                  <c15:invertIfNegative val="0"/>
                  <c15:bubble3D val="0"/>
                </c15:categoryFilterException>
                <c15:categoryFilterException>
                  <c15:sqref>'S07'!$D$181</c15:sqref>
                  <c15:spPr xmlns:c15="http://schemas.microsoft.com/office/drawing/2012/chart">
                    <a:solidFill>
                      <a:srgbClr val="008B39">
                        <a:alpha val="60000"/>
                      </a:srgbClr>
                    </a:solidFill>
                    <a:ln>
                      <a:noFill/>
                    </a:ln>
                    <a:effectLst/>
                  </c15:spPr>
                  <c15:invertIfNegative val="0"/>
                  <c15:bubble3D val="0"/>
                </c15:categoryFilterException>
                <c15:categoryFilterException>
                  <c15:sqref>'S07'!$D$183</c15:sqref>
                  <c15:spPr xmlns:c15="http://schemas.microsoft.com/office/drawing/2012/chart">
                    <a:solidFill>
                      <a:srgbClr val="008B39">
                        <a:alpha val="60000"/>
                      </a:srgbClr>
                    </a:solidFill>
                    <a:ln>
                      <a:noFill/>
                    </a:ln>
                    <a:effectLst/>
                  </c15:spPr>
                  <c15:invertIfNegative val="0"/>
                  <c15:bubble3D val="0"/>
                </c15:categoryFilterException>
                <c15:categoryFilterException>
                  <c15:sqref>'S07'!$D$188</c15:sqref>
                  <c15:spPr xmlns:c15="http://schemas.microsoft.com/office/drawing/2012/chart">
                    <a:solidFill>
                      <a:srgbClr val="008B39">
                        <a:alpha val="60000"/>
                      </a:srgbClr>
                    </a:solidFill>
                    <a:ln>
                      <a:noFill/>
                    </a:ln>
                    <a:effectLst/>
                  </c15:spPr>
                  <c15:invertIfNegative val="0"/>
                  <c15:bubble3D val="0"/>
                </c15:categoryFilterException>
                <c15:categoryFilterException>
                  <c15:sqref>'S07'!$D$190</c15:sqref>
                  <c15:spPr xmlns:c15="http://schemas.microsoft.com/office/drawing/2012/chart">
                    <a:solidFill>
                      <a:srgbClr val="008B39">
                        <a:alpha val="60000"/>
                      </a:srgbClr>
                    </a:solidFill>
                    <a:ln>
                      <a:noFill/>
                    </a:ln>
                    <a:effectLst/>
                  </c15:spPr>
                  <c15:invertIfNegative val="0"/>
                  <c15:bubble3D val="0"/>
                </c15:categoryFilterException>
                <c15:categoryFilterException>
                  <c15:sqref>'S07'!$D$192</c15:sqref>
                  <c15:spPr xmlns:c15="http://schemas.microsoft.com/office/drawing/2012/chart">
                    <a:solidFill>
                      <a:srgbClr val="008B39">
                        <a:alpha val="60000"/>
                      </a:srgbClr>
                    </a:solidFill>
                    <a:ln>
                      <a:noFill/>
                    </a:ln>
                    <a:effectLst/>
                  </c15:spPr>
                  <c15:invertIfNegative val="0"/>
                  <c15:bubble3D val="0"/>
                </c15:categoryFilterException>
                <c15:categoryFilterException>
                  <c15:sqref>'S07'!$D$194</c15:sqref>
                  <c15:spPr xmlns:c15="http://schemas.microsoft.com/office/drawing/2012/chart">
                    <a:solidFill>
                      <a:srgbClr val="008B39">
                        <a:alpha val="60000"/>
                      </a:srgbClr>
                    </a:solidFill>
                    <a:ln>
                      <a:noFill/>
                    </a:ln>
                    <a:effectLst/>
                  </c15:spPr>
                  <c15:invertIfNegative val="0"/>
                  <c15:bubble3D val="0"/>
                </c15:categoryFilterException>
                <c15:categoryFilterException>
                  <c15:sqref>'S07'!$D$196</c15:sqref>
                  <c15:spPr xmlns:c15="http://schemas.microsoft.com/office/drawing/2012/chart">
                    <a:solidFill>
                      <a:srgbClr val="008B39">
                        <a:alpha val="60000"/>
                      </a:srgbClr>
                    </a:solidFill>
                    <a:ln>
                      <a:noFill/>
                    </a:ln>
                    <a:effectLst/>
                  </c15:spPr>
                  <c15:invertIfNegative val="0"/>
                  <c15:bubble3D val="0"/>
                </c15:categoryFilterException>
                <c15:categoryFilterException>
                  <c15:sqref>'S07'!$D$198</c15:sqref>
                  <c15:spPr xmlns:c15="http://schemas.microsoft.com/office/drawing/2012/chart">
                    <a:solidFill>
                      <a:srgbClr val="008B39">
                        <a:alpha val="60000"/>
                      </a:srgbClr>
                    </a:solidFill>
                    <a:ln>
                      <a:noFill/>
                    </a:ln>
                    <a:effectLst/>
                  </c15:spPr>
                  <c15:invertIfNegative val="0"/>
                  <c15:bubble3D val="0"/>
                </c15:categoryFilterException>
                <c15:categoryFilterException>
                  <c15:sqref>'S07'!$D$200</c15:sqref>
                  <c15:spPr xmlns:c15="http://schemas.microsoft.com/office/drawing/2012/chart">
                    <a:solidFill>
                      <a:srgbClr val="008B39">
                        <a:alpha val="60000"/>
                      </a:srgbClr>
                    </a:solidFill>
                    <a:ln>
                      <a:noFill/>
                    </a:ln>
                    <a:effectLst/>
                  </c15:spPr>
                  <c15:invertIfNegative val="0"/>
                  <c15:bubble3D val="0"/>
                </c15:categoryFilterException>
                <c15:categoryFilterException>
                  <c15:sqref>'S07'!$D$202</c15:sqref>
                  <c15:spPr xmlns:c15="http://schemas.microsoft.com/office/drawing/2012/chart">
                    <a:solidFill>
                      <a:srgbClr val="008B39">
                        <a:alpha val="60000"/>
                      </a:srgbClr>
                    </a:solidFill>
                    <a:ln>
                      <a:noFill/>
                    </a:ln>
                    <a:effectLst/>
                  </c15:spPr>
                  <c15:invertIfNegative val="0"/>
                  <c15:bubble3D val="0"/>
                </c15:categoryFilterException>
                <c15:categoryFilterException>
                  <c15:sqref>'S07'!$D$204</c15:sqref>
                  <c15:spPr xmlns:c15="http://schemas.microsoft.com/office/drawing/2012/chart">
                    <a:solidFill>
                      <a:srgbClr val="008B39">
                        <a:alpha val="60000"/>
                      </a:srgbClr>
                    </a:solidFill>
                    <a:ln>
                      <a:noFill/>
                    </a:ln>
                    <a:effectLst/>
                  </c15:spPr>
                  <c15:invertIfNegative val="0"/>
                  <c15:bubble3D val="0"/>
                </c15:categoryFilterException>
                <c15:categoryFilterException>
                  <c15:sqref>'S07'!$D$207</c15:sqref>
                  <c15:spPr xmlns:c15="http://schemas.microsoft.com/office/drawing/2012/chart">
                    <a:solidFill>
                      <a:srgbClr val="008B39">
                        <a:alpha val="60000"/>
                      </a:srgbClr>
                    </a:solidFill>
                    <a:ln>
                      <a:noFill/>
                    </a:ln>
                    <a:effectLst/>
                  </c15:spPr>
                  <c15:invertIfNegative val="0"/>
                  <c15:bubble3D val="0"/>
                </c15:categoryFilterException>
                <c15:categoryFilterException>
                  <c15:sqref>'S07'!$D$209</c15:sqref>
                  <c15:spPr xmlns:c15="http://schemas.microsoft.com/office/drawing/2012/chart">
                    <a:solidFill>
                      <a:srgbClr val="008B39">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60-F082-4299-BF2A-B767C1CBF2F8}"/>
            </c:ext>
          </c:extLst>
        </c:ser>
        <c:ser>
          <c:idx val="1"/>
          <c:order val="1"/>
          <c:tx>
            <c:strRef>
              <c:f>'S07'!$E$118</c:f>
              <c:strCache>
                <c:ptCount val="1"/>
                <c:pt idx="0">
                  <c:v>Nej bara med min klass</c:v>
                </c:pt>
              </c:strCache>
            </c:strRef>
          </c:tx>
          <c:spPr>
            <a:solidFill>
              <a:srgbClr val="FFCC66"/>
            </a:solidFill>
            <a:ln>
              <a:noFill/>
            </a:ln>
            <a:effectLst/>
          </c:spPr>
          <c:invertIfNegative val="0"/>
          <c:dPt>
            <c:idx val="1"/>
            <c:invertIfNegative val="0"/>
            <c:bubble3D val="0"/>
            <c:spPr>
              <a:solidFill>
                <a:srgbClr val="FFCC66">
                  <a:alpha val="60000"/>
                </a:srgbClr>
              </a:solidFill>
              <a:ln>
                <a:noFill/>
              </a:ln>
              <a:effectLst/>
            </c:spPr>
            <c:extLst>
              <c:ext xmlns:c16="http://schemas.microsoft.com/office/drawing/2014/chart" uri="{C3380CC4-5D6E-409C-BE32-E72D297353CC}">
                <c16:uniqueId val="{0000007E-F082-4299-BF2A-B767C1CBF2F8}"/>
              </c:ext>
            </c:extLst>
          </c:dPt>
          <c:dPt>
            <c:idx val="4"/>
            <c:invertIfNegative val="0"/>
            <c:bubble3D val="0"/>
            <c:spPr>
              <a:solidFill>
                <a:srgbClr val="FFCC66">
                  <a:alpha val="60000"/>
                </a:srgbClr>
              </a:solidFill>
              <a:ln>
                <a:noFill/>
              </a:ln>
              <a:effectLst/>
            </c:spPr>
            <c:extLst>
              <c:ext xmlns:c16="http://schemas.microsoft.com/office/drawing/2014/chart" uri="{C3380CC4-5D6E-409C-BE32-E72D297353CC}">
                <c16:uniqueId val="{000000A2-F082-4299-BF2A-B767C1CBF2F8}"/>
              </c:ext>
            </c:extLst>
          </c:dPt>
          <c:dPt>
            <c:idx val="7"/>
            <c:invertIfNegative val="0"/>
            <c:bubble3D val="0"/>
            <c:spPr>
              <a:solidFill>
                <a:srgbClr val="FFCC66">
                  <a:alpha val="60000"/>
                </a:srgbClr>
              </a:solidFill>
              <a:ln>
                <a:noFill/>
              </a:ln>
              <a:effectLst/>
            </c:spPr>
            <c:extLst>
              <c:ext xmlns:c16="http://schemas.microsoft.com/office/drawing/2014/chart" uri="{C3380CC4-5D6E-409C-BE32-E72D297353CC}">
                <c16:uniqueId val="{000000BA-F082-4299-BF2A-B767C1CBF2F8}"/>
              </c:ext>
            </c:extLst>
          </c:dPt>
          <c:dPt>
            <c:idx val="10"/>
            <c:invertIfNegative val="0"/>
            <c:bubble3D val="0"/>
            <c:spPr>
              <a:solidFill>
                <a:srgbClr val="FFCC66">
                  <a:alpha val="60000"/>
                </a:srgbClr>
              </a:solidFill>
              <a:ln>
                <a:noFill/>
              </a:ln>
              <a:effectLst/>
            </c:spPr>
            <c:extLst>
              <c:ext xmlns:c16="http://schemas.microsoft.com/office/drawing/2014/chart" uri="{C3380CC4-5D6E-409C-BE32-E72D297353CC}">
                <c16:uniqueId val="{000000BC-F082-4299-BF2A-B767C1CBF2F8}"/>
              </c:ext>
            </c:extLst>
          </c:dPt>
          <c:dPt>
            <c:idx val="12"/>
            <c:invertIfNegative val="0"/>
            <c:bubble3D val="0"/>
            <c:spPr>
              <a:solidFill>
                <a:srgbClr val="FFCC66">
                  <a:alpha val="60000"/>
                </a:srgbClr>
              </a:solidFill>
              <a:ln>
                <a:noFill/>
              </a:ln>
              <a:effectLst/>
            </c:spPr>
            <c:extLst>
              <c:ext xmlns:c16="http://schemas.microsoft.com/office/drawing/2014/chart" uri="{C3380CC4-5D6E-409C-BE32-E72D297353CC}">
                <c16:uniqueId val="{000000BE-F082-4299-BF2A-B767C1CBF2F8}"/>
              </c:ext>
            </c:extLst>
          </c:dPt>
          <c:dPt>
            <c:idx val="14"/>
            <c:invertIfNegative val="0"/>
            <c:bubble3D val="0"/>
            <c:spPr>
              <a:solidFill>
                <a:srgbClr val="FFCC66">
                  <a:alpha val="60000"/>
                </a:srgbClr>
              </a:solidFill>
              <a:ln>
                <a:noFill/>
              </a:ln>
              <a:effectLst/>
            </c:spPr>
            <c:extLst>
              <c:ext xmlns:c16="http://schemas.microsoft.com/office/drawing/2014/chart" uri="{C3380CC4-5D6E-409C-BE32-E72D297353CC}">
                <c16:uniqueId val="{000000C0-F082-4299-BF2A-B767C1CBF2F8}"/>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'S07'!$A$119:$C$218</c15:sqref>
                  </c15:fullRef>
                </c:ext>
              </c:extLst>
              <c:f>('S07'!$A$147:$C$149,'S07'!$A$184:$C$186,'S07'!$A$210:$C$218)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'S07'!$E$119:$E$218</c15:sqref>
                  </c15:fullRef>
                </c:ext>
              </c:extLst>
              <c:f>('S07'!$E$147:$E$149,'S07'!$E$184:$E$186,'S07'!$E$210:$E$218)</c:f>
              <c:numCache>
                <c:formatCode>0;;;</c:formatCode>
                <c:ptCount val="15"/>
                <c:pt idx="0">
                  <c:v>30</c:v>
                </c:pt>
                <c:pt idx="1">
                  <c:v>33.333333333333336</c:v>
                </c:pt>
                <c:pt idx="3">
                  <c:v>31.914893617021278</c:v>
                </c:pt>
                <c:pt idx="4">
                  <c:v>3.8461538461538463</c:v>
                </c:pt>
                <c:pt idx="6">
                  <c:v>25</c:v>
                </c:pt>
                <c:pt idx="7">
                  <c:v>29.166666666666668</c:v>
                </c:pt>
                <c:pt idx="9">
                  <c:v>33.898305084745765</c:v>
                </c:pt>
                <c:pt idx="10">
                  <c:v>24.242424242424242</c:v>
                </c:pt>
                <c:pt idx="11">
                  <c:v>26.923076923076923</c:v>
                </c:pt>
                <c:pt idx="12">
                  <c:v>22.033898305084747</c:v>
                </c:pt>
                <c:pt idx="13">
                  <c:v>29.166666666666668</c:v>
                </c:pt>
                <c:pt idx="14">
                  <c:v>22.916666666666668</c:v>
                </c:pt>
              </c:numCache>
            </c:numRef>
          </c:val>
          <c:extLst>
            <c:ext xmlns:c15="http://schemas.microsoft.com/office/drawing/2012/chart" uri="{02D57815-91ED-43cb-92C2-25804820EDAC}">
              <c15:categoryFilterExceptions>
                <c15:categoryFilterException>
                  <c15:sqref>'S07'!$E$120</c15:sqref>
                  <c15:spPr xmlns:c15="http://schemas.microsoft.com/office/drawing/2012/chart">
                    <a:solidFill>
                      <a:srgbClr val="FFCC66">
                        <a:alpha val="60000"/>
                      </a:srgbClr>
                    </a:solidFill>
                    <a:ln>
                      <a:noFill/>
                    </a:ln>
                    <a:effectLst/>
                  </c15:spPr>
                  <c15:invertIfNegative val="0"/>
                  <c15:bubble3D val="0"/>
                </c15:categoryFilterException>
                <c15:categoryFilterException>
                  <c15:sqref>'S07'!$E$122</c15:sqref>
                  <c15:spPr xmlns:c15="http://schemas.microsoft.com/office/drawing/2012/chart">
                    <a:solidFill>
                      <a:srgbClr val="FFCC66">
                        <a:alpha val="60000"/>
                      </a:srgbClr>
                    </a:solidFill>
                    <a:ln>
                      <a:noFill/>
                    </a:ln>
                    <a:effectLst/>
                  </c15:spPr>
                  <c15:invertIfNegative val="0"/>
                  <c15:bubble3D val="0"/>
                </c15:categoryFilterException>
                <c15:categoryFilterException>
                  <c15:sqref>'S07'!$E$124</c15:sqref>
                  <c15:spPr xmlns:c15="http://schemas.microsoft.com/office/drawing/2012/chart">
                    <a:solidFill>
                      <a:srgbClr val="FFCC66">
                        <a:alpha val="60000"/>
                      </a:srgbClr>
                    </a:solidFill>
                    <a:ln>
                      <a:noFill/>
                    </a:ln>
                    <a:effectLst/>
                  </c15:spPr>
                  <c15:invertIfNegative val="0"/>
                  <c15:bubble3D val="0"/>
                </c15:categoryFilterException>
                <c15:categoryFilterException>
                  <c15:sqref>'S07'!$E$126</c15:sqref>
                  <c15:spPr xmlns:c15="http://schemas.microsoft.com/office/drawing/2012/chart">
                    <a:solidFill>
                      <a:srgbClr val="FFCC66">
                        <a:alpha val="60000"/>
                      </a:srgbClr>
                    </a:solidFill>
                    <a:ln>
                      <a:noFill/>
                    </a:ln>
                    <a:effectLst/>
                  </c15:spPr>
                  <c15:invertIfNegative val="0"/>
                  <c15:bubble3D val="0"/>
                </c15:categoryFilterException>
                <c15:categoryFilterException>
                  <c15:sqref>'S07'!$E$128</c15:sqref>
                  <c15:spPr xmlns:c15="http://schemas.microsoft.com/office/drawing/2012/chart">
                    <a:solidFill>
                      <a:srgbClr val="FFCC66">
                        <a:alpha val="60000"/>
                      </a:srgbClr>
                    </a:solidFill>
                    <a:ln>
                      <a:noFill/>
                    </a:ln>
                    <a:effectLst/>
                  </c15:spPr>
                  <c15:invertIfNegative val="0"/>
                  <c15:bubble3D val="0"/>
                </c15:categoryFilterException>
                <c15:categoryFilterException>
                  <c15:sqref>'S07'!$E$130</c15:sqref>
                  <c15:spPr xmlns:c15="http://schemas.microsoft.com/office/drawing/2012/chart">
                    <a:solidFill>
                      <a:srgbClr val="FFCC66">
                        <a:alpha val="60000"/>
                      </a:srgbClr>
                    </a:solidFill>
                    <a:ln>
                      <a:noFill/>
                    </a:ln>
                    <a:effectLst/>
                  </c15:spPr>
                  <c15:invertIfNegative val="0"/>
                  <c15:bubble3D val="0"/>
                </c15:categoryFilterException>
                <c15:categoryFilterException>
                  <c15:sqref>'S07'!$E$132</c15:sqref>
                  <c15:spPr xmlns:c15="http://schemas.microsoft.com/office/drawing/2012/chart">
                    <a:solidFill>
                      <a:srgbClr val="FFCC66">
                        <a:alpha val="60000"/>
                      </a:srgbClr>
                    </a:solidFill>
                    <a:ln>
                      <a:noFill/>
                    </a:ln>
                    <a:effectLst/>
                  </c15:spPr>
                  <c15:invertIfNegative val="0"/>
                  <c15:bubble3D val="0"/>
                </c15:categoryFilterException>
                <c15:categoryFilterException>
                  <c15:sqref>'S07'!$E$134</c15:sqref>
                  <c15:spPr xmlns:c15="http://schemas.microsoft.com/office/drawing/2012/chart">
                    <a:solidFill>
                      <a:srgbClr val="FFCC66">
                        <a:alpha val="60000"/>
                      </a:srgbClr>
                    </a:solidFill>
                    <a:ln>
                      <a:noFill/>
                    </a:ln>
                    <a:effectLst/>
                  </c15:spPr>
                  <c15:invertIfNegative val="0"/>
                  <c15:bubble3D val="0"/>
                </c15:categoryFilterException>
                <c15:categoryFilterException>
                  <c15:sqref>'S07'!$E$136</c15:sqref>
                  <c15:spPr xmlns:c15="http://schemas.microsoft.com/office/drawing/2012/chart">
                    <a:solidFill>
                      <a:srgbClr val="FFCC66">
                        <a:alpha val="60000"/>
                      </a:srgbClr>
                    </a:solidFill>
                    <a:ln>
                      <a:noFill/>
                    </a:ln>
                    <a:effectLst/>
                  </c15:spPr>
                  <c15:invertIfNegative val="0"/>
                  <c15:bubble3D val="0"/>
                </c15:categoryFilterException>
                <c15:categoryFilterException>
                  <c15:sqref>'S07'!$E$138</c15:sqref>
                  <c15:spPr xmlns:c15="http://schemas.microsoft.com/office/drawing/2012/chart">
                    <a:solidFill>
                      <a:srgbClr val="FFCC66">
                        <a:alpha val="60000"/>
                      </a:srgbClr>
                    </a:solidFill>
                    <a:ln>
                      <a:noFill/>
                    </a:ln>
                    <a:effectLst/>
                  </c15:spPr>
                  <c15:invertIfNegative val="0"/>
                  <c15:bubble3D val="0"/>
                </c15:categoryFilterException>
                <c15:categoryFilterException>
                  <c15:sqref>'S07'!$E$140</c15:sqref>
                  <c15:spPr xmlns:c15="http://schemas.microsoft.com/office/drawing/2012/chart">
                    <a:solidFill>
                      <a:srgbClr val="FFCC66">
                        <a:alpha val="60000"/>
                      </a:srgbClr>
                    </a:solidFill>
                    <a:ln>
                      <a:noFill/>
                    </a:ln>
                    <a:effectLst/>
                  </c15:spPr>
                  <c15:invertIfNegative val="0"/>
                  <c15:bubble3D val="0"/>
                </c15:categoryFilterException>
                <c15:categoryFilterException>
                  <c15:sqref>'S07'!$E$142</c15:sqref>
                  <c15:spPr xmlns:c15="http://schemas.microsoft.com/office/drawing/2012/chart">
                    <a:solidFill>
                      <a:srgbClr val="FFCC66">
                        <a:alpha val="60000"/>
                      </a:srgbClr>
                    </a:solidFill>
                    <a:ln>
                      <a:noFill/>
                    </a:ln>
                    <a:effectLst/>
                  </c15:spPr>
                  <c15:invertIfNegative val="0"/>
                  <c15:bubble3D val="0"/>
                </c15:categoryFilterException>
                <c15:categoryFilterException>
                  <c15:sqref>'S07'!$E$144</c15:sqref>
                  <c15:spPr xmlns:c15="http://schemas.microsoft.com/office/drawing/2012/chart">
                    <a:solidFill>
                      <a:srgbClr val="FFCC66">
                        <a:alpha val="60000"/>
                      </a:srgbClr>
                    </a:solidFill>
                    <a:ln>
                      <a:noFill/>
                    </a:ln>
                    <a:effectLst/>
                  </c15:spPr>
                  <c15:invertIfNegative val="0"/>
                  <c15:bubble3D val="0"/>
                </c15:categoryFilterException>
                <c15:categoryFilterException>
                  <c15:sqref>'S07'!$E$146</c15:sqref>
                  <c15:spPr xmlns:c15="http://schemas.microsoft.com/office/drawing/2012/chart">
                    <a:solidFill>
                      <a:srgbClr val="FFCC66">
                        <a:alpha val="60000"/>
                      </a:srgbClr>
                    </a:solidFill>
                    <a:ln>
                      <a:noFill/>
                    </a:ln>
                    <a:effectLst/>
                  </c15:spPr>
                  <c15:invertIfNegative val="0"/>
                  <c15:bubble3D val="0"/>
                </c15:categoryFilterException>
                <c15:categoryFilterException>
                  <c15:sqref>'S07'!$E$151</c15:sqref>
                  <c15:spPr xmlns:c15="http://schemas.microsoft.com/office/drawing/2012/chart">
                    <a:solidFill>
                      <a:srgbClr val="FFCC66">
                        <a:alpha val="60000"/>
                      </a:srgbClr>
                    </a:solidFill>
                    <a:ln>
                      <a:noFill/>
                    </a:ln>
                    <a:effectLst/>
                  </c15:spPr>
                  <c15:invertIfNegative val="0"/>
                  <c15:bubble3D val="0"/>
                </c15:categoryFilterException>
                <c15:categoryFilterException>
                  <c15:sqref>'S07'!$E$153</c15:sqref>
                  <c15:spPr xmlns:c15="http://schemas.microsoft.com/office/drawing/2012/chart">
                    <a:solidFill>
                      <a:srgbClr val="FFCC66">
                        <a:alpha val="60000"/>
                      </a:srgbClr>
                    </a:solidFill>
                    <a:ln>
                      <a:noFill/>
                    </a:ln>
                    <a:effectLst/>
                  </c15:spPr>
                  <c15:invertIfNegative val="0"/>
                  <c15:bubble3D val="0"/>
                </c15:categoryFilterException>
                <c15:categoryFilterException>
                  <c15:sqref>'S07'!$E$155</c15:sqref>
                  <c15:spPr xmlns:c15="http://schemas.microsoft.com/office/drawing/2012/chart">
                    <a:solidFill>
                      <a:srgbClr val="FFCC66">
                        <a:alpha val="60000"/>
                      </a:srgbClr>
                    </a:solidFill>
                    <a:ln>
                      <a:noFill/>
                    </a:ln>
                    <a:effectLst/>
                  </c15:spPr>
                  <c15:invertIfNegative val="0"/>
                  <c15:bubble3D val="0"/>
                </c15:categoryFilterException>
                <c15:categoryFilterException>
                  <c15:sqref>'S07'!$E$157</c15:sqref>
                  <c15:spPr xmlns:c15="http://schemas.microsoft.com/office/drawing/2012/chart">
                    <a:solidFill>
                      <a:srgbClr val="FFCC66">
                        <a:alpha val="60000"/>
                      </a:srgbClr>
                    </a:solidFill>
                    <a:ln>
                      <a:noFill/>
                    </a:ln>
                    <a:effectLst/>
                  </c15:spPr>
                  <c15:invertIfNegative val="0"/>
                  <c15:bubble3D val="0"/>
                </c15:categoryFilterException>
                <c15:categoryFilterException>
                  <c15:sqref>'S07'!$E$159</c15:sqref>
                  <c15:spPr xmlns:c15="http://schemas.microsoft.com/office/drawing/2012/chart">
                    <a:solidFill>
                      <a:srgbClr val="FFCC66">
                        <a:alpha val="60000"/>
                      </a:srgbClr>
                    </a:solidFill>
                    <a:ln>
                      <a:noFill/>
                    </a:ln>
                    <a:effectLst/>
                  </c15:spPr>
                  <c15:invertIfNegative val="0"/>
                  <c15:bubble3D val="0"/>
                </c15:categoryFilterException>
                <c15:categoryFilterException>
                  <c15:sqref>'S07'!$E$161</c15:sqref>
                  <c15:spPr xmlns:c15="http://schemas.microsoft.com/office/drawing/2012/chart">
                    <a:solidFill>
                      <a:srgbClr val="FFCC66">
                        <a:alpha val="60000"/>
                      </a:srgbClr>
                    </a:solidFill>
                    <a:ln>
                      <a:noFill/>
                    </a:ln>
                    <a:effectLst/>
                  </c15:spPr>
                  <c15:invertIfNegative val="0"/>
                  <c15:bubble3D val="0"/>
                </c15:categoryFilterException>
                <c15:categoryFilterException>
                  <c15:sqref>'S07'!$E$163</c15:sqref>
                  <c15:spPr xmlns:c15="http://schemas.microsoft.com/office/drawing/2012/chart">
                    <a:solidFill>
                      <a:srgbClr val="FFCC66">
                        <a:alpha val="60000"/>
                      </a:srgbClr>
                    </a:solidFill>
                    <a:ln>
                      <a:noFill/>
                    </a:ln>
                    <a:effectLst/>
                  </c15:spPr>
                  <c15:invertIfNegative val="0"/>
                  <c15:bubble3D val="0"/>
                </c15:categoryFilterException>
                <c15:categoryFilterException>
                  <c15:sqref>'S07'!$E$165</c15:sqref>
                  <c15:spPr xmlns:c15="http://schemas.microsoft.com/office/drawing/2012/chart">
                    <a:solidFill>
                      <a:srgbClr val="FFCC66">
                        <a:alpha val="60000"/>
                      </a:srgbClr>
                    </a:solidFill>
                    <a:ln>
                      <a:noFill/>
                    </a:ln>
                    <a:effectLst/>
                  </c15:spPr>
                  <c15:invertIfNegative val="0"/>
                  <c15:bubble3D val="0"/>
                </c15:categoryFilterException>
                <c15:categoryFilterException>
                  <c15:sqref>'S07'!$E$167</c15:sqref>
                  <c15:spPr xmlns:c15="http://schemas.microsoft.com/office/drawing/2012/chart">
                    <a:solidFill>
                      <a:srgbClr val="FFCC66">
                        <a:alpha val="60000"/>
                      </a:srgbClr>
                    </a:solidFill>
                    <a:ln>
                      <a:noFill/>
                    </a:ln>
                    <a:effectLst/>
                  </c15:spPr>
                  <c15:invertIfNegative val="0"/>
                  <c15:bubble3D val="0"/>
                </c15:categoryFilterException>
                <c15:categoryFilterException>
                  <c15:sqref>'S07'!$E$169</c15:sqref>
                  <c15:spPr xmlns:c15="http://schemas.microsoft.com/office/drawing/2012/chart">
                    <a:solidFill>
                      <a:srgbClr val="FFCC66">
                        <a:alpha val="60000"/>
                      </a:srgbClr>
                    </a:solidFill>
                    <a:ln>
                      <a:noFill/>
                    </a:ln>
                    <a:effectLst/>
                  </c15:spPr>
                  <c15:invertIfNegative val="0"/>
                  <c15:bubble3D val="0"/>
                </c15:categoryFilterException>
                <c15:categoryFilterException>
                  <c15:sqref>'S07'!$E$171</c15:sqref>
                  <c15:spPr xmlns:c15="http://schemas.microsoft.com/office/drawing/2012/chart">
                    <a:solidFill>
                      <a:srgbClr val="FFCC66">
                        <a:alpha val="60000"/>
                      </a:srgbClr>
                    </a:solidFill>
                    <a:ln>
                      <a:noFill/>
                    </a:ln>
                    <a:effectLst/>
                  </c15:spPr>
                  <c15:invertIfNegative val="0"/>
                  <c15:bubble3D val="0"/>
                </c15:categoryFilterException>
                <c15:categoryFilterException>
                  <c15:sqref>'S07'!$E$173</c15:sqref>
                  <c15:spPr xmlns:c15="http://schemas.microsoft.com/office/drawing/2012/chart">
                    <a:solidFill>
                      <a:srgbClr val="FFCC66">
                        <a:alpha val="60000"/>
                      </a:srgbClr>
                    </a:solidFill>
                    <a:ln>
                      <a:noFill/>
                    </a:ln>
                    <a:effectLst/>
                  </c15:spPr>
                  <c15:invertIfNegative val="0"/>
                  <c15:bubble3D val="0"/>
                </c15:categoryFilterException>
                <c15:categoryFilterException>
                  <c15:sqref>'S07'!$E$175</c15:sqref>
                  <c15:spPr xmlns:c15="http://schemas.microsoft.com/office/drawing/2012/chart">
                    <a:solidFill>
                      <a:srgbClr val="FFCC66">
                        <a:alpha val="60000"/>
                      </a:srgbClr>
                    </a:solidFill>
                    <a:ln>
                      <a:noFill/>
                    </a:ln>
                    <a:effectLst/>
                  </c15:spPr>
                  <c15:invertIfNegative val="0"/>
                  <c15:bubble3D val="0"/>
                </c15:categoryFilterException>
                <c15:categoryFilterException>
                  <c15:sqref>'S07'!$E$177</c15:sqref>
                  <c15:spPr xmlns:c15="http://schemas.microsoft.com/office/drawing/2012/chart">
                    <a:solidFill>
                      <a:srgbClr val="FFCC66">
                        <a:alpha val="60000"/>
                      </a:srgbClr>
                    </a:solidFill>
                    <a:ln>
                      <a:noFill/>
                    </a:ln>
                    <a:effectLst/>
                  </c15:spPr>
                  <c15:invertIfNegative val="0"/>
                  <c15:bubble3D val="0"/>
                </c15:categoryFilterException>
                <c15:categoryFilterException>
                  <c15:sqref>'S07'!$E$179</c15:sqref>
                  <c15:spPr xmlns:c15="http://schemas.microsoft.com/office/drawing/2012/chart">
                    <a:solidFill>
                      <a:srgbClr val="FFCC66">
                        <a:alpha val="60000"/>
                      </a:srgbClr>
                    </a:solidFill>
                    <a:ln>
                      <a:noFill/>
                    </a:ln>
                    <a:effectLst/>
                  </c15:spPr>
                  <c15:invertIfNegative val="0"/>
                  <c15:bubble3D val="0"/>
                </c15:categoryFilterException>
                <c15:categoryFilterException>
                  <c15:sqref>'S07'!$E$181</c15:sqref>
                  <c15:spPr xmlns:c15="http://schemas.microsoft.com/office/drawing/2012/chart">
                    <a:solidFill>
                      <a:srgbClr val="FFCC66">
                        <a:alpha val="60000"/>
                      </a:srgbClr>
                    </a:solidFill>
                    <a:ln>
                      <a:noFill/>
                    </a:ln>
                    <a:effectLst/>
                  </c15:spPr>
                  <c15:invertIfNegative val="0"/>
                  <c15:bubble3D val="0"/>
                </c15:categoryFilterException>
                <c15:categoryFilterException>
                  <c15:sqref>'S07'!$E$183</c15:sqref>
                  <c15:spPr xmlns:c15="http://schemas.microsoft.com/office/drawing/2012/chart">
                    <a:solidFill>
                      <a:srgbClr val="FFCC66">
                        <a:alpha val="60000"/>
                      </a:srgbClr>
                    </a:solidFill>
                    <a:ln>
                      <a:noFill/>
                    </a:ln>
                    <a:effectLst/>
                  </c15:spPr>
                  <c15:invertIfNegative val="0"/>
                  <c15:bubble3D val="0"/>
                </c15:categoryFilterException>
                <c15:categoryFilterException>
                  <c15:sqref>'S07'!$E$188</c15:sqref>
                  <c15:spPr xmlns:c15="http://schemas.microsoft.com/office/drawing/2012/chart">
                    <a:solidFill>
                      <a:srgbClr val="FFCC66">
                        <a:alpha val="60000"/>
                      </a:srgbClr>
                    </a:solidFill>
                    <a:ln>
                      <a:noFill/>
                    </a:ln>
                    <a:effectLst/>
                  </c15:spPr>
                  <c15:invertIfNegative val="0"/>
                  <c15:bubble3D val="0"/>
                </c15:categoryFilterException>
                <c15:categoryFilterException>
                  <c15:sqref>'S07'!$E$190</c15:sqref>
                  <c15:spPr xmlns:c15="http://schemas.microsoft.com/office/drawing/2012/chart">
                    <a:solidFill>
                      <a:srgbClr val="FFCC66">
                        <a:alpha val="60000"/>
                      </a:srgbClr>
                    </a:solidFill>
                    <a:ln>
                      <a:noFill/>
                    </a:ln>
                    <a:effectLst/>
                  </c15:spPr>
                  <c15:invertIfNegative val="0"/>
                  <c15:bubble3D val="0"/>
                </c15:categoryFilterException>
                <c15:categoryFilterException>
                  <c15:sqref>'S07'!$E$192</c15:sqref>
                  <c15:spPr xmlns:c15="http://schemas.microsoft.com/office/drawing/2012/chart">
                    <a:solidFill>
                      <a:srgbClr val="FFCC66">
                        <a:alpha val="60000"/>
                      </a:srgbClr>
                    </a:solidFill>
                    <a:ln>
                      <a:noFill/>
                    </a:ln>
                    <a:effectLst/>
                  </c15:spPr>
                  <c15:invertIfNegative val="0"/>
                  <c15:bubble3D val="0"/>
                </c15:categoryFilterException>
                <c15:categoryFilterException>
                  <c15:sqref>'S07'!$E$194</c15:sqref>
                  <c15:spPr xmlns:c15="http://schemas.microsoft.com/office/drawing/2012/chart">
                    <a:solidFill>
                      <a:srgbClr val="FFCC66">
                        <a:alpha val="60000"/>
                      </a:srgbClr>
                    </a:solidFill>
                    <a:ln>
                      <a:noFill/>
                    </a:ln>
                    <a:effectLst/>
                  </c15:spPr>
                  <c15:invertIfNegative val="0"/>
                  <c15:bubble3D val="0"/>
                </c15:categoryFilterException>
                <c15:categoryFilterException>
                  <c15:sqref>'S07'!$E$196</c15:sqref>
                  <c15:spPr xmlns:c15="http://schemas.microsoft.com/office/drawing/2012/chart">
                    <a:solidFill>
                      <a:srgbClr val="FFCC66">
                        <a:alpha val="60000"/>
                      </a:srgbClr>
                    </a:solidFill>
                    <a:ln>
                      <a:noFill/>
                    </a:ln>
                    <a:effectLst/>
                  </c15:spPr>
                  <c15:invertIfNegative val="0"/>
                  <c15:bubble3D val="0"/>
                </c15:categoryFilterException>
                <c15:categoryFilterException>
                  <c15:sqref>'S07'!$E$198</c15:sqref>
                  <c15:spPr xmlns:c15="http://schemas.microsoft.com/office/drawing/2012/chart">
                    <a:solidFill>
                      <a:srgbClr val="FFCC66">
                        <a:alpha val="60000"/>
                      </a:srgbClr>
                    </a:solidFill>
                    <a:ln>
                      <a:noFill/>
                    </a:ln>
                    <a:effectLst/>
                  </c15:spPr>
                  <c15:invertIfNegative val="0"/>
                  <c15:bubble3D val="0"/>
                </c15:categoryFilterException>
                <c15:categoryFilterException>
                  <c15:sqref>'S07'!$E$200</c15:sqref>
                  <c15:spPr xmlns:c15="http://schemas.microsoft.com/office/drawing/2012/chart">
                    <a:solidFill>
                      <a:srgbClr val="FFCC66">
                        <a:alpha val="60000"/>
                      </a:srgbClr>
                    </a:solidFill>
                    <a:ln>
                      <a:noFill/>
                    </a:ln>
                    <a:effectLst/>
                  </c15:spPr>
                  <c15:invertIfNegative val="0"/>
                  <c15:bubble3D val="0"/>
                </c15:categoryFilterException>
                <c15:categoryFilterException>
                  <c15:sqref>'S07'!$E$202</c15:sqref>
                  <c15:spPr xmlns:c15="http://schemas.microsoft.com/office/drawing/2012/chart">
                    <a:solidFill>
                      <a:srgbClr val="FFCC66">
                        <a:alpha val="60000"/>
                      </a:srgbClr>
                    </a:solidFill>
                    <a:ln>
                      <a:noFill/>
                    </a:ln>
                    <a:effectLst/>
                  </c15:spPr>
                  <c15:invertIfNegative val="0"/>
                  <c15:bubble3D val="0"/>
                </c15:categoryFilterException>
                <c15:categoryFilterException>
                  <c15:sqref>'S07'!$E$204</c15:sqref>
                  <c15:spPr xmlns:c15="http://schemas.microsoft.com/office/drawing/2012/chart">
                    <a:solidFill>
                      <a:srgbClr val="FFCC66">
                        <a:alpha val="60000"/>
                      </a:srgbClr>
                    </a:solidFill>
                    <a:ln>
                      <a:noFill/>
                    </a:ln>
                    <a:effectLst/>
                  </c15:spPr>
                  <c15:invertIfNegative val="0"/>
                  <c15:bubble3D val="0"/>
                </c15:categoryFilterException>
                <c15:categoryFilterException>
                  <c15:sqref>'S07'!$E$207</c15:sqref>
                  <c15:spPr xmlns:c15="http://schemas.microsoft.com/office/drawing/2012/chart">
                    <a:solidFill>
                      <a:srgbClr val="FFCC66">
                        <a:alpha val="60000"/>
                      </a:srgbClr>
                    </a:solidFill>
                    <a:ln>
                      <a:noFill/>
                    </a:ln>
                    <a:effectLst/>
                  </c15:spPr>
                  <c15:invertIfNegative val="0"/>
                  <c15:bubble3D val="0"/>
                </c15:categoryFilterException>
                <c15:categoryFilterException>
                  <c15:sqref>'S07'!$E$209</c15:sqref>
                  <c15:spPr xmlns:c15="http://schemas.microsoft.com/office/drawing/2012/chart">
                    <a:solidFill>
                      <a:srgbClr val="FFCC66">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C1-F082-4299-BF2A-B767C1CBF2F8}"/>
            </c:ext>
          </c:extLst>
        </c:ser>
        <c:ser>
          <c:idx val="2"/>
          <c:order val="2"/>
          <c:tx>
            <c:strRef>
              <c:f>'S07'!$F$118</c:f>
              <c:strCache>
                <c:ptCount val="1"/>
                <c:pt idx="0">
                  <c:v>Nej jag känner mig inte som en del av gemenskapen på hela skolan</c:v>
                </c:pt>
              </c:strCache>
            </c:strRef>
          </c:tx>
          <c:spPr>
            <a:solidFill>
              <a:srgbClr val="E63900"/>
            </a:solidFill>
            <a:ln>
              <a:noFill/>
            </a:ln>
            <a:effectLst/>
          </c:spPr>
          <c:invertIfNegative val="0"/>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DF-F082-4299-BF2A-B767C1CBF2F8}"/>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103-F082-4299-BF2A-B767C1CBF2F8}"/>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11B-F082-4299-BF2A-B767C1CBF2F8}"/>
              </c:ext>
            </c:extLst>
          </c:dPt>
          <c:dPt>
            <c:idx val="10"/>
            <c:invertIfNegative val="0"/>
            <c:bubble3D val="0"/>
            <c:spPr>
              <a:solidFill>
                <a:srgbClr val="E63900">
                  <a:alpha val="60000"/>
                </a:srgbClr>
              </a:solidFill>
              <a:ln>
                <a:noFill/>
              </a:ln>
              <a:effectLst/>
            </c:spPr>
            <c:extLst>
              <c:ext xmlns:c16="http://schemas.microsoft.com/office/drawing/2014/chart" uri="{C3380CC4-5D6E-409C-BE32-E72D297353CC}">
                <c16:uniqueId val="{0000011D-F082-4299-BF2A-B767C1CBF2F8}"/>
              </c:ext>
            </c:extLst>
          </c:dPt>
          <c:dPt>
            <c:idx val="12"/>
            <c:invertIfNegative val="0"/>
            <c:bubble3D val="0"/>
            <c:spPr>
              <a:solidFill>
                <a:srgbClr val="E63900">
                  <a:alpha val="60000"/>
                </a:srgbClr>
              </a:solidFill>
              <a:ln>
                <a:noFill/>
              </a:ln>
              <a:effectLst/>
            </c:spPr>
            <c:extLst>
              <c:ext xmlns:c16="http://schemas.microsoft.com/office/drawing/2014/chart" uri="{C3380CC4-5D6E-409C-BE32-E72D297353CC}">
                <c16:uniqueId val="{0000011F-F082-4299-BF2A-B767C1CBF2F8}"/>
              </c:ext>
            </c:extLst>
          </c:dPt>
          <c:dPt>
            <c:idx val="14"/>
            <c:invertIfNegative val="0"/>
            <c:bubble3D val="0"/>
            <c:spPr>
              <a:solidFill>
                <a:srgbClr val="E63900">
                  <a:alpha val="60000"/>
                </a:srgbClr>
              </a:solidFill>
              <a:ln>
                <a:noFill/>
              </a:ln>
              <a:effectLst/>
            </c:spPr>
            <c:extLst>
              <c:ext xmlns:c16="http://schemas.microsoft.com/office/drawing/2014/chart" uri="{C3380CC4-5D6E-409C-BE32-E72D297353CC}">
                <c16:uniqueId val="{00000121-F082-4299-BF2A-B767C1CBF2F8}"/>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'S07'!$A$119:$C$218</c15:sqref>
                  </c15:fullRef>
                </c:ext>
              </c:extLst>
              <c:f>('S07'!$A$147:$C$149,'S07'!$A$184:$C$186,'S07'!$A$210:$C$218)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'S07'!$F$119:$F$218</c15:sqref>
                  </c15:fullRef>
                </c:ext>
              </c:extLst>
              <c:f>('S07'!$F$147:$F$149,'S07'!$F$184:$F$186,'S07'!$F$210:$F$218)</c:f>
              <c:numCache>
                <c:formatCode>0;;;</c:formatCode>
                <c:ptCount val="15"/>
                <c:pt idx="0">
                  <c:v>10</c:v>
                </c:pt>
                <c:pt idx="1">
                  <c:v>13.333333333333334</c:v>
                </c:pt>
                <c:pt idx="3">
                  <c:v>8.5106382978723403</c:v>
                </c:pt>
                <c:pt idx="4">
                  <c:v>7.6923076923076925</c:v>
                </c:pt>
                <c:pt idx="6">
                  <c:v>17.391304347826086</c:v>
                </c:pt>
                <c:pt idx="7">
                  <c:v>14.583333333333334</c:v>
                </c:pt>
                <c:pt idx="9">
                  <c:v>13.559322033898304</c:v>
                </c:pt>
                <c:pt idx="10">
                  <c:v>15.151515151515152</c:v>
                </c:pt>
                <c:pt idx="11">
                  <c:v>11.538461538461538</c:v>
                </c:pt>
                <c:pt idx="12">
                  <c:v>10.169491525423728</c:v>
                </c:pt>
                <c:pt idx="13">
                  <c:v>12.5</c:v>
                </c:pt>
                <c:pt idx="14">
                  <c:v>11.458333333333334</c:v>
                </c:pt>
              </c:numCache>
            </c:numRef>
          </c:val>
          <c:extLst xmlns:c15="http://schemas.microsoft.com/office/drawing/2012/chart">
            <c:ext xmlns:c15="http://schemas.microsoft.com/office/drawing/2012/chart" uri="{02D57815-91ED-43cb-92C2-25804820EDAC}">
              <c15:categoryFilterExceptions>
                <c15:categoryFilterException>
                  <c15:sqref>'S07'!$F$120</c15:sqref>
                  <c15:spPr xmlns:c15="http://schemas.microsoft.com/office/drawing/2012/chart">
                    <a:solidFill>
                      <a:srgbClr val="E63900">
                        <a:alpha val="60000"/>
                      </a:srgbClr>
                    </a:solidFill>
                    <a:ln>
                      <a:noFill/>
                    </a:ln>
                    <a:effectLst/>
                  </c15:spPr>
                  <c15:invertIfNegative val="0"/>
                  <c15:bubble3D val="0"/>
                </c15:categoryFilterException>
                <c15:categoryFilterException>
                  <c15:sqref>'S07'!$F$122</c15:sqref>
                  <c15:spPr xmlns:c15="http://schemas.microsoft.com/office/drawing/2012/chart">
                    <a:solidFill>
                      <a:srgbClr val="E63900">
                        <a:alpha val="60000"/>
                      </a:srgbClr>
                    </a:solidFill>
                    <a:ln>
                      <a:noFill/>
                    </a:ln>
                    <a:effectLst/>
                  </c15:spPr>
                  <c15:invertIfNegative val="0"/>
                  <c15:bubble3D val="0"/>
                </c15:categoryFilterException>
                <c15:categoryFilterException>
                  <c15:sqref>'S07'!$F$124</c15:sqref>
                  <c15:spPr xmlns:c15="http://schemas.microsoft.com/office/drawing/2012/chart">
                    <a:solidFill>
                      <a:srgbClr val="E63900">
                        <a:alpha val="60000"/>
                      </a:srgbClr>
                    </a:solidFill>
                    <a:ln>
                      <a:noFill/>
                    </a:ln>
                    <a:effectLst/>
                  </c15:spPr>
                  <c15:invertIfNegative val="0"/>
                  <c15:bubble3D val="0"/>
                </c15:categoryFilterException>
                <c15:categoryFilterException>
                  <c15:sqref>'S07'!$F$126</c15:sqref>
                  <c15:spPr xmlns:c15="http://schemas.microsoft.com/office/drawing/2012/chart">
                    <a:solidFill>
                      <a:srgbClr val="E63900">
                        <a:alpha val="60000"/>
                      </a:srgbClr>
                    </a:solidFill>
                    <a:ln>
                      <a:noFill/>
                    </a:ln>
                    <a:effectLst/>
                  </c15:spPr>
                  <c15:invertIfNegative val="0"/>
                  <c15:bubble3D val="0"/>
                </c15:categoryFilterException>
                <c15:categoryFilterException>
                  <c15:sqref>'S07'!$F$128</c15:sqref>
                  <c15:spPr xmlns:c15="http://schemas.microsoft.com/office/drawing/2012/chart">
                    <a:solidFill>
                      <a:srgbClr val="E63900">
                        <a:alpha val="60000"/>
                      </a:srgbClr>
                    </a:solidFill>
                    <a:ln>
                      <a:noFill/>
                    </a:ln>
                    <a:effectLst/>
                  </c15:spPr>
                  <c15:invertIfNegative val="0"/>
                  <c15:bubble3D val="0"/>
                </c15:categoryFilterException>
                <c15:categoryFilterException>
                  <c15:sqref>'S07'!$F$130</c15:sqref>
                  <c15:spPr xmlns:c15="http://schemas.microsoft.com/office/drawing/2012/chart">
                    <a:solidFill>
                      <a:srgbClr val="E63900">
                        <a:alpha val="60000"/>
                      </a:srgbClr>
                    </a:solidFill>
                    <a:ln>
                      <a:noFill/>
                    </a:ln>
                    <a:effectLst/>
                  </c15:spPr>
                  <c15:invertIfNegative val="0"/>
                  <c15:bubble3D val="0"/>
                </c15:categoryFilterException>
                <c15:categoryFilterException>
                  <c15:sqref>'S07'!$F$132</c15:sqref>
                  <c15:spPr xmlns:c15="http://schemas.microsoft.com/office/drawing/2012/chart">
                    <a:solidFill>
                      <a:srgbClr val="E63900">
                        <a:alpha val="60000"/>
                      </a:srgbClr>
                    </a:solidFill>
                    <a:ln>
                      <a:noFill/>
                    </a:ln>
                    <a:effectLst/>
                  </c15:spPr>
                  <c15:invertIfNegative val="0"/>
                  <c15:bubble3D val="0"/>
                </c15:categoryFilterException>
                <c15:categoryFilterException>
                  <c15:sqref>'S07'!$F$134</c15:sqref>
                  <c15:spPr xmlns:c15="http://schemas.microsoft.com/office/drawing/2012/chart">
                    <a:solidFill>
                      <a:srgbClr val="E63900">
                        <a:alpha val="60000"/>
                      </a:srgbClr>
                    </a:solidFill>
                    <a:ln>
                      <a:noFill/>
                    </a:ln>
                    <a:effectLst/>
                  </c15:spPr>
                  <c15:invertIfNegative val="0"/>
                  <c15:bubble3D val="0"/>
                </c15:categoryFilterException>
                <c15:categoryFilterException>
                  <c15:sqref>'S07'!$F$136</c15:sqref>
                  <c15:spPr xmlns:c15="http://schemas.microsoft.com/office/drawing/2012/chart">
                    <a:solidFill>
                      <a:srgbClr val="E63900">
                        <a:alpha val="60000"/>
                      </a:srgbClr>
                    </a:solidFill>
                    <a:ln>
                      <a:noFill/>
                    </a:ln>
                    <a:effectLst/>
                  </c15:spPr>
                  <c15:invertIfNegative val="0"/>
                  <c15:bubble3D val="0"/>
                </c15:categoryFilterException>
                <c15:categoryFilterException>
                  <c15:sqref>'S07'!$F$138</c15:sqref>
                  <c15:spPr xmlns:c15="http://schemas.microsoft.com/office/drawing/2012/chart">
                    <a:solidFill>
                      <a:srgbClr val="E63900">
                        <a:alpha val="60000"/>
                      </a:srgbClr>
                    </a:solidFill>
                    <a:ln>
                      <a:noFill/>
                    </a:ln>
                    <a:effectLst/>
                  </c15:spPr>
                  <c15:invertIfNegative val="0"/>
                  <c15:bubble3D val="0"/>
                </c15:categoryFilterException>
                <c15:categoryFilterException>
                  <c15:sqref>'S07'!$F$140</c15:sqref>
                  <c15:spPr xmlns:c15="http://schemas.microsoft.com/office/drawing/2012/chart">
                    <a:solidFill>
                      <a:srgbClr val="E63900">
                        <a:alpha val="60000"/>
                      </a:srgbClr>
                    </a:solidFill>
                    <a:ln>
                      <a:noFill/>
                    </a:ln>
                    <a:effectLst/>
                  </c15:spPr>
                  <c15:invertIfNegative val="0"/>
                  <c15:bubble3D val="0"/>
                </c15:categoryFilterException>
                <c15:categoryFilterException>
                  <c15:sqref>'S07'!$F$142</c15:sqref>
                  <c15:spPr xmlns:c15="http://schemas.microsoft.com/office/drawing/2012/chart">
                    <a:solidFill>
                      <a:srgbClr val="E63900">
                        <a:alpha val="60000"/>
                      </a:srgbClr>
                    </a:solidFill>
                    <a:ln>
                      <a:noFill/>
                    </a:ln>
                    <a:effectLst/>
                  </c15:spPr>
                  <c15:invertIfNegative val="0"/>
                  <c15:bubble3D val="0"/>
                </c15:categoryFilterException>
                <c15:categoryFilterException>
                  <c15:sqref>'S07'!$F$144</c15:sqref>
                  <c15:spPr xmlns:c15="http://schemas.microsoft.com/office/drawing/2012/chart">
                    <a:solidFill>
                      <a:srgbClr val="E63900">
                        <a:alpha val="60000"/>
                      </a:srgbClr>
                    </a:solidFill>
                    <a:ln>
                      <a:noFill/>
                    </a:ln>
                    <a:effectLst/>
                  </c15:spPr>
                  <c15:invertIfNegative val="0"/>
                  <c15:bubble3D val="0"/>
                </c15:categoryFilterException>
                <c15:categoryFilterException>
                  <c15:sqref>'S07'!$F$146</c15:sqref>
                  <c15:spPr xmlns:c15="http://schemas.microsoft.com/office/drawing/2012/chart">
                    <a:solidFill>
                      <a:srgbClr val="E63900">
                        <a:alpha val="60000"/>
                      </a:srgbClr>
                    </a:solidFill>
                    <a:ln>
                      <a:noFill/>
                    </a:ln>
                    <a:effectLst/>
                  </c15:spPr>
                  <c15:invertIfNegative val="0"/>
                  <c15:bubble3D val="0"/>
                </c15:categoryFilterException>
                <c15:categoryFilterException>
                  <c15:sqref>'S07'!$F$151</c15:sqref>
                  <c15:spPr xmlns:c15="http://schemas.microsoft.com/office/drawing/2012/chart">
                    <a:solidFill>
                      <a:srgbClr val="E63900">
                        <a:alpha val="60000"/>
                      </a:srgbClr>
                    </a:solidFill>
                    <a:ln>
                      <a:noFill/>
                    </a:ln>
                    <a:effectLst/>
                  </c15:spPr>
                  <c15:invertIfNegative val="0"/>
                  <c15:bubble3D val="0"/>
                </c15:categoryFilterException>
                <c15:categoryFilterException>
                  <c15:sqref>'S07'!$F$153</c15:sqref>
                  <c15:spPr xmlns:c15="http://schemas.microsoft.com/office/drawing/2012/chart">
                    <a:solidFill>
                      <a:srgbClr val="E63900">
                        <a:alpha val="60000"/>
                      </a:srgbClr>
                    </a:solidFill>
                    <a:ln>
                      <a:noFill/>
                    </a:ln>
                    <a:effectLst/>
                  </c15:spPr>
                  <c15:invertIfNegative val="0"/>
                  <c15:bubble3D val="0"/>
                </c15:categoryFilterException>
                <c15:categoryFilterException>
                  <c15:sqref>'S07'!$F$155</c15:sqref>
                  <c15:spPr xmlns:c15="http://schemas.microsoft.com/office/drawing/2012/chart">
                    <a:solidFill>
                      <a:srgbClr val="E63900">
                        <a:alpha val="60000"/>
                      </a:srgbClr>
                    </a:solidFill>
                    <a:ln>
                      <a:noFill/>
                    </a:ln>
                    <a:effectLst/>
                  </c15:spPr>
                  <c15:invertIfNegative val="0"/>
                  <c15:bubble3D val="0"/>
                </c15:categoryFilterException>
                <c15:categoryFilterException>
                  <c15:sqref>'S07'!$F$157</c15:sqref>
                  <c15:spPr xmlns:c15="http://schemas.microsoft.com/office/drawing/2012/chart">
                    <a:solidFill>
                      <a:srgbClr val="E63900">
                        <a:alpha val="60000"/>
                      </a:srgbClr>
                    </a:solidFill>
                    <a:ln>
                      <a:noFill/>
                    </a:ln>
                    <a:effectLst/>
                  </c15:spPr>
                  <c15:invertIfNegative val="0"/>
                  <c15:bubble3D val="0"/>
                </c15:categoryFilterException>
                <c15:categoryFilterException>
                  <c15:sqref>'S07'!$F$159</c15:sqref>
                  <c15:spPr xmlns:c15="http://schemas.microsoft.com/office/drawing/2012/chart">
                    <a:solidFill>
                      <a:srgbClr val="E63900">
                        <a:alpha val="60000"/>
                      </a:srgbClr>
                    </a:solidFill>
                    <a:ln>
                      <a:noFill/>
                    </a:ln>
                    <a:effectLst/>
                  </c15:spPr>
                  <c15:invertIfNegative val="0"/>
                  <c15:bubble3D val="0"/>
                </c15:categoryFilterException>
                <c15:categoryFilterException>
                  <c15:sqref>'S07'!$F$161</c15:sqref>
                  <c15:spPr xmlns:c15="http://schemas.microsoft.com/office/drawing/2012/chart">
                    <a:solidFill>
                      <a:srgbClr val="E63900">
                        <a:alpha val="60000"/>
                      </a:srgbClr>
                    </a:solidFill>
                    <a:ln>
                      <a:noFill/>
                    </a:ln>
                    <a:effectLst/>
                  </c15:spPr>
                  <c15:invertIfNegative val="0"/>
                  <c15:bubble3D val="0"/>
                </c15:categoryFilterException>
                <c15:categoryFilterException>
                  <c15:sqref>'S07'!$F$163</c15:sqref>
                  <c15:spPr xmlns:c15="http://schemas.microsoft.com/office/drawing/2012/chart">
                    <a:solidFill>
                      <a:srgbClr val="E63900">
                        <a:alpha val="60000"/>
                      </a:srgbClr>
                    </a:solidFill>
                    <a:ln>
                      <a:noFill/>
                    </a:ln>
                    <a:effectLst/>
                  </c15:spPr>
                  <c15:invertIfNegative val="0"/>
                  <c15:bubble3D val="0"/>
                </c15:categoryFilterException>
                <c15:categoryFilterException>
                  <c15:sqref>'S07'!$F$165</c15:sqref>
                  <c15:spPr xmlns:c15="http://schemas.microsoft.com/office/drawing/2012/chart">
                    <a:solidFill>
                      <a:srgbClr val="E63900">
                        <a:alpha val="60000"/>
                      </a:srgbClr>
                    </a:solidFill>
                    <a:ln>
                      <a:noFill/>
                    </a:ln>
                    <a:effectLst/>
                  </c15:spPr>
                  <c15:invertIfNegative val="0"/>
                  <c15:bubble3D val="0"/>
                </c15:categoryFilterException>
                <c15:categoryFilterException>
                  <c15:sqref>'S07'!$F$167</c15:sqref>
                  <c15:spPr xmlns:c15="http://schemas.microsoft.com/office/drawing/2012/chart">
                    <a:solidFill>
                      <a:srgbClr val="E63900">
                        <a:alpha val="60000"/>
                      </a:srgbClr>
                    </a:solidFill>
                    <a:ln>
                      <a:noFill/>
                    </a:ln>
                    <a:effectLst/>
                  </c15:spPr>
                  <c15:invertIfNegative val="0"/>
                  <c15:bubble3D val="0"/>
                </c15:categoryFilterException>
                <c15:categoryFilterException>
                  <c15:sqref>'S07'!$F$169</c15:sqref>
                  <c15:spPr xmlns:c15="http://schemas.microsoft.com/office/drawing/2012/chart">
                    <a:solidFill>
                      <a:srgbClr val="E63900">
                        <a:alpha val="60000"/>
                      </a:srgbClr>
                    </a:solidFill>
                    <a:ln>
                      <a:noFill/>
                    </a:ln>
                    <a:effectLst/>
                  </c15:spPr>
                  <c15:invertIfNegative val="0"/>
                  <c15:bubble3D val="0"/>
                </c15:categoryFilterException>
                <c15:categoryFilterException>
                  <c15:sqref>'S07'!$F$171</c15:sqref>
                  <c15:spPr xmlns:c15="http://schemas.microsoft.com/office/drawing/2012/chart">
                    <a:solidFill>
                      <a:srgbClr val="E63900">
                        <a:alpha val="60000"/>
                      </a:srgbClr>
                    </a:solidFill>
                    <a:ln>
                      <a:noFill/>
                    </a:ln>
                    <a:effectLst/>
                  </c15:spPr>
                  <c15:invertIfNegative val="0"/>
                  <c15:bubble3D val="0"/>
                </c15:categoryFilterException>
                <c15:categoryFilterException>
                  <c15:sqref>'S07'!$F$173</c15:sqref>
                  <c15:spPr xmlns:c15="http://schemas.microsoft.com/office/drawing/2012/chart">
                    <a:solidFill>
                      <a:srgbClr val="E63900">
                        <a:alpha val="60000"/>
                      </a:srgbClr>
                    </a:solidFill>
                    <a:ln>
                      <a:noFill/>
                    </a:ln>
                    <a:effectLst/>
                  </c15:spPr>
                  <c15:invertIfNegative val="0"/>
                  <c15:bubble3D val="0"/>
                </c15:categoryFilterException>
                <c15:categoryFilterException>
                  <c15:sqref>'S07'!$F$175</c15:sqref>
                  <c15:spPr xmlns:c15="http://schemas.microsoft.com/office/drawing/2012/chart">
                    <a:solidFill>
                      <a:srgbClr val="E63900">
                        <a:alpha val="60000"/>
                      </a:srgbClr>
                    </a:solidFill>
                    <a:ln>
                      <a:noFill/>
                    </a:ln>
                    <a:effectLst/>
                  </c15:spPr>
                  <c15:invertIfNegative val="0"/>
                  <c15:bubble3D val="0"/>
                </c15:categoryFilterException>
                <c15:categoryFilterException>
                  <c15:sqref>'S07'!$F$177</c15:sqref>
                  <c15:spPr xmlns:c15="http://schemas.microsoft.com/office/drawing/2012/chart">
                    <a:solidFill>
                      <a:srgbClr val="E63900">
                        <a:alpha val="60000"/>
                      </a:srgbClr>
                    </a:solidFill>
                    <a:ln>
                      <a:noFill/>
                    </a:ln>
                    <a:effectLst/>
                  </c15:spPr>
                  <c15:invertIfNegative val="0"/>
                  <c15:bubble3D val="0"/>
                </c15:categoryFilterException>
                <c15:categoryFilterException>
                  <c15:sqref>'S07'!$F$179</c15:sqref>
                  <c15:spPr xmlns:c15="http://schemas.microsoft.com/office/drawing/2012/chart">
                    <a:solidFill>
                      <a:srgbClr val="E63900">
                        <a:alpha val="60000"/>
                      </a:srgbClr>
                    </a:solidFill>
                    <a:ln>
                      <a:noFill/>
                    </a:ln>
                    <a:effectLst/>
                  </c15:spPr>
                  <c15:invertIfNegative val="0"/>
                  <c15:bubble3D val="0"/>
                </c15:categoryFilterException>
                <c15:categoryFilterException>
                  <c15:sqref>'S07'!$F$181</c15:sqref>
                  <c15:spPr xmlns:c15="http://schemas.microsoft.com/office/drawing/2012/chart">
                    <a:solidFill>
                      <a:srgbClr val="E63900">
                        <a:alpha val="60000"/>
                      </a:srgbClr>
                    </a:solidFill>
                    <a:ln>
                      <a:noFill/>
                    </a:ln>
                    <a:effectLst/>
                  </c15:spPr>
                  <c15:invertIfNegative val="0"/>
                  <c15:bubble3D val="0"/>
                </c15:categoryFilterException>
                <c15:categoryFilterException>
                  <c15:sqref>'S07'!$F$183</c15:sqref>
                  <c15:spPr xmlns:c15="http://schemas.microsoft.com/office/drawing/2012/chart">
                    <a:solidFill>
                      <a:srgbClr val="E63900">
                        <a:alpha val="60000"/>
                      </a:srgbClr>
                    </a:solidFill>
                    <a:ln>
                      <a:noFill/>
                    </a:ln>
                    <a:effectLst/>
                  </c15:spPr>
                  <c15:invertIfNegative val="0"/>
                  <c15:bubble3D val="0"/>
                </c15:categoryFilterException>
                <c15:categoryFilterException>
                  <c15:sqref>'S07'!$F$188</c15:sqref>
                  <c15:spPr xmlns:c15="http://schemas.microsoft.com/office/drawing/2012/chart">
                    <a:solidFill>
                      <a:srgbClr val="E63900">
                        <a:alpha val="60000"/>
                      </a:srgbClr>
                    </a:solidFill>
                    <a:ln>
                      <a:noFill/>
                    </a:ln>
                    <a:effectLst/>
                  </c15:spPr>
                  <c15:invertIfNegative val="0"/>
                  <c15:bubble3D val="0"/>
                </c15:categoryFilterException>
                <c15:categoryFilterException>
                  <c15:sqref>'S07'!$F$190</c15:sqref>
                  <c15:spPr xmlns:c15="http://schemas.microsoft.com/office/drawing/2012/chart">
                    <a:solidFill>
                      <a:srgbClr val="E63900">
                        <a:alpha val="60000"/>
                      </a:srgbClr>
                    </a:solidFill>
                    <a:ln>
                      <a:noFill/>
                    </a:ln>
                    <a:effectLst/>
                  </c15:spPr>
                  <c15:invertIfNegative val="0"/>
                  <c15:bubble3D val="0"/>
                </c15:categoryFilterException>
                <c15:categoryFilterException>
                  <c15:sqref>'S07'!$F$192</c15:sqref>
                  <c15:spPr xmlns:c15="http://schemas.microsoft.com/office/drawing/2012/chart">
                    <a:solidFill>
                      <a:srgbClr val="E63900">
                        <a:alpha val="60000"/>
                      </a:srgbClr>
                    </a:solidFill>
                    <a:ln>
                      <a:noFill/>
                    </a:ln>
                    <a:effectLst/>
                  </c15:spPr>
                  <c15:invertIfNegative val="0"/>
                  <c15:bubble3D val="0"/>
                </c15:categoryFilterException>
                <c15:categoryFilterException>
                  <c15:sqref>'S07'!$F$194</c15:sqref>
                  <c15:spPr xmlns:c15="http://schemas.microsoft.com/office/drawing/2012/chart">
                    <a:solidFill>
                      <a:srgbClr val="E63900">
                        <a:alpha val="60000"/>
                      </a:srgbClr>
                    </a:solidFill>
                    <a:ln>
                      <a:noFill/>
                    </a:ln>
                    <a:effectLst/>
                  </c15:spPr>
                  <c15:invertIfNegative val="0"/>
                  <c15:bubble3D val="0"/>
                </c15:categoryFilterException>
                <c15:categoryFilterException>
                  <c15:sqref>'S07'!$F$196</c15:sqref>
                  <c15:spPr xmlns:c15="http://schemas.microsoft.com/office/drawing/2012/chart">
                    <a:solidFill>
                      <a:srgbClr val="E63900">
                        <a:alpha val="60000"/>
                      </a:srgbClr>
                    </a:solidFill>
                    <a:ln>
                      <a:noFill/>
                    </a:ln>
                    <a:effectLst/>
                  </c15:spPr>
                  <c15:invertIfNegative val="0"/>
                  <c15:bubble3D val="0"/>
                </c15:categoryFilterException>
                <c15:categoryFilterException>
                  <c15:sqref>'S07'!$F$198</c15:sqref>
                  <c15:spPr xmlns:c15="http://schemas.microsoft.com/office/drawing/2012/chart">
                    <a:solidFill>
                      <a:srgbClr val="E63900">
                        <a:alpha val="60000"/>
                      </a:srgbClr>
                    </a:solidFill>
                    <a:ln>
                      <a:noFill/>
                    </a:ln>
                    <a:effectLst/>
                  </c15:spPr>
                  <c15:invertIfNegative val="0"/>
                  <c15:bubble3D val="0"/>
                </c15:categoryFilterException>
                <c15:categoryFilterException>
                  <c15:sqref>'S07'!$F$200</c15:sqref>
                  <c15:spPr xmlns:c15="http://schemas.microsoft.com/office/drawing/2012/chart">
                    <a:solidFill>
                      <a:srgbClr val="E63900">
                        <a:alpha val="60000"/>
                      </a:srgbClr>
                    </a:solidFill>
                    <a:ln>
                      <a:noFill/>
                    </a:ln>
                    <a:effectLst/>
                  </c15:spPr>
                  <c15:invertIfNegative val="0"/>
                  <c15:bubble3D val="0"/>
                </c15:categoryFilterException>
                <c15:categoryFilterException>
                  <c15:sqref>'S07'!$F$202</c15:sqref>
                  <c15:spPr xmlns:c15="http://schemas.microsoft.com/office/drawing/2012/chart">
                    <a:solidFill>
                      <a:srgbClr val="E63900">
                        <a:alpha val="60000"/>
                      </a:srgbClr>
                    </a:solidFill>
                    <a:ln>
                      <a:noFill/>
                    </a:ln>
                    <a:effectLst/>
                  </c15:spPr>
                  <c15:invertIfNegative val="0"/>
                  <c15:bubble3D val="0"/>
                </c15:categoryFilterException>
                <c15:categoryFilterException>
                  <c15:sqref>'S07'!$F$204</c15:sqref>
                  <c15:spPr xmlns:c15="http://schemas.microsoft.com/office/drawing/2012/chart">
                    <a:solidFill>
                      <a:srgbClr val="E63900">
                        <a:alpha val="60000"/>
                      </a:srgbClr>
                    </a:solidFill>
                    <a:ln>
                      <a:noFill/>
                    </a:ln>
                    <a:effectLst/>
                  </c15:spPr>
                  <c15:invertIfNegative val="0"/>
                  <c15:bubble3D val="0"/>
                </c15:categoryFilterException>
                <c15:categoryFilterException>
                  <c15:sqref>'S07'!$F$207</c15:sqref>
                  <c15:spPr xmlns:c15="http://schemas.microsoft.com/office/drawing/2012/chart">
                    <a:solidFill>
                      <a:srgbClr val="E63900">
                        <a:alpha val="60000"/>
                      </a:srgbClr>
                    </a:solidFill>
                    <a:ln>
                      <a:noFill/>
                    </a:ln>
                    <a:effectLst/>
                  </c15:spPr>
                  <c15:invertIfNegative val="0"/>
                  <c15:bubble3D val="0"/>
                </c15:categoryFilterException>
                <c15:categoryFilterException>
                  <c15:sqref>'S07'!$F$209</c15:sqref>
                  <c15:spPr xmlns:c15="http://schemas.microsoft.com/office/drawing/2012/chart">
                    <a:solidFill>
                      <a:srgbClr val="E63900">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122-F082-4299-BF2A-B767C1CBF2F8}"/>
            </c:ext>
          </c:extLst>
        </c:ser>
        <c:dLbls>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S08_start26!$A$2</c:f>
          <c:strCache>
            <c:ptCount val="1"/>
            <c:pt idx="0">
              <c:v>Brukar du gå eller cykla till skolan?
Anpassad skola årskurs 7–9</c:v>
            </c:pt>
          </c:strCache>
        </c:strRef>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8.5842509596614325E-2"/>
          <c:y val="0.21797067892904096"/>
          <c:w val="0.90006396061478866"/>
          <c:h val="0.61019708688637608"/>
        </c:manualLayout>
      </c:layout>
      <c:barChart>
        <c:barDir val="col"/>
        <c:grouping val="clustered"/>
        <c:varyColors val="0"/>
        <c:ser>
          <c:idx val="5"/>
          <c:order val="0"/>
          <c:tx>
            <c:strRef>
              <c:f>S08_start26!$C$45</c:f>
              <c:strCache>
                <c:ptCount val="1"/>
                <c:pt idx="0">
                  <c:v>Andel (%)</c:v>
                </c:pt>
              </c:strCache>
            </c:strRef>
          </c:tx>
          <c:spPr>
            <a:solidFill>
              <a:srgbClr val="0090D4"/>
            </a:solidFill>
            <a:ln>
              <a:noFill/>
            </a:ln>
            <a:effectLst/>
          </c:spPr>
          <c:invertIfNegative val="0"/>
          <c:dPt>
            <c:idx val="0"/>
            <c:invertIfNegative val="0"/>
            <c:bubble3D val="0"/>
            <c:spPr>
              <a:solidFill>
                <a:srgbClr val="9FC53A"/>
              </a:solidFill>
              <a:ln>
                <a:noFill/>
              </a:ln>
              <a:effectLst/>
            </c:spPr>
            <c:extLst>
              <c:ext xmlns:c16="http://schemas.microsoft.com/office/drawing/2014/chart" uri="{C3380CC4-5D6E-409C-BE32-E72D297353CC}">
                <c16:uniqueId val="{00000001-5F99-47A0-9F2E-5BC68D401925}"/>
              </c:ext>
            </c:extLst>
          </c:dPt>
          <c:dPt>
            <c:idx val="1"/>
            <c:invertIfNegative val="0"/>
            <c:bubble3D val="0"/>
            <c:spPr>
              <a:solidFill>
                <a:srgbClr val="0090D4"/>
              </a:solidFill>
              <a:ln>
                <a:noFill/>
              </a:ln>
              <a:effectLst/>
            </c:spPr>
            <c:extLst>
              <c:ext xmlns:c16="http://schemas.microsoft.com/office/drawing/2014/chart" uri="{C3380CC4-5D6E-409C-BE32-E72D297353CC}">
                <c16:uniqueId val="{00000003-5F99-47A0-9F2E-5BC68D401925}"/>
              </c:ext>
            </c:extLst>
          </c:dPt>
          <c:dPt>
            <c:idx val="2"/>
            <c:invertIfNegative val="0"/>
            <c:bubble3D val="0"/>
            <c:spPr>
              <a:solidFill>
                <a:srgbClr val="9F9F9F"/>
              </a:solidFill>
              <a:ln>
                <a:noFill/>
              </a:ln>
              <a:effectLst/>
            </c:spPr>
            <c:extLst>
              <c:ext xmlns:c16="http://schemas.microsoft.com/office/drawing/2014/chart" uri="{C3380CC4-5D6E-409C-BE32-E72D297353CC}">
                <c16:uniqueId val="{00000005-5F99-47A0-9F2E-5BC68D401925}"/>
              </c:ext>
            </c:extLst>
          </c:dPt>
          <c:dPt>
            <c:idx val="4"/>
            <c:invertIfNegative val="0"/>
            <c:bubble3D val="0"/>
            <c:spPr>
              <a:solidFill>
                <a:srgbClr val="9F9F9F">
                  <a:alpha val="50000"/>
                </a:srgbClr>
              </a:solidFill>
              <a:ln>
                <a:noFill/>
              </a:ln>
              <a:effectLst/>
            </c:spPr>
            <c:extLst>
              <c:ext xmlns:c16="http://schemas.microsoft.com/office/drawing/2014/chart" uri="{C3380CC4-5D6E-409C-BE32-E72D297353CC}">
                <c16:uniqueId val="{00000007-5F99-47A0-9F2E-5BC68D401925}"/>
              </c:ext>
            </c:extLst>
          </c:dPt>
          <c:dPt>
            <c:idx val="5"/>
            <c:invertIfNegative val="0"/>
            <c:bubble3D val="0"/>
            <c:spPr>
              <a:solidFill>
                <a:srgbClr val="9F9F9F"/>
              </a:solidFill>
              <a:ln>
                <a:noFill/>
              </a:ln>
              <a:effectLst/>
            </c:spPr>
            <c:extLst>
              <c:ext xmlns:c16="http://schemas.microsoft.com/office/drawing/2014/chart" uri="{C3380CC4-5D6E-409C-BE32-E72D297353CC}">
                <c16:uniqueId val="{00000009-5F99-47A0-9F2E-5BC68D401925}"/>
              </c:ext>
            </c:extLst>
          </c:dPt>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S08_start26!$C$46:$E$46</c:f>
              <c:strCache>
                <c:ptCount val="3"/>
                <c:pt idx="0">
                  <c:v>Tjejer</c:v>
                </c:pt>
                <c:pt idx="1">
                  <c:v>Killar</c:v>
                </c:pt>
                <c:pt idx="2">
                  <c:v>Totalt</c:v>
                </c:pt>
              </c:strCache>
            </c:strRef>
          </c:cat>
          <c:val>
            <c:numRef>
              <c:f>S08_start26!$C$62:$E$62</c:f>
              <c:numCache>
                <c:formatCode>0</c:formatCode>
                <c:ptCount val="3"/>
                <c:pt idx="0">
                  <c:v>15.625</c:v>
                </c:pt>
                <c:pt idx="1">
                  <c:v>22.727272727272727</c:v>
                </c:pt>
                <c:pt idx="2">
                  <c:v>20.11173184357542</c:v>
                </c:pt>
              </c:numCache>
            </c:numRef>
          </c:val>
          <c:extLst>
            <c:ext xmlns:c16="http://schemas.microsoft.com/office/drawing/2014/chart" uri="{C3380CC4-5D6E-409C-BE32-E72D297353CC}">
              <c16:uniqueId val="{0000000A-5F99-47A0-9F2E-5BC68D401925}"/>
            </c:ext>
          </c:extLst>
        </c:ser>
        <c:dLbls>
          <c:dLblPos val="outEnd"/>
          <c:showLegendKey val="0"/>
          <c:showVal val="1"/>
          <c:showCatName val="0"/>
          <c:showSerName val="0"/>
          <c:showPercent val="0"/>
          <c:showBubbleSize val="0"/>
        </c:dLbls>
        <c:gapWidth val="25"/>
        <c:overlap val="-5"/>
        <c:axId val="1073906592"/>
        <c:axId val="1073899376"/>
        <c:extLst/>
      </c:barChart>
      <c:catAx>
        <c:axId val="1073906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l"/>
        <c:title>
          <c:tx>
            <c:rich>
              <a:bodyPr rot="-54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sz="1400"/>
                  <a:t>Andel</a:t>
                </a:r>
                <a:r>
                  <a:rPr lang="sv-SE" sz="1400" baseline="0"/>
                  <a:t> i procent</a:t>
                </a:r>
                <a:endParaRPr lang="sv-SE" sz="1400"/>
              </a:p>
            </c:rich>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S08_start26!$A$81</c:f>
          <c:strCache>
            <c:ptCount val="1"/>
            <c:pt idx="0">
              <c:v>Brukar du gå eller cykla till skolan?
Anpassad skola årskurs 7–9</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v>Totalt</c:v>
          </c:tx>
          <c:spPr>
            <a:solidFill>
              <a:srgbClr val="9F9F9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S08_start26!$B$47:$B$62</c15:sqref>
                  </c15:fullRef>
                </c:ext>
              </c:extLst>
              <c:f>(S08_start26!$B$51,S08_start26!$B$57,S08_start26!$B$60:$B$62)</c:f>
              <c:strCache>
                <c:ptCount val="5"/>
                <c:pt idx="0">
                  <c:v>Norra länsdelen</c:v>
                </c:pt>
                <c:pt idx="1">
                  <c:v>Södra länsdelen</c:v>
                </c:pt>
                <c:pt idx="2">
                  <c:v>Västra länsdelen</c:v>
                </c:pt>
                <c:pt idx="3">
                  <c:v>Örebro kommun</c:v>
                </c:pt>
                <c:pt idx="4">
                  <c:v>Örebro län</c:v>
                </c:pt>
              </c:strCache>
            </c:strRef>
          </c:cat>
          <c:val>
            <c:numRef>
              <c:extLst>
                <c:ext xmlns:c15="http://schemas.microsoft.com/office/drawing/2012/chart" uri="{02D57815-91ED-43cb-92C2-25804820EDAC}">
                  <c15:fullRef>
                    <c15:sqref>S08_start26!$E$47:$E$62</c15:sqref>
                  </c15:fullRef>
                </c:ext>
              </c:extLst>
              <c:f>(S08_start26!$E$51,S08_start26!$E$57,S08_start26!$E$60:$E$62)</c:f>
              <c:numCache>
                <c:formatCode>0</c:formatCode>
                <c:ptCount val="5"/>
                <c:pt idx="0">
                  <c:v>18.181818181818183</c:v>
                </c:pt>
                <c:pt idx="1">
                  <c:v>28.30188679245283</c:v>
                </c:pt>
                <c:pt idx="2">
                  <c:v>25</c:v>
                </c:pt>
                <c:pt idx="3">
                  <c:v>14.736842105263158</c:v>
                </c:pt>
                <c:pt idx="4">
                  <c:v>20.11173184357542</c:v>
                </c:pt>
              </c:numCache>
            </c:numRef>
          </c:val>
          <c:extLst>
            <c:ext xmlns:c16="http://schemas.microsoft.com/office/drawing/2014/chart" uri="{C3380CC4-5D6E-409C-BE32-E72D297353CC}">
              <c16:uniqueId val="{00000000-1D80-4682-B5B5-67E8C556A2ED}"/>
            </c:ext>
          </c:extLst>
        </c:ser>
        <c:dLbls>
          <c:dLblPos val="outEnd"/>
          <c:showLegendKey val="0"/>
          <c:showVal val="1"/>
          <c:showCatName val="0"/>
          <c:showSerName val="0"/>
          <c:showPercent val="0"/>
          <c:showBubbleSize val="0"/>
        </c:dLbls>
        <c:gapWidth val="60"/>
        <c:axId val="1073906592"/>
        <c:axId val="1073899376"/>
        <c:extLst>
          <c:ext xmlns:c15="http://schemas.microsoft.com/office/drawing/2012/chart" uri="{02D57815-91ED-43cb-92C2-25804820EDAC}">
            <c15:filteredBarSeries>
              <c15:ser>
                <c:idx val="1"/>
                <c:order val="1"/>
                <c:tx>
                  <c:v>2023 Totalt</c:v>
                </c:tx>
                <c:spPr>
                  <a:solidFill>
                    <a:srgbClr val="9F9F9F">
                      <a:alpha val="4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alpha val="75000"/>
                            </a:sysClr>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S08_start26!$B$47:$B$62</c15:sqref>
                        </c15:fullRef>
                        <c15:formulaRef>
                          <c15:sqref>(S08_start26!$B$51,S08_start26!$B$57,S08_start26!$B$60:$B$62)</c15:sqref>
                        </c15:formulaRef>
                      </c:ext>
                    </c:extLst>
                    <c:strCache>
                      <c:ptCount val="5"/>
                      <c:pt idx="0">
                        <c:v>Norra länsdelen</c:v>
                      </c:pt>
                      <c:pt idx="1">
                        <c:v>Södra länsdelen</c:v>
                      </c:pt>
                      <c:pt idx="2">
                        <c:v>Västra länsdelen</c:v>
                      </c:pt>
                      <c:pt idx="3">
                        <c:v>Örebro kommun</c:v>
                      </c:pt>
                      <c:pt idx="4">
                        <c:v>Örebro län</c:v>
                      </c:pt>
                    </c:strCache>
                  </c:strRef>
                </c:cat>
                <c:val>
                  <c:numRef>
                    <c:extLst>
                      <c:ext uri="{02D57815-91ED-43cb-92C2-25804820EDAC}">
                        <c15:fullRef>
                          <c15:sqref>S08_start26!$E$63:$E$78</c15:sqref>
                        </c15:fullRef>
                        <c15:formulaRef>
                          <c15:sqref>(S08_start26!$E$67,S08_start26!$E$73,S08_start26!$E$76:$E$78)</c15:sqref>
                        </c15:formulaRef>
                      </c:ext>
                    </c:extLst>
                    <c:numCache>
                      <c:formatCode>0</c:formatCode>
                      <c:ptCount val="5"/>
                    </c:numCache>
                  </c:numRef>
                </c:val>
                <c:extLst>
                  <c:ext xmlns:c16="http://schemas.microsoft.com/office/drawing/2014/chart" uri="{C3380CC4-5D6E-409C-BE32-E72D297353CC}">
                    <c16:uniqueId val="{00000001-1D80-4682-B5B5-67E8C556A2ED}"/>
                  </c:ext>
                </c:extLst>
              </c15:ser>
            </c15:filteredBarSeries>
          </c:ext>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sz="1200"/>
                  <a:t>Andel</a:t>
                </a:r>
                <a:r>
                  <a:rPr lang="sv-SE" sz="1200" baseline="0"/>
                  <a:t> i procent</a:t>
                </a:r>
                <a:endParaRPr lang="sv-SE" sz="1200"/>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v>Tjejer</c:v>
          </c:tx>
          <c:spPr>
            <a:solidFill>
              <a:srgbClr val="9FC53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S08_start26!$B$47:$B$62</c15:sqref>
                  </c15:fullRef>
                </c:ext>
              </c:extLst>
              <c:f>(S08_start26!$B$51,S08_start26!$B$57,S08_start26!$B$60:$B$62)</c:f>
              <c:strCache>
                <c:ptCount val="5"/>
                <c:pt idx="0">
                  <c:v>Norra länsdelen</c:v>
                </c:pt>
                <c:pt idx="1">
                  <c:v>Södra länsdelen</c:v>
                </c:pt>
                <c:pt idx="2">
                  <c:v>Västra länsdelen</c:v>
                </c:pt>
                <c:pt idx="3">
                  <c:v>Örebro kommun</c:v>
                </c:pt>
                <c:pt idx="4">
                  <c:v>Örebro län</c:v>
                </c:pt>
              </c:strCache>
            </c:strRef>
          </c:cat>
          <c:val>
            <c:numRef>
              <c:extLst>
                <c:ext xmlns:c15="http://schemas.microsoft.com/office/drawing/2012/chart" uri="{02D57815-91ED-43cb-92C2-25804820EDAC}">
                  <c15:fullRef>
                    <c15:sqref>S08_start26!$C$47:$C$62</c15:sqref>
                  </c15:fullRef>
                </c:ext>
              </c:extLst>
              <c:f>(S08_start26!$C$51,S08_start26!$C$57,S08_start26!$C$60:$C$62)</c:f>
              <c:numCache>
                <c:formatCode>0</c:formatCode>
                <c:ptCount val="5"/>
                <c:pt idx="1">
                  <c:v>27.777777777777779</c:v>
                </c:pt>
                <c:pt idx="3">
                  <c:v>9.375</c:v>
                </c:pt>
                <c:pt idx="4">
                  <c:v>15.625</c:v>
                </c:pt>
              </c:numCache>
            </c:numRef>
          </c:val>
          <c:extLst>
            <c:ext xmlns:c16="http://schemas.microsoft.com/office/drawing/2014/chart" uri="{C3380CC4-5D6E-409C-BE32-E72D297353CC}">
              <c16:uniqueId val="{00000000-DAE2-450F-BA6B-50E1BA504486}"/>
            </c:ext>
          </c:extLst>
        </c:ser>
        <c:dLbls>
          <c:dLblPos val="outEnd"/>
          <c:showLegendKey val="0"/>
          <c:showVal val="1"/>
          <c:showCatName val="0"/>
          <c:showSerName val="0"/>
          <c:showPercent val="0"/>
          <c:showBubbleSize val="0"/>
        </c:dLbls>
        <c:gapWidth val="60"/>
        <c:axId val="1073906592"/>
        <c:axId val="1073899376"/>
        <c:extLst>
          <c:ext xmlns:c15="http://schemas.microsoft.com/office/drawing/2012/chart" uri="{02D57815-91ED-43cb-92C2-25804820EDAC}">
            <c15:filteredBarSeries>
              <c15:ser>
                <c:idx val="1"/>
                <c:order val="1"/>
                <c:tx>
                  <c:v>2023 Tjejer</c:v>
                </c:tx>
                <c:spPr>
                  <a:solidFill>
                    <a:srgbClr val="9FC53A">
                      <a:alpha val="4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alpha val="75000"/>
                            </a:sysClr>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S08_start26!$B$47:$B$62</c15:sqref>
                        </c15:fullRef>
                        <c15:formulaRef>
                          <c15:sqref>(S08_start26!$B$51,S08_start26!$B$57,S08_start26!$B$60:$B$62)</c15:sqref>
                        </c15:formulaRef>
                      </c:ext>
                    </c:extLst>
                    <c:strCache>
                      <c:ptCount val="5"/>
                      <c:pt idx="0">
                        <c:v>Norra länsdelen</c:v>
                      </c:pt>
                      <c:pt idx="1">
                        <c:v>Södra länsdelen</c:v>
                      </c:pt>
                      <c:pt idx="2">
                        <c:v>Västra länsdelen</c:v>
                      </c:pt>
                      <c:pt idx="3">
                        <c:v>Örebro kommun</c:v>
                      </c:pt>
                      <c:pt idx="4">
                        <c:v>Örebro län</c:v>
                      </c:pt>
                    </c:strCache>
                  </c:strRef>
                </c:cat>
                <c:val>
                  <c:numRef>
                    <c:extLst>
                      <c:ext uri="{02D57815-91ED-43cb-92C2-25804820EDAC}">
                        <c15:fullRef>
                          <c15:sqref>S08_start26!$C$63:$C$78</c15:sqref>
                        </c15:fullRef>
                        <c15:formulaRef>
                          <c15:sqref>(S08_start26!$C$67,S08_start26!$C$73,S08_start26!$C$76:$C$78)</c15:sqref>
                        </c15:formulaRef>
                      </c:ext>
                    </c:extLst>
                    <c:numCache>
                      <c:formatCode>0</c:formatCode>
                      <c:ptCount val="5"/>
                    </c:numCache>
                  </c:numRef>
                </c:val>
                <c:extLst>
                  <c:ext xmlns:c16="http://schemas.microsoft.com/office/drawing/2014/chart" uri="{C3380CC4-5D6E-409C-BE32-E72D297353CC}">
                    <c16:uniqueId val="{00000001-DAE2-450F-BA6B-50E1BA504486}"/>
                  </c:ext>
                </c:extLst>
              </c15:ser>
            </c15:filteredBarSeries>
          </c:ext>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sz="1200"/>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v>Killar</c:v>
          </c:tx>
          <c:spPr>
            <a:solidFill>
              <a:srgbClr val="0090D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S08_start26!$B$47:$B$62</c15:sqref>
                  </c15:fullRef>
                </c:ext>
              </c:extLst>
              <c:f>(S08_start26!$B$51,S08_start26!$B$57,S08_start26!$B$60:$B$62)</c:f>
              <c:strCache>
                <c:ptCount val="5"/>
                <c:pt idx="0">
                  <c:v>Norra länsdelen</c:v>
                </c:pt>
                <c:pt idx="1">
                  <c:v>Södra länsdelen</c:v>
                </c:pt>
                <c:pt idx="2">
                  <c:v>Västra länsdelen</c:v>
                </c:pt>
                <c:pt idx="3">
                  <c:v>Örebro kommun</c:v>
                </c:pt>
                <c:pt idx="4">
                  <c:v>Örebro län</c:v>
                </c:pt>
              </c:strCache>
            </c:strRef>
          </c:cat>
          <c:val>
            <c:numRef>
              <c:extLst>
                <c:ext xmlns:c15="http://schemas.microsoft.com/office/drawing/2012/chart" uri="{02D57815-91ED-43cb-92C2-25804820EDAC}">
                  <c15:fullRef>
                    <c15:sqref>S08_start26!$D$47:$D$62</c15:sqref>
                  </c15:fullRef>
                </c:ext>
              </c:extLst>
              <c:f>(S08_start26!$D$51,S08_start26!$D$57,S08_start26!$D$60:$D$62)</c:f>
              <c:numCache>
                <c:formatCode>0</c:formatCode>
                <c:ptCount val="5"/>
                <c:pt idx="1">
                  <c:v>27.272727272727273</c:v>
                </c:pt>
                <c:pt idx="2">
                  <c:v>33.333333333333336</c:v>
                </c:pt>
                <c:pt idx="3">
                  <c:v>18.333333333333332</c:v>
                </c:pt>
                <c:pt idx="4">
                  <c:v>22.727272727272727</c:v>
                </c:pt>
              </c:numCache>
            </c:numRef>
          </c:val>
          <c:extLst>
            <c:ext xmlns:c16="http://schemas.microsoft.com/office/drawing/2014/chart" uri="{C3380CC4-5D6E-409C-BE32-E72D297353CC}">
              <c16:uniqueId val="{00000000-96E5-4014-86BB-ABBBF8CBBDAF}"/>
            </c:ext>
          </c:extLst>
        </c:ser>
        <c:dLbls>
          <c:dLblPos val="outEnd"/>
          <c:showLegendKey val="0"/>
          <c:showVal val="1"/>
          <c:showCatName val="0"/>
          <c:showSerName val="0"/>
          <c:showPercent val="0"/>
          <c:showBubbleSize val="0"/>
        </c:dLbls>
        <c:gapWidth val="60"/>
        <c:axId val="1073906592"/>
        <c:axId val="1073899376"/>
        <c:extLst>
          <c:ext xmlns:c15="http://schemas.microsoft.com/office/drawing/2012/chart" uri="{02D57815-91ED-43cb-92C2-25804820EDAC}">
            <c15:filteredBarSeries>
              <c15:ser>
                <c:idx val="1"/>
                <c:order val="1"/>
                <c:tx>
                  <c:v>2023 Killar</c:v>
                </c:tx>
                <c:spPr>
                  <a:solidFill>
                    <a:srgbClr val="0090D4">
                      <a:alpha val="4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alpha val="75000"/>
                            </a:sysClr>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S08_start26!$B$47:$B$62</c15:sqref>
                        </c15:fullRef>
                        <c15:formulaRef>
                          <c15:sqref>(S08_start26!$B$51,S08_start26!$B$57,S08_start26!$B$60:$B$62)</c15:sqref>
                        </c15:formulaRef>
                      </c:ext>
                    </c:extLst>
                    <c:strCache>
                      <c:ptCount val="5"/>
                      <c:pt idx="0">
                        <c:v>Norra länsdelen</c:v>
                      </c:pt>
                      <c:pt idx="1">
                        <c:v>Södra länsdelen</c:v>
                      </c:pt>
                      <c:pt idx="2">
                        <c:v>Västra länsdelen</c:v>
                      </c:pt>
                      <c:pt idx="3">
                        <c:v>Örebro kommun</c:v>
                      </c:pt>
                      <c:pt idx="4">
                        <c:v>Örebro län</c:v>
                      </c:pt>
                    </c:strCache>
                  </c:strRef>
                </c:cat>
                <c:val>
                  <c:numRef>
                    <c:extLst>
                      <c:ext uri="{02D57815-91ED-43cb-92C2-25804820EDAC}">
                        <c15:fullRef>
                          <c15:sqref>S08_start26!$D$63:$D$78</c15:sqref>
                        </c15:fullRef>
                        <c15:formulaRef>
                          <c15:sqref>(S08_start26!$D$67,S08_start26!$D$73,S08_start26!$D$76:$D$78)</c15:sqref>
                        </c15:formulaRef>
                      </c:ext>
                    </c:extLst>
                    <c:numCache>
                      <c:formatCode>0</c:formatCode>
                      <c:ptCount val="5"/>
                    </c:numCache>
                  </c:numRef>
                </c:val>
                <c:extLst>
                  <c:ext xmlns:c16="http://schemas.microsoft.com/office/drawing/2014/chart" uri="{C3380CC4-5D6E-409C-BE32-E72D297353CC}">
                    <c16:uniqueId val="{00000001-96E5-4014-86BB-ABBBF8CBBDAF}"/>
                  </c:ext>
                </c:extLst>
              </c15:ser>
            </c15:filteredBarSeries>
          </c:ext>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sz="1200" b="0" i="0" u="none" strike="noStrike" kern="1200" baseline="0">
                    <a:solidFill>
                      <a:sysClr val="windowText" lastClr="000000"/>
                    </a:solidFill>
                    <a:latin typeface="Arial" panose="020B0604020202020204" pitchFamily="34" charset="0"/>
                    <a:cs typeface="Arial" panose="020B0604020202020204" pitchFamily="34" charset="0"/>
                  </a:rPr>
                  <a:t>Andel i procent</a:t>
                </a:r>
                <a:endParaRPr lang="sv-SE" sz="1200"/>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'B05'!$A$2</c:f>
          <c:strCache>
            <c:ptCount val="1"/>
            <c:pt idx="0">
              <c:v>Kan du lita på någon av dina föräldrar när det är viktigt?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9.4916444444444442E-2"/>
          <c:y val="0.21761725058239589"/>
          <c:w val="0.87543255555555555"/>
          <c:h val="0.5797554202316435"/>
        </c:manualLayout>
      </c:layout>
      <c:barChart>
        <c:barDir val="bar"/>
        <c:grouping val="stacked"/>
        <c:varyColors val="0"/>
        <c:ser>
          <c:idx val="0"/>
          <c:order val="0"/>
          <c:tx>
            <c:strRef>
              <c:f>'B05'!$C$37</c:f>
              <c:strCache>
                <c:ptCount val="1"/>
                <c:pt idx="0">
                  <c:v>Ja</c:v>
                </c:pt>
              </c:strCache>
            </c:strRef>
          </c:tx>
          <c:spPr>
            <a:solidFill>
              <a:srgbClr val="008B39"/>
            </a:solidFill>
            <a:ln>
              <a:noFill/>
            </a:ln>
            <a:effectLst/>
          </c:spPr>
          <c:invertIfNegative val="0"/>
          <c:dPt>
            <c:idx val="0"/>
            <c:invertIfNegative val="0"/>
            <c:bubble3D val="0"/>
            <c:spPr>
              <a:solidFill>
                <a:srgbClr val="008B39"/>
              </a:solidFill>
              <a:ln>
                <a:noFill/>
              </a:ln>
              <a:effectLst/>
            </c:spPr>
            <c:extLst>
              <c:ext xmlns:c16="http://schemas.microsoft.com/office/drawing/2014/chart" uri="{C3380CC4-5D6E-409C-BE32-E72D297353CC}">
                <c16:uniqueId val="{00000001-BC74-4306-BF93-4C697E539C9F}"/>
              </c:ext>
            </c:extLst>
          </c:dPt>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03-BC74-4306-BF93-4C697E539C9F}"/>
              </c:ext>
            </c:extLst>
          </c:dPt>
          <c:dPt>
            <c:idx val="3"/>
            <c:invertIfNegative val="0"/>
            <c:bubble3D val="0"/>
            <c:spPr>
              <a:solidFill>
                <a:srgbClr val="008B39"/>
              </a:solidFill>
              <a:ln>
                <a:noFill/>
              </a:ln>
              <a:effectLst/>
            </c:spPr>
            <c:extLst>
              <c:ext xmlns:c16="http://schemas.microsoft.com/office/drawing/2014/chart" uri="{C3380CC4-5D6E-409C-BE32-E72D297353CC}">
                <c16:uniqueId val="{00000005-BC74-4306-BF93-4C697E539C9F}"/>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07-BC74-4306-BF93-4C697E539C9F}"/>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09-BC74-4306-BF93-4C697E539C9F}"/>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'B05'!$A$38:$B$45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'B05'!$C$38:$C$45</c:f>
              <c:numCache>
                <c:formatCode>0;;;</c:formatCode>
                <c:ptCount val="8"/>
                <c:pt idx="0">
                  <c:v>83.606557377049185</c:v>
                </c:pt>
                <c:pt idx="1">
                  <c:v>82.758620689655174</c:v>
                </c:pt>
                <c:pt idx="3">
                  <c:v>82.692307692307693</c:v>
                </c:pt>
                <c:pt idx="4">
                  <c:v>82.758620689655174</c:v>
                </c:pt>
                <c:pt idx="6">
                  <c:v>83.431952662721898</c:v>
                </c:pt>
                <c:pt idx="7">
                  <c:v>80.645161290322577</c:v>
                </c:pt>
              </c:numCache>
            </c:numRef>
          </c:val>
          <c:extLst>
            <c:ext xmlns:c16="http://schemas.microsoft.com/office/drawing/2014/chart" uri="{C3380CC4-5D6E-409C-BE32-E72D297353CC}">
              <c16:uniqueId val="{0000000A-BC74-4306-BF93-4C697E539C9F}"/>
            </c:ext>
          </c:extLst>
        </c:ser>
        <c:ser>
          <c:idx val="1"/>
          <c:order val="1"/>
          <c:tx>
            <c:strRef>
              <c:f>'B05'!$D$37</c:f>
              <c:strCache>
                <c:ptCount val="1"/>
                <c:pt idx="0">
                  <c:v>Ibland</c:v>
                </c:pt>
              </c:strCache>
            </c:strRef>
          </c:tx>
          <c:spPr>
            <a:solidFill>
              <a:srgbClr val="FFCC66"/>
            </a:solidFill>
            <a:ln>
              <a:noFill/>
            </a:ln>
            <a:effectLst/>
          </c:spPr>
          <c:invertIfNegative val="0"/>
          <c:dPt>
            <c:idx val="0"/>
            <c:invertIfNegative val="0"/>
            <c:bubble3D val="0"/>
            <c:spPr>
              <a:solidFill>
                <a:srgbClr val="FFCC66"/>
              </a:solidFill>
              <a:ln>
                <a:noFill/>
              </a:ln>
              <a:effectLst/>
            </c:spPr>
            <c:extLst>
              <c:ext xmlns:c16="http://schemas.microsoft.com/office/drawing/2014/chart" uri="{C3380CC4-5D6E-409C-BE32-E72D297353CC}">
                <c16:uniqueId val="{0000000C-BC74-4306-BF93-4C697E539C9F}"/>
              </c:ext>
            </c:extLst>
          </c:dPt>
          <c:dPt>
            <c:idx val="1"/>
            <c:invertIfNegative val="0"/>
            <c:bubble3D val="0"/>
            <c:spPr>
              <a:solidFill>
                <a:srgbClr val="FFCC66">
                  <a:alpha val="60000"/>
                </a:srgbClr>
              </a:solidFill>
              <a:ln>
                <a:noFill/>
              </a:ln>
              <a:effectLst/>
            </c:spPr>
            <c:extLst>
              <c:ext xmlns:c16="http://schemas.microsoft.com/office/drawing/2014/chart" uri="{C3380CC4-5D6E-409C-BE32-E72D297353CC}">
                <c16:uniqueId val="{0000000E-BC74-4306-BF93-4C697E539C9F}"/>
              </c:ext>
            </c:extLst>
          </c:dPt>
          <c:dPt>
            <c:idx val="3"/>
            <c:invertIfNegative val="0"/>
            <c:bubble3D val="0"/>
            <c:spPr>
              <a:solidFill>
                <a:srgbClr val="FFCC66"/>
              </a:solidFill>
              <a:ln>
                <a:noFill/>
              </a:ln>
              <a:effectLst/>
            </c:spPr>
            <c:extLst>
              <c:ext xmlns:c16="http://schemas.microsoft.com/office/drawing/2014/chart" uri="{C3380CC4-5D6E-409C-BE32-E72D297353CC}">
                <c16:uniqueId val="{00000010-BC74-4306-BF93-4C697E539C9F}"/>
              </c:ext>
            </c:extLst>
          </c:dPt>
          <c:dPt>
            <c:idx val="4"/>
            <c:invertIfNegative val="0"/>
            <c:bubble3D val="0"/>
            <c:spPr>
              <a:solidFill>
                <a:srgbClr val="FFCC66">
                  <a:alpha val="60000"/>
                </a:srgbClr>
              </a:solidFill>
              <a:ln>
                <a:noFill/>
              </a:ln>
              <a:effectLst/>
            </c:spPr>
            <c:extLst>
              <c:ext xmlns:c16="http://schemas.microsoft.com/office/drawing/2014/chart" uri="{C3380CC4-5D6E-409C-BE32-E72D297353CC}">
                <c16:uniqueId val="{00000012-BC74-4306-BF93-4C697E539C9F}"/>
              </c:ext>
            </c:extLst>
          </c:dPt>
          <c:dPt>
            <c:idx val="7"/>
            <c:invertIfNegative val="0"/>
            <c:bubble3D val="0"/>
            <c:spPr>
              <a:solidFill>
                <a:srgbClr val="FFCC66">
                  <a:alpha val="60000"/>
                </a:srgbClr>
              </a:solidFill>
              <a:ln>
                <a:noFill/>
              </a:ln>
              <a:effectLst/>
            </c:spPr>
            <c:extLst>
              <c:ext xmlns:c16="http://schemas.microsoft.com/office/drawing/2014/chart" uri="{C3380CC4-5D6E-409C-BE32-E72D297353CC}">
                <c16:uniqueId val="{00000014-BC74-4306-BF93-4C697E539C9F}"/>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'B05'!$A$38:$B$45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'B05'!$D$38:$D$45</c:f>
              <c:numCache>
                <c:formatCode>0;;;</c:formatCode>
                <c:ptCount val="8"/>
                <c:pt idx="0">
                  <c:v>13.114754098360656</c:v>
                </c:pt>
                <c:pt idx="1">
                  <c:v>13.793103448275861</c:v>
                </c:pt>
                <c:pt idx="3">
                  <c:v>13.461538461538462</c:v>
                </c:pt>
                <c:pt idx="4">
                  <c:v>13.793103448275861</c:v>
                </c:pt>
                <c:pt idx="6">
                  <c:v>13.017751479289942</c:v>
                </c:pt>
                <c:pt idx="7">
                  <c:v>16.129032258064516</c:v>
                </c:pt>
              </c:numCache>
            </c:numRef>
          </c:val>
          <c:extLst>
            <c:ext xmlns:c16="http://schemas.microsoft.com/office/drawing/2014/chart" uri="{C3380CC4-5D6E-409C-BE32-E72D297353CC}">
              <c16:uniqueId val="{00000015-BC74-4306-BF93-4C697E539C9F}"/>
            </c:ext>
          </c:extLst>
        </c:ser>
        <c:ser>
          <c:idx val="2"/>
          <c:order val="2"/>
          <c:tx>
            <c:strRef>
              <c:f>'B05'!$E$37</c:f>
              <c:strCache>
                <c:ptCount val="1"/>
                <c:pt idx="0">
                  <c:v>Nej</c:v>
                </c:pt>
              </c:strCache>
            </c:strRef>
          </c:tx>
          <c:spPr>
            <a:solidFill>
              <a:srgbClr val="E63900"/>
            </a:solidFill>
            <a:ln>
              <a:noFill/>
            </a:ln>
            <a:effectLst/>
          </c:spPr>
          <c:invertIfNegative val="0"/>
          <c:dPt>
            <c:idx val="0"/>
            <c:invertIfNegative val="0"/>
            <c:bubble3D val="0"/>
            <c:spPr>
              <a:solidFill>
                <a:srgbClr val="E63900"/>
              </a:solidFill>
              <a:ln>
                <a:noFill/>
              </a:ln>
              <a:effectLst/>
            </c:spPr>
            <c:extLst>
              <c:ext xmlns:c16="http://schemas.microsoft.com/office/drawing/2014/chart" uri="{C3380CC4-5D6E-409C-BE32-E72D297353CC}">
                <c16:uniqueId val="{00000017-BC74-4306-BF93-4C697E539C9F}"/>
              </c:ext>
            </c:extLst>
          </c:dPt>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19-BC74-4306-BF93-4C697E539C9F}"/>
              </c:ext>
            </c:extLst>
          </c:dPt>
          <c:dPt>
            <c:idx val="3"/>
            <c:invertIfNegative val="0"/>
            <c:bubble3D val="0"/>
            <c:spPr>
              <a:solidFill>
                <a:srgbClr val="E63900"/>
              </a:solidFill>
              <a:ln>
                <a:noFill/>
              </a:ln>
              <a:effectLst/>
            </c:spPr>
            <c:extLst>
              <c:ext xmlns:c16="http://schemas.microsoft.com/office/drawing/2014/chart" uri="{C3380CC4-5D6E-409C-BE32-E72D297353CC}">
                <c16:uniqueId val="{0000001B-BC74-4306-BF93-4C697E539C9F}"/>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01D-BC74-4306-BF93-4C697E539C9F}"/>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01F-BC74-4306-BF93-4C697E539C9F}"/>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'B05'!$A$38:$B$45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'B05'!$E$38:$E$45</c:f>
              <c:numCache>
                <c:formatCode>0;;;</c:formatCode>
                <c:ptCount val="8"/>
                <c:pt idx="0">
                  <c:v>3.278688524590164</c:v>
                </c:pt>
                <c:pt idx="1">
                  <c:v>3.4482758620689653</c:v>
                </c:pt>
                <c:pt idx="3">
                  <c:v>3.8461538461538463</c:v>
                </c:pt>
                <c:pt idx="4">
                  <c:v>3.4482758620689653</c:v>
                </c:pt>
                <c:pt idx="6">
                  <c:v>3.5502958579881656</c:v>
                </c:pt>
                <c:pt idx="7">
                  <c:v>3.225806451612903</c:v>
                </c:pt>
              </c:numCache>
            </c:numRef>
          </c:val>
          <c:extLst xmlns:c15="http://schemas.microsoft.com/office/drawing/2012/chart">
            <c:ext xmlns:c16="http://schemas.microsoft.com/office/drawing/2014/chart" uri="{C3380CC4-5D6E-409C-BE32-E72D297353CC}">
              <c16:uniqueId val="{00000020-BC74-4306-BF93-4C697E539C9F}"/>
            </c:ext>
          </c:extLst>
        </c:ser>
        <c:dLbls>
          <c:dLblPos val="inBase"/>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'B05'!$A$51</c:f>
          <c:strCache>
            <c:ptCount val="1"/>
            <c:pt idx="0">
              <c:v>Kan du lita på någon av dina föräldrar när det är viktigt?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0.16657627944764605"/>
          <c:y val="9.7365257885068168E-2"/>
          <c:w val="0.80891562270300321"/>
          <c:h val="0.78984434959811578"/>
        </c:manualLayout>
      </c:layout>
      <c:barChart>
        <c:barDir val="bar"/>
        <c:grouping val="stacked"/>
        <c:varyColors val="0"/>
        <c:ser>
          <c:idx val="0"/>
          <c:order val="0"/>
          <c:tx>
            <c:strRef>
              <c:f>'B05'!$D$118</c:f>
              <c:strCache>
                <c:ptCount val="1"/>
                <c:pt idx="0">
                  <c:v>Ja</c:v>
                </c:pt>
              </c:strCache>
            </c:strRef>
          </c:tx>
          <c:spPr>
            <a:solidFill>
              <a:srgbClr val="008B39"/>
            </a:solidFill>
            <a:ln>
              <a:noFill/>
            </a:ln>
            <a:effectLst/>
          </c:spPr>
          <c:invertIfNegative val="0"/>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1D-67FD-4C64-9D72-ABBD835944D7}"/>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41-67FD-4C64-9D72-ABBD835944D7}"/>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59-67FD-4C64-9D72-ABBD835944D7}"/>
              </c:ext>
            </c:extLst>
          </c:dPt>
          <c:dPt>
            <c:idx val="10"/>
            <c:invertIfNegative val="0"/>
            <c:bubble3D val="0"/>
            <c:spPr>
              <a:solidFill>
                <a:srgbClr val="008B39">
                  <a:alpha val="60000"/>
                </a:srgbClr>
              </a:solidFill>
              <a:ln>
                <a:noFill/>
              </a:ln>
              <a:effectLst/>
            </c:spPr>
            <c:extLst>
              <c:ext xmlns:c16="http://schemas.microsoft.com/office/drawing/2014/chart" uri="{C3380CC4-5D6E-409C-BE32-E72D297353CC}">
                <c16:uniqueId val="{0000005B-67FD-4C64-9D72-ABBD835944D7}"/>
              </c:ext>
            </c:extLst>
          </c:dPt>
          <c:dPt>
            <c:idx val="12"/>
            <c:invertIfNegative val="0"/>
            <c:bubble3D val="0"/>
            <c:spPr>
              <a:solidFill>
                <a:srgbClr val="008B39">
                  <a:alpha val="60000"/>
                </a:srgbClr>
              </a:solidFill>
              <a:ln>
                <a:noFill/>
              </a:ln>
              <a:effectLst/>
            </c:spPr>
            <c:extLst>
              <c:ext xmlns:c16="http://schemas.microsoft.com/office/drawing/2014/chart" uri="{C3380CC4-5D6E-409C-BE32-E72D297353CC}">
                <c16:uniqueId val="{0000005D-67FD-4C64-9D72-ABBD835944D7}"/>
              </c:ext>
            </c:extLst>
          </c:dPt>
          <c:dPt>
            <c:idx val="14"/>
            <c:invertIfNegative val="0"/>
            <c:bubble3D val="0"/>
            <c:spPr>
              <a:solidFill>
                <a:srgbClr val="008B39">
                  <a:alpha val="60000"/>
                </a:srgbClr>
              </a:solidFill>
              <a:ln>
                <a:noFill/>
              </a:ln>
              <a:effectLst/>
            </c:spPr>
            <c:extLst>
              <c:ext xmlns:c16="http://schemas.microsoft.com/office/drawing/2014/chart" uri="{C3380CC4-5D6E-409C-BE32-E72D297353CC}">
                <c16:uniqueId val="{0000005F-67FD-4C64-9D72-ABBD835944D7}"/>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'B05'!$A$119:$C$218</c15:sqref>
                  </c15:fullRef>
                </c:ext>
              </c:extLst>
              <c:f>('B05'!$A$147:$C$149,'B05'!$A$184:$C$186,'B05'!$A$210:$C$218)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'B05'!$D$119:$D$218</c15:sqref>
                  </c15:fullRef>
                </c:ext>
              </c:extLst>
              <c:f>('B05'!$D$147:$D$149,'B05'!$D$184:$D$186,'B05'!$D$210:$D$218)</c:f>
              <c:numCache>
                <c:formatCode>0;;;</c:formatCode>
                <c:ptCount val="15"/>
                <c:pt idx="0">
                  <c:v>70</c:v>
                </c:pt>
                <c:pt idx="1">
                  <c:v>70.588235294117652</c:v>
                </c:pt>
                <c:pt idx="3">
                  <c:v>92.156862745098039</c:v>
                </c:pt>
                <c:pt idx="4">
                  <c:v>84.615384615384613</c:v>
                </c:pt>
                <c:pt idx="6">
                  <c:v>79.775280898876403</c:v>
                </c:pt>
                <c:pt idx="7">
                  <c:v>81.395348837209298</c:v>
                </c:pt>
                <c:pt idx="9">
                  <c:v>83.606557377049185</c:v>
                </c:pt>
                <c:pt idx="10">
                  <c:v>82.758620689655174</c:v>
                </c:pt>
                <c:pt idx="11">
                  <c:v>82.692307692307693</c:v>
                </c:pt>
                <c:pt idx="12">
                  <c:v>82.758620689655174</c:v>
                </c:pt>
                <c:pt idx="13">
                  <c:v>83.431952662721898</c:v>
                </c:pt>
                <c:pt idx="14">
                  <c:v>80.645161290322577</c:v>
                </c:pt>
              </c:numCache>
            </c:numRef>
          </c:val>
          <c:extLst>
            <c:ext xmlns:c15="http://schemas.microsoft.com/office/drawing/2012/chart" uri="{02D57815-91ED-43cb-92C2-25804820EDAC}">
              <c15:categoryFilterExceptions>
                <c15:categoryFilterException>
                  <c15:sqref>'B05'!$D$120</c15:sqref>
                  <c15:spPr xmlns:c15="http://schemas.microsoft.com/office/drawing/2012/chart">
                    <a:solidFill>
                      <a:srgbClr val="008B39">
                        <a:alpha val="60000"/>
                      </a:srgbClr>
                    </a:solidFill>
                    <a:ln>
                      <a:noFill/>
                    </a:ln>
                    <a:effectLst/>
                  </c15:spPr>
                  <c15:invertIfNegative val="0"/>
                  <c15:bubble3D val="0"/>
                </c15:categoryFilterException>
                <c15:categoryFilterException>
                  <c15:sqref>'B05'!$D$122</c15:sqref>
                  <c15:spPr xmlns:c15="http://schemas.microsoft.com/office/drawing/2012/chart">
                    <a:solidFill>
                      <a:srgbClr val="008B39">
                        <a:alpha val="60000"/>
                      </a:srgbClr>
                    </a:solidFill>
                    <a:ln>
                      <a:noFill/>
                    </a:ln>
                    <a:effectLst/>
                  </c15:spPr>
                  <c15:invertIfNegative val="0"/>
                  <c15:bubble3D val="0"/>
                </c15:categoryFilterException>
                <c15:categoryFilterException>
                  <c15:sqref>'B05'!$D$124</c15:sqref>
                  <c15:spPr xmlns:c15="http://schemas.microsoft.com/office/drawing/2012/chart">
                    <a:solidFill>
                      <a:srgbClr val="008B39">
                        <a:alpha val="60000"/>
                      </a:srgbClr>
                    </a:solidFill>
                    <a:ln>
                      <a:noFill/>
                    </a:ln>
                    <a:effectLst/>
                  </c15:spPr>
                  <c15:invertIfNegative val="0"/>
                  <c15:bubble3D val="0"/>
                </c15:categoryFilterException>
                <c15:categoryFilterException>
                  <c15:sqref>'B05'!$D$126</c15:sqref>
                  <c15:spPr xmlns:c15="http://schemas.microsoft.com/office/drawing/2012/chart">
                    <a:solidFill>
                      <a:srgbClr val="008B39">
                        <a:alpha val="60000"/>
                      </a:srgbClr>
                    </a:solidFill>
                    <a:ln>
                      <a:noFill/>
                    </a:ln>
                    <a:effectLst/>
                  </c15:spPr>
                  <c15:invertIfNegative val="0"/>
                  <c15:bubble3D val="0"/>
                </c15:categoryFilterException>
                <c15:categoryFilterException>
                  <c15:sqref>'B05'!$D$128</c15:sqref>
                  <c15:spPr xmlns:c15="http://schemas.microsoft.com/office/drawing/2012/chart">
                    <a:solidFill>
                      <a:srgbClr val="008B39">
                        <a:alpha val="60000"/>
                      </a:srgbClr>
                    </a:solidFill>
                    <a:ln>
                      <a:noFill/>
                    </a:ln>
                    <a:effectLst/>
                  </c15:spPr>
                  <c15:invertIfNegative val="0"/>
                  <c15:bubble3D val="0"/>
                </c15:categoryFilterException>
                <c15:categoryFilterException>
                  <c15:sqref>'B05'!$D$130</c15:sqref>
                  <c15:spPr xmlns:c15="http://schemas.microsoft.com/office/drawing/2012/chart">
                    <a:solidFill>
                      <a:srgbClr val="008B39">
                        <a:alpha val="60000"/>
                      </a:srgbClr>
                    </a:solidFill>
                    <a:ln>
                      <a:noFill/>
                    </a:ln>
                    <a:effectLst/>
                  </c15:spPr>
                  <c15:invertIfNegative val="0"/>
                  <c15:bubble3D val="0"/>
                </c15:categoryFilterException>
                <c15:categoryFilterException>
                  <c15:sqref>'B05'!$D$132</c15:sqref>
                  <c15:spPr xmlns:c15="http://schemas.microsoft.com/office/drawing/2012/chart">
                    <a:solidFill>
                      <a:srgbClr val="008B39">
                        <a:alpha val="60000"/>
                      </a:srgbClr>
                    </a:solidFill>
                    <a:ln>
                      <a:noFill/>
                    </a:ln>
                    <a:effectLst/>
                  </c15:spPr>
                  <c15:invertIfNegative val="0"/>
                  <c15:bubble3D val="0"/>
                </c15:categoryFilterException>
                <c15:categoryFilterException>
                  <c15:sqref>'B05'!$D$134</c15:sqref>
                  <c15:spPr xmlns:c15="http://schemas.microsoft.com/office/drawing/2012/chart">
                    <a:solidFill>
                      <a:srgbClr val="008B39">
                        <a:alpha val="60000"/>
                      </a:srgbClr>
                    </a:solidFill>
                    <a:ln>
                      <a:noFill/>
                    </a:ln>
                    <a:effectLst/>
                  </c15:spPr>
                  <c15:invertIfNegative val="0"/>
                  <c15:bubble3D val="0"/>
                </c15:categoryFilterException>
                <c15:categoryFilterException>
                  <c15:sqref>'B05'!$D$136</c15:sqref>
                  <c15:spPr xmlns:c15="http://schemas.microsoft.com/office/drawing/2012/chart">
                    <a:solidFill>
                      <a:srgbClr val="008B39">
                        <a:alpha val="60000"/>
                      </a:srgbClr>
                    </a:solidFill>
                    <a:ln>
                      <a:noFill/>
                    </a:ln>
                    <a:effectLst/>
                  </c15:spPr>
                  <c15:invertIfNegative val="0"/>
                  <c15:bubble3D val="0"/>
                </c15:categoryFilterException>
                <c15:categoryFilterException>
                  <c15:sqref>'B05'!$D$138</c15:sqref>
                  <c15:spPr xmlns:c15="http://schemas.microsoft.com/office/drawing/2012/chart">
                    <a:solidFill>
                      <a:srgbClr val="008B39">
                        <a:alpha val="60000"/>
                      </a:srgbClr>
                    </a:solidFill>
                    <a:ln>
                      <a:noFill/>
                    </a:ln>
                    <a:effectLst/>
                  </c15:spPr>
                  <c15:invertIfNegative val="0"/>
                  <c15:bubble3D val="0"/>
                </c15:categoryFilterException>
                <c15:categoryFilterException>
                  <c15:sqref>'B05'!$D$140</c15:sqref>
                  <c15:spPr xmlns:c15="http://schemas.microsoft.com/office/drawing/2012/chart">
                    <a:solidFill>
                      <a:srgbClr val="008B39">
                        <a:alpha val="60000"/>
                      </a:srgbClr>
                    </a:solidFill>
                    <a:ln>
                      <a:noFill/>
                    </a:ln>
                    <a:effectLst/>
                  </c15:spPr>
                  <c15:invertIfNegative val="0"/>
                  <c15:bubble3D val="0"/>
                </c15:categoryFilterException>
                <c15:categoryFilterException>
                  <c15:sqref>'B05'!$D$142</c15:sqref>
                  <c15:spPr xmlns:c15="http://schemas.microsoft.com/office/drawing/2012/chart">
                    <a:solidFill>
                      <a:srgbClr val="008B39">
                        <a:alpha val="60000"/>
                      </a:srgbClr>
                    </a:solidFill>
                    <a:ln>
                      <a:noFill/>
                    </a:ln>
                    <a:effectLst/>
                  </c15:spPr>
                  <c15:invertIfNegative val="0"/>
                  <c15:bubble3D val="0"/>
                </c15:categoryFilterException>
                <c15:categoryFilterException>
                  <c15:sqref>'B05'!$D$144</c15:sqref>
                  <c15:spPr xmlns:c15="http://schemas.microsoft.com/office/drawing/2012/chart">
                    <a:solidFill>
                      <a:srgbClr val="008B39">
                        <a:alpha val="60000"/>
                      </a:srgbClr>
                    </a:solidFill>
                    <a:ln>
                      <a:noFill/>
                    </a:ln>
                    <a:effectLst/>
                  </c15:spPr>
                  <c15:invertIfNegative val="0"/>
                  <c15:bubble3D val="0"/>
                </c15:categoryFilterException>
                <c15:categoryFilterException>
                  <c15:sqref>'B05'!$D$146</c15:sqref>
                  <c15:spPr xmlns:c15="http://schemas.microsoft.com/office/drawing/2012/chart">
                    <a:solidFill>
                      <a:srgbClr val="008B39">
                        <a:alpha val="60000"/>
                      </a:srgbClr>
                    </a:solidFill>
                    <a:ln>
                      <a:noFill/>
                    </a:ln>
                    <a:effectLst/>
                  </c15:spPr>
                  <c15:invertIfNegative val="0"/>
                  <c15:bubble3D val="0"/>
                </c15:categoryFilterException>
                <c15:categoryFilterException>
                  <c15:sqref>'B05'!$D$151</c15:sqref>
                  <c15:spPr xmlns:c15="http://schemas.microsoft.com/office/drawing/2012/chart">
                    <a:solidFill>
                      <a:srgbClr val="008B39">
                        <a:alpha val="60000"/>
                      </a:srgbClr>
                    </a:solidFill>
                    <a:ln>
                      <a:noFill/>
                    </a:ln>
                    <a:effectLst/>
                  </c15:spPr>
                  <c15:invertIfNegative val="0"/>
                  <c15:bubble3D val="0"/>
                </c15:categoryFilterException>
                <c15:categoryFilterException>
                  <c15:sqref>'B05'!$D$153</c15:sqref>
                  <c15:spPr xmlns:c15="http://schemas.microsoft.com/office/drawing/2012/chart">
                    <a:solidFill>
                      <a:srgbClr val="008B39">
                        <a:alpha val="60000"/>
                      </a:srgbClr>
                    </a:solidFill>
                    <a:ln>
                      <a:noFill/>
                    </a:ln>
                    <a:effectLst/>
                  </c15:spPr>
                  <c15:invertIfNegative val="0"/>
                  <c15:bubble3D val="0"/>
                </c15:categoryFilterException>
                <c15:categoryFilterException>
                  <c15:sqref>'B05'!$D$155</c15:sqref>
                  <c15:spPr xmlns:c15="http://schemas.microsoft.com/office/drawing/2012/chart">
                    <a:solidFill>
                      <a:srgbClr val="008B39">
                        <a:alpha val="60000"/>
                      </a:srgbClr>
                    </a:solidFill>
                    <a:ln>
                      <a:noFill/>
                    </a:ln>
                    <a:effectLst/>
                  </c15:spPr>
                  <c15:invertIfNegative val="0"/>
                  <c15:bubble3D val="0"/>
                </c15:categoryFilterException>
                <c15:categoryFilterException>
                  <c15:sqref>'B05'!$D$157</c15:sqref>
                  <c15:spPr xmlns:c15="http://schemas.microsoft.com/office/drawing/2012/chart">
                    <a:solidFill>
                      <a:srgbClr val="008B39">
                        <a:alpha val="60000"/>
                      </a:srgbClr>
                    </a:solidFill>
                    <a:ln>
                      <a:noFill/>
                    </a:ln>
                    <a:effectLst/>
                  </c15:spPr>
                  <c15:invertIfNegative val="0"/>
                  <c15:bubble3D val="0"/>
                </c15:categoryFilterException>
                <c15:categoryFilterException>
                  <c15:sqref>'B05'!$D$159</c15:sqref>
                  <c15:spPr xmlns:c15="http://schemas.microsoft.com/office/drawing/2012/chart">
                    <a:solidFill>
                      <a:srgbClr val="008B39">
                        <a:alpha val="60000"/>
                      </a:srgbClr>
                    </a:solidFill>
                    <a:ln>
                      <a:noFill/>
                    </a:ln>
                    <a:effectLst/>
                  </c15:spPr>
                  <c15:invertIfNegative val="0"/>
                  <c15:bubble3D val="0"/>
                </c15:categoryFilterException>
                <c15:categoryFilterException>
                  <c15:sqref>'B05'!$D$161</c15:sqref>
                  <c15:spPr xmlns:c15="http://schemas.microsoft.com/office/drawing/2012/chart">
                    <a:solidFill>
                      <a:srgbClr val="008B39">
                        <a:alpha val="60000"/>
                      </a:srgbClr>
                    </a:solidFill>
                    <a:ln>
                      <a:noFill/>
                    </a:ln>
                    <a:effectLst/>
                  </c15:spPr>
                  <c15:invertIfNegative val="0"/>
                  <c15:bubble3D val="0"/>
                </c15:categoryFilterException>
                <c15:categoryFilterException>
                  <c15:sqref>'B05'!$D$163</c15:sqref>
                  <c15:spPr xmlns:c15="http://schemas.microsoft.com/office/drawing/2012/chart">
                    <a:solidFill>
                      <a:srgbClr val="008B39">
                        <a:alpha val="60000"/>
                      </a:srgbClr>
                    </a:solidFill>
                    <a:ln>
                      <a:noFill/>
                    </a:ln>
                    <a:effectLst/>
                  </c15:spPr>
                  <c15:invertIfNegative val="0"/>
                  <c15:bubble3D val="0"/>
                </c15:categoryFilterException>
                <c15:categoryFilterException>
                  <c15:sqref>'B05'!$D$165</c15:sqref>
                  <c15:spPr xmlns:c15="http://schemas.microsoft.com/office/drawing/2012/chart">
                    <a:solidFill>
                      <a:srgbClr val="008B39">
                        <a:alpha val="60000"/>
                      </a:srgbClr>
                    </a:solidFill>
                    <a:ln>
                      <a:noFill/>
                    </a:ln>
                    <a:effectLst/>
                  </c15:spPr>
                  <c15:invertIfNegative val="0"/>
                  <c15:bubble3D val="0"/>
                </c15:categoryFilterException>
                <c15:categoryFilterException>
                  <c15:sqref>'B05'!$D$167</c15:sqref>
                  <c15:spPr xmlns:c15="http://schemas.microsoft.com/office/drawing/2012/chart">
                    <a:solidFill>
                      <a:srgbClr val="008B39">
                        <a:alpha val="60000"/>
                      </a:srgbClr>
                    </a:solidFill>
                    <a:ln>
                      <a:noFill/>
                    </a:ln>
                    <a:effectLst/>
                  </c15:spPr>
                  <c15:invertIfNegative val="0"/>
                  <c15:bubble3D val="0"/>
                </c15:categoryFilterException>
                <c15:categoryFilterException>
                  <c15:sqref>'B05'!$D$169</c15:sqref>
                  <c15:spPr xmlns:c15="http://schemas.microsoft.com/office/drawing/2012/chart">
                    <a:solidFill>
                      <a:srgbClr val="008B39">
                        <a:alpha val="60000"/>
                      </a:srgbClr>
                    </a:solidFill>
                    <a:ln>
                      <a:noFill/>
                    </a:ln>
                    <a:effectLst/>
                  </c15:spPr>
                  <c15:invertIfNegative val="0"/>
                  <c15:bubble3D val="0"/>
                </c15:categoryFilterException>
                <c15:categoryFilterException>
                  <c15:sqref>'B05'!$D$171</c15:sqref>
                  <c15:spPr xmlns:c15="http://schemas.microsoft.com/office/drawing/2012/chart">
                    <a:solidFill>
                      <a:srgbClr val="008B39">
                        <a:alpha val="60000"/>
                      </a:srgbClr>
                    </a:solidFill>
                    <a:ln>
                      <a:noFill/>
                    </a:ln>
                    <a:effectLst/>
                  </c15:spPr>
                  <c15:invertIfNegative val="0"/>
                  <c15:bubble3D val="0"/>
                </c15:categoryFilterException>
                <c15:categoryFilterException>
                  <c15:sqref>'B05'!$D$173</c15:sqref>
                  <c15:spPr xmlns:c15="http://schemas.microsoft.com/office/drawing/2012/chart">
                    <a:solidFill>
                      <a:srgbClr val="008B39">
                        <a:alpha val="60000"/>
                      </a:srgbClr>
                    </a:solidFill>
                    <a:ln>
                      <a:noFill/>
                    </a:ln>
                    <a:effectLst/>
                  </c15:spPr>
                  <c15:invertIfNegative val="0"/>
                  <c15:bubble3D val="0"/>
                </c15:categoryFilterException>
                <c15:categoryFilterException>
                  <c15:sqref>'B05'!$D$175</c15:sqref>
                  <c15:spPr xmlns:c15="http://schemas.microsoft.com/office/drawing/2012/chart">
                    <a:solidFill>
                      <a:srgbClr val="008B39">
                        <a:alpha val="60000"/>
                      </a:srgbClr>
                    </a:solidFill>
                    <a:ln>
                      <a:noFill/>
                    </a:ln>
                    <a:effectLst/>
                  </c15:spPr>
                  <c15:invertIfNegative val="0"/>
                  <c15:bubble3D val="0"/>
                </c15:categoryFilterException>
                <c15:categoryFilterException>
                  <c15:sqref>'B05'!$D$177</c15:sqref>
                  <c15:spPr xmlns:c15="http://schemas.microsoft.com/office/drawing/2012/chart">
                    <a:solidFill>
                      <a:srgbClr val="008B39">
                        <a:alpha val="60000"/>
                      </a:srgbClr>
                    </a:solidFill>
                    <a:ln>
                      <a:noFill/>
                    </a:ln>
                    <a:effectLst/>
                  </c15:spPr>
                  <c15:invertIfNegative val="0"/>
                  <c15:bubble3D val="0"/>
                </c15:categoryFilterException>
                <c15:categoryFilterException>
                  <c15:sqref>'B05'!$D$179</c15:sqref>
                  <c15:spPr xmlns:c15="http://schemas.microsoft.com/office/drawing/2012/chart">
                    <a:solidFill>
                      <a:srgbClr val="008B39">
                        <a:alpha val="60000"/>
                      </a:srgbClr>
                    </a:solidFill>
                    <a:ln>
                      <a:noFill/>
                    </a:ln>
                    <a:effectLst/>
                  </c15:spPr>
                  <c15:invertIfNegative val="0"/>
                  <c15:bubble3D val="0"/>
                </c15:categoryFilterException>
                <c15:categoryFilterException>
                  <c15:sqref>'B05'!$D$181</c15:sqref>
                  <c15:spPr xmlns:c15="http://schemas.microsoft.com/office/drawing/2012/chart">
                    <a:solidFill>
                      <a:srgbClr val="008B39">
                        <a:alpha val="60000"/>
                      </a:srgbClr>
                    </a:solidFill>
                    <a:ln>
                      <a:noFill/>
                    </a:ln>
                    <a:effectLst/>
                  </c15:spPr>
                  <c15:invertIfNegative val="0"/>
                  <c15:bubble3D val="0"/>
                </c15:categoryFilterException>
                <c15:categoryFilterException>
                  <c15:sqref>'B05'!$D$183</c15:sqref>
                  <c15:spPr xmlns:c15="http://schemas.microsoft.com/office/drawing/2012/chart">
                    <a:solidFill>
                      <a:srgbClr val="008B39">
                        <a:alpha val="60000"/>
                      </a:srgbClr>
                    </a:solidFill>
                    <a:ln>
                      <a:noFill/>
                    </a:ln>
                    <a:effectLst/>
                  </c15:spPr>
                  <c15:invertIfNegative val="0"/>
                  <c15:bubble3D val="0"/>
                </c15:categoryFilterException>
                <c15:categoryFilterException>
                  <c15:sqref>'B05'!$D$188</c15:sqref>
                  <c15:spPr xmlns:c15="http://schemas.microsoft.com/office/drawing/2012/chart">
                    <a:solidFill>
                      <a:srgbClr val="008B39">
                        <a:alpha val="60000"/>
                      </a:srgbClr>
                    </a:solidFill>
                    <a:ln>
                      <a:noFill/>
                    </a:ln>
                    <a:effectLst/>
                  </c15:spPr>
                  <c15:invertIfNegative val="0"/>
                  <c15:bubble3D val="0"/>
                </c15:categoryFilterException>
                <c15:categoryFilterException>
                  <c15:sqref>'B05'!$D$190</c15:sqref>
                  <c15:spPr xmlns:c15="http://schemas.microsoft.com/office/drawing/2012/chart">
                    <a:solidFill>
                      <a:srgbClr val="008B39">
                        <a:alpha val="60000"/>
                      </a:srgbClr>
                    </a:solidFill>
                    <a:ln>
                      <a:noFill/>
                    </a:ln>
                    <a:effectLst/>
                  </c15:spPr>
                  <c15:invertIfNegative val="0"/>
                  <c15:bubble3D val="0"/>
                </c15:categoryFilterException>
                <c15:categoryFilterException>
                  <c15:sqref>'B05'!$D$192</c15:sqref>
                  <c15:spPr xmlns:c15="http://schemas.microsoft.com/office/drawing/2012/chart">
                    <a:solidFill>
                      <a:srgbClr val="008B39">
                        <a:alpha val="60000"/>
                      </a:srgbClr>
                    </a:solidFill>
                    <a:ln>
                      <a:noFill/>
                    </a:ln>
                    <a:effectLst/>
                  </c15:spPr>
                  <c15:invertIfNegative val="0"/>
                  <c15:bubble3D val="0"/>
                </c15:categoryFilterException>
                <c15:categoryFilterException>
                  <c15:sqref>'B05'!$D$194</c15:sqref>
                  <c15:spPr xmlns:c15="http://schemas.microsoft.com/office/drawing/2012/chart">
                    <a:solidFill>
                      <a:srgbClr val="008B39">
                        <a:alpha val="60000"/>
                      </a:srgbClr>
                    </a:solidFill>
                    <a:ln>
                      <a:noFill/>
                    </a:ln>
                    <a:effectLst/>
                  </c15:spPr>
                  <c15:invertIfNegative val="0"/>
                  <c15:bubble3D val="0"/>
                </c15:categoryFilterException>
                <c15:categoryFilterException>
                  <c15:sqref>'B05'!$D$196</c15:sqref>
                  <c15:spPr xmlns:c15="http://schemas.microsoft.com/office/drawing/2012/chart">
                    <a:solidFill>
                      <a:srgbClr val="008B39">
                        <a:alpha val="60000"/>
                      </a:srgbClr>
                    </a:solidFill>
                    <a:ln>
                      <a:noFill/>
                    </a:ln>
                    <a:effectLst/>
                  </c15:spPr>
                  <c15:invertIfNegative val="0"/>
                  <c15:bubble3D val="0"/>
                </c15:categoryFilterException>
                <c15:categoryFilterException>
                  <c15:sqref>'B05'!$D$198</c15:sqref>
                  <c15:spPr xmlns:c15="http://schemas.microsoft.com/office/drawing/2012/chart">
                    <a:solidFill>
                      <a:srgbClr val="008B39">
                        <a:alpha val="60000"/>
                      </a:srgbClr>
                    </a:solidFill>
                    <a:ln>
                      <a:noFill/>
                    </a:ln>
                    <a:effectLst/>
                  </c15:spPr>
                  <c15:invertIfNegative val="0"/>
                  <c15:bubble3D val="0"/>
                </c15:categoryFilterException>
                <c15:categoryFilterException>
                  <c15:sqref>'B05'!$D$200</c15:sqref>
                  <c15:spPr xmlns:c15="http://schemas.microsoft.com/office/drawing/2012/chart">
                    <a:solidFill>
                      <a:srgbClr val="008B39">
                        <a:alpha val="60000"/>
                      </a:srgbClr>
                    </a:solidFill>
                    <a:ln>
                      <a:noFill/>
                    </a:ln>
                    <a:effectLst/>
                  </c15:spPr>
                  <c15:invertIfNegative val="0"/>
                  <c15:bubble3D val="0"/>
                </c15:categoryFilterException>
                <c15:categoryFilterException>
                  <c15:sqref>'B05'!$D$202</c15:sqref>
                  <c15:spPr xmlns:c15="http://schemas.microsoft.com/office/drawing/2012/chart">
                    <a:solidFill>
                      <a:srgbClr val="008B39">
                        <a:alpha val="60000"/>
                      </a:srgbClr>
                    </a:solidFill>
                    <a:ln>
                      <a:noFill/>
                    </a:ln>
                    <a:effectLst/>
                  </c15:spPr>
                  <c15:invertIfNegative val="0"/>
                  <c15:bubble3D val="0"/>
                </c15:categoryFilterException>
                <c15:categoryFilterException>
                  <c15:sqref>'B05'!$D$204</c15:sqref>
                  <c15:spPr xmlns:c15="http://schemas.microsoft.com/office/drawing/2012/chart">
                    <a:solidFill>
                      <a:srgbClr val="008B39">
                        <a:alpha val="60000"/>
                      </a:srgbClr>
                    </a:solidFill>
                    <a:ln>
                      <a:noFill/>
                    </a:ln>
                    <a:effectLst/>
                  </c15:spPr>
                  <c15:invertIfNegative val="0"/>
                  <c15:bubble3D val="0"/>
                </c15:categoryFilterException>
                <c15:categoryFilterException>
                  <c15:sqref>'B05'!$D$207</c15:sqref>
                  <c15:spPr xmlns:c15="http://schemas.microsoft.com/office/drawing/2012/chart">
                    <a:solidFill>
                      <a:srgbClr val="008B39">
                        <a:alpha val="60000"/>
                      </a:srgbClr>
                    </a:solidFill>
                    <a:ln>
                      <a:noFill/>
                    </a:ln>
                    <a:effectLst/>
                  </c15:spPr>
                  <c15:invertIfNegative val="0"/>
                  <c15:bubble3D val="0"/>
                </c15:categoryFilterException>
                <c15:categoryFilterException>
                  <c15:sqref>'B05'!$D$209</c15:sqref>
                  <c15:spPr xmlns:c15="http://schemas.microsoft.com/office/drawing/2012/chart">
                    <a:solidFill>
                      <a:srgbClr val="008B39">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60-67FD-4C64-9D72-ABBD835944D7}"/>
            </c:ext>
          </c:extLst>
        </c:ser>
        <c:ser>
          <c:idx val="1"/>
          <c:order val="1"/>
          <c:tx>
            <c:strRef>
              <c:f>'B05'!$E$118</c:f>
              <c:strCache>
                <c:ptCount val="1"/>
                <c:pt idx="0">
                  <c:v>Ibland</c:v>
                </c:pt>
              </c:strCache>
            </c:strRef>
          </c:tx>
          <c:spPr>
            <a:solidFill>
              <a:srgbClr val="FFCC66"/>
            </a:solidFill>
            <a:ln>
              <a:noFill/>
            </a:ln>
            <a:effectLst/>
          </c:spPr>
          <c:invertIfNegative val="0"/>
          <c:dPt>
            <c:idx val="1"/>
            <c:invertIfNegative val="0"/>
            <c:bubble3D val="0"/>
            <c:spPr>
              <a:solidFill>
                <a:srgbClr val="FFCC66">
                  <a:alpha val="60000"/>
                </a:srgbClr>
              </a:solidFill>
              <a:ln>
                <a:noFill/>
              </a:ln>
              <a:effectLst/>
            </c:spPr>
            <c:extLst>
              <c:ext xmlns:c16="http://schemas.microsoft.com/office/drawing/2014/chart" uri="{C3380CC4-5D6E-409C-BE32-E72D297353CC}">
                <c16:uniqueId val="{0000007E-67FD-4C64-9D72-ABBD835944D7}"/>
              </c:ext>
            </c:extLst>
          </c:dPt>
          <c:dPt>
            <c:idx val="4"/>
            <c:invertIfNegative val="0"/>
            <c:bubble3D val="0"/>
            <c:spPr>
              <a:solidFill>
                <a:srgbClr val="FFCC66">
                  <a:alpha val="60000"/>
                </a:srgbClr>
              </a:solidFill>
              <a:ln>
                <a:noFill/>
              </a:ln>
              <a:effectLst/>
            </c:spPr>
            <c:extLst>
              <c:ext xmlns:c16="http://schemas.microsoft.com/office/drawing/2014/chart" uri="{C3380CC4-5D6E-409C-BE32-E72D297353CC}">
                <c16:uniqueId val="{000000A2-67FD-4C64-9D72-ABBD835944D7}"/>
              </c:ext>
            </c:extLst>
          </c:dPt>
          <c:dPt>
            <c:idx val="7"/>
            <c:invertIfNegative val="0"/>
            <c:bubble3D val="0"/>
            <c:spPr>
              <a:solidFill>
                <a:srgbClr val="FFCC66">
                  <a:alpha val="60000"/>
                </a:srgbClr>
              </a:solidFill>
              <a:ln>
                <a:noFill/>
              </a:ln>
              <a:effectLst/>
            </c:spPr>
            <c:extLst>
              <c:ext xmlns:c16="http://schemas.microsoft.com/office/drawing/2014/chart" uri="{C3380CC4-5D6E-409C-BE32-E72D297353CC}">
                <c16:uniqueId val="{000000BA-67FD-4C64-9D72-ABBD835944D7}"/>
              </c:ext>
            </c:extLst>
          </c:dPt>
          <c:dPt>
            <c:idx val="10"/>
            <c:invertIfNegative val="0"/>
            <c:bubble3D val="0"/>
            <c:spPr>
              <a:solidFill>
                <a:srgbClr val="FFCC66">
                  <a:alpha val="60000"/>
                </a:srgbClr>
              </a:solidFill>
              <a:ln>
                <a:noFill/>
              </a:ln>
              <a:effectLst/>
            </c:spPr>
            <c:extLst>
              <c:ext xmlns:c16="http://schemas.microsoft.com/office/drawing/2014/chart" uri="{C3380CC4-5D6E-409C-BE32-E72D297353CC}">
                <c16:uniqueId val="{000000BC-67FD-4C64-9D72-ABBD835944D7}"/>
              </c:ext>
            </c:extLst>
          </c:dPt>
          <c:dPt>
            <c:idx val="12"/>
            <c:invertIfNegative val="0"/>
            <c:bubble3D val="0"/>
            <c:spPr>
              <a:solidFill>
                <a:srgbClr val="FFCC66">
                  <a:alpha val="60000"/>
                </a:srgbClr>
              </a:solidFill>
              <a:ln>
                <a:noFill/>
              </a:ln>
              <a:effectLst/>
            </c:spPr>
            <c:extLst>
              <c:ext xmlns:c16="http://schemas.microsoft.com/office/drawing/2014/chart" uri="{C3380CC4-5D6E-409C-BE32-E72D297353CC}">
                <c16:uniqueId val="{000000BE-67FD-4C64-9D72-ABBD835944D7}"/>
              </c:ext>
            </c:extLst>
          </c:dPt>
          <c:dPt>
            <c:idx val="14"/>
            <c:invertIfNegative val="0"/>
            <c:bubble3D val="0"/>
            <c:spPr>
              <a:solidFill>
                <a:srgbClr val="FFCC66">
                  <a:alpha val="60000"/>
                </a:srgbClr>
              </a:solidFill>
              <a:ln>
                <a:noFill/>
              </a:ln>
              <a:effectLst/>
            </c:spPr>
            <c:extLst>
              <c:ext xmlns:c16="http://schemas.microsoft.com/office/drawing/2014/chart" uri="{C3380CC4-5D6E-409C-BE32-E72D297353CC}">
                <c16:uniqueId val="{000000C0-67FD-4C64-9D72-ABBD835944D7}"/>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'B05'!$A$119:$C$218</c15:sqref>
                  </c15:fullRef>
                </c:ext>
              </c:extLst>
              <c:f>('B05'!$A$147:$C$149,'B05'!$A$184:$C$186,'B05'!$A$210:$C$218)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'B05'!$E$119:$E$218</c15:sqref>
                  </c15:fullRef>
                </c:ext>
              </c:extLst>
              <c:f>('B05'!$E$147:$E$149,'B05'!$E$184:$E$186,'B05'!$E$210:$E$218)</c:f>
              <c:numCache>
                <c:formatCode>0;;;</c:formatCode>
                <c:ptCount val="15"/>
                <c:pt idx="0">
                  <c:v>30</c:v>
                </c:pt>
                <c:pt idx="1">
                  <c:v>29.411764705882351</c:v>
                </c:pt>
                <c:pt idx="3">
                  <c:v>7.8431372549019605</c:v>
                </c:pt>
                <c:pt idx="4">
                  <c:v>15.384615384615385</c:v>
                </c:pt>
                <c:pt idx="6">
                  <c:v>14.606741573033707</c:v>
                </c:pt>
                <c:pt idx="7">
                  <c:v>11.627906976744185</c:v>
                </c:pt>
                <c:pt idx="9">
                  <c:v>13.114754098360656</c:v>
                </c:pt>
                <c:pt idx="10">
                  <c:v>13.793103448275861</c:v>
                </c:pt>
                <c:pt idx="11">
                  <c:v>13.461538461538462</c:v>
                </c:pt>
                <c:pt idx="12">
                  <c:v>13.793103448275861</c:v>
                </c:pt>
                <c:pt idx="13">
                  <c:v>13.017751479289942</c:v>
                </c:pt>
                <c:pt idx="14">
                  <c:v>16.129032258064516</c:v>
                </c:pt>
              </c:numCache>
            </c:numRef>
          </c:val>
          <c:extLst>
            <c:ext xmlns:c15="http://schemas.microsoft.com/office/drawing/2012/chart" uri="{02D57815-91ED-43cb-92C2-25804820EDAC}">
              <c15:categoryFilterExceptions>
                <c15:categoryFilterException>
                  <c15:sqref>'B05'!$E$120</c15:sqref>
                  <c15:spPr xmlns:c15="http://schemas.microsoft.com/office/drawing/2012/chart">
                    <a:solidFill>
                      <a:srgbClr val="FFCC66">
                        <a:alpha val="60000"/>
                      </a:srgbClr>
                    </a:solidFill>
                    <a:ln>
                      <a:noFill/>
                    </a:ln>
                    <a:effectLst/>
                  </c15:spPr>
                  <c15:invertIfNegative val="0"/>
                  <c15:bubble3D val="0"/>
                </c15:categoryFilterException>
                <c15:categoryFilterException>
                  <c15:sqref>'B05'!$E$122</c15:sqref>
                  <c15:spPr xmlns:c15="http://schemas.microsoft.com/office/drawing/2012/chart">
                    <a:solidFill>
                      <a:srgbClr val="FFCC66">
                        <a:alpha val="60000"/>
                      </a:srgbClr>
                    </a:solidFill>
                    <a:ln>
                      <a:noFill/>
                    </a:ln>
                    <a:effectLst/>
                  </c15:spPr>
                  <c15:invertIfNegative val="0"/>
                  <c15:bubble3D val="0"/>
                </c15:categoryFilterException>
                <c15:categoryFilterException>
                  <c15:sqref>'B05'!$E$124</c15:sqref>
                  <c15:spPr xmlns:c15="http://schemas.microsoft.com/office/drawing/2012/chart">
                    <a:solidFill>
                      <a:srgbClr val="FFCC66">
                        <a:alpha val="60000"/>
                      </a:srgbClr>
                    </a:solidFill>
                    <a:ln>
                      <a:noFill/>
                    </a:ln>
                    <a:effectLst/>
                  </c15:spPr>
                  <c15:invertIfNegative val="0"/>
                  <c15:bubble3D val="0"/>
                </c15:categoryFilterException>
                <c15:categoryFilterException>
                  <c15:sqref>'B05'!$E$126</c15:sqref>
                  <c15:spPr xmlns:c15="http://schemas.microsoft.com/office/drawing/2012/chart">
                    <a:solidFill>
                      <a:srgbClr val="FFCC66">
                        <a:alpha val="60000"/>
                      </a:srgbClr>
                    </a:solidFill>
                    <a:ln>
                      <a:noFill/>
                    </a:ln>
                    <a:effectLst/>
                  </c15:spPr>
                  <c15:invertIfNegative val="0"/>
                  <c15:bubble3D val="0"/>
                </c15:categoryFilterException>
                <c15:categoryFilterException>
                  <c15:sqref>'B05'!$E$128</c15:sqref>
                  <c15:spPr xmlns:c15="http://schemas.microsoft.com/office/drawing/2012/chart">
                    <a:solidFill>
                      <a:srgbClr val="FFCC66">
                        <a:alpha val="60000"/>
                      </a:srgbClr>
                    </a:solidFill>
                    <a:ln>
                      <a:noFill/>
                    </a:ln>
                    <a:effectLst/>
                  </c15:spPr>
                  <c15:invertIfNegative val="0"/>
                  <c15:bubble3D val="0"/>
                </c15:categoryFilterException>
                <c15:categoryFilterException>
                  <c15:sqref>'B05'!$E$130</c15:sqref>
                  <c15:spPr xmlns:c15="http://schemas.microsoft.com/office/drawing/2012/chart">
                    <a:solidFill>
                      <a:srgbClr val="FFCC66">
                        <a:alpha val="60000"/>
                      </a:srgbClr>
                    </a:solidFill>
                    <a:ln>
                      <a:noFill/>
                    </a:ln>
                    <a:effectLst/>
                  </c15:spPr>
                  <c15:invertIfNegative val="0"/>
                  <c15:bubble3D val="0"/>
                </c15:categoryFilterException>
                <c15:categoryFilterException>
                  <c15:sqref>'B05'!$E$132</c15:sqref>
                  <c15:spPr xmlns:c15="http://schemas.microsoft.com/office/drawing/2012/chart">
                    <a:solidFill>
                      <a:srgbClr val="FFCC66">
                        <a:alpha val="60000"/>
                      </a:srgbClr>
                    </a:solidFill>
                    <a:ln>
                      <a:noFill/>
                    </a:ln>
                    <a:effectLst/>
                  </c15:spPr>
                  <c15:invertIfNegative val="0"/>
                  <c15:bubble3D val="0"/>
                </c15:categoryFilterException>
                <c15:categoryFilterException>
                  <c15:sqref>'B05'!$E$134</c15:sqref>
                  <c15:spPr xmlns:c15="http://schemas.microsoft.com/office/drawing/2012/chart">
                    <a:solidFill>
                      <a:srgbClr val="FFCC66">
                        <a:alpha val="60000"/>
                      </a:srgbClr>
                    </a:solidFill>
                    <a:ln>
                      <a:noFill/>
                    </a:ln>
                    <a:effectLst/>
                  </c15:spPr>
                  <c15:invertIfNegative val="0"/>
                  <c15:bubble3D val="0"/>
                </c15:categoryFilterException>
                <c15:categoryFilterException>
                  <c15:sqref>'B05'!$E$136</c15:sqref>
                  <c15:spPr xmlns:c15="http://schemas.microsoft.com/office/drawing/2012/chart">
                    <a:solidFill>
                      <a:srgbClr val="FFCC66">
                        <a:alpha val="60000"/>
                      </a:srgbClr>
                    </a:solidFill>
                    <a:ln>
                      <a:noFill/>
                    </a:ln>
                    <a:effectLst/>
                  </c15:spPr>
                  <c15:invertIfNegative val="0"/>
                  <c15:bubble3D val="0"/>
                </c15:categoryFilterException>
                <c15:categoryFilterException>
                  <c15:sqref>'B05'!$E$138</c15:sqref>
                  <c15:spPr xmlns:c15="http://schemas.microsoft.com/office/drawing/2012/chart">
                    <a:solidFill>
                      <a:srgbClr val="FFCC66">
                        <a:alpha val="60000"/>
                      </a:srgbClr>
                    </a:solidFill>
                    <a:ln>
                      <a:noFill/>
                    </a:ln>
                    <a:effectLst/>
                  </c15:spPr>
                  <c15:invertIfNegative val="0"/>
                  <c15:bubble3D val="0"/>
                </c15:categoryFilterException>
                <c15:categoryFilterException>
                  <c15:sqref>'B05'!$E$140</c15:sqref>
                  <c15:spPr xmlns:c15="http://schemas.microsoft.com/office/drawing/2012/chart">
                    <a:solidFill>
                      <a:srgbClr val="FFCC66">
                        <a:alpha val="60000"/>
                      </a:srgbClr>
                    </a:solidFill>
                    <a:ln>
                      <a:noFill/>
                    </a:ln>
                    <a:effectLst/>
                  </c15:spPr>
                  <c15:invertIfNegative val="0"/>
                  <c15:bubble3D val="0"/>
                </c15:categoryFilterException>
                <c15:categoryFilterException>
                  <c15:sqref>'B05'!$E$142</c15:sqref>
                  <c15:spPr xmlns:c15="http://schemas.microsoft.com/office/drawing/2012/chart">
                    <a:solidFill>
                      <a:srgbClr val="FFCC66">
                        <a:alpha val="60000"/>
                      </a:srgbClr>
                    </a:solidFill>
                    <a:ln>
                      <a:noFill/>
                    </a:ln>
                    <a:effectLst/>
                  </c15:spPr>
                  <c15:invertIfNegative val="0"/>
                  <c15:bubble3D val="0"/>
                </c15:categoryFilterException>
                <c15:categoryFilterException>
                  <c15:sqref>'B05'!$E$144</c15:sqref>
                  <c15:spPr xmlns:c15="http://schemas.microsoft.com/office/drawing/2012/chart">
                    <a:solidFill>
                      <a:srgbClr val="FFCC66">
                        <a:alpha val="60000"/>
                      </a:srgbClr>
                    </a:solidFill>
                    <a:ln>
                      <a:noFill/>
                    </a:ln>
                    <a:effectLst/>
                  </c15:spPr>
                  <c15:invertIfNegative val="0"/>
                  <c15:bubble3D val="0"/>
                </c15:categoryFilterException>
                <c15:categoryFilterException>
                  <c15:sqref>'B05'!$E$146</c15:sqref>
                  <c15:spPr xmlns:c15="http://schemas.microsoft.com/office/drawing/2012/chart">
                    <a:solidFill>
                      <a:srgbClr val="FFCC66">
                        <a:alpha val="60000"/>
                      </a:srgbClr>
                    </a:solidFill>
                    <a:ln>
                      <a:noFill/>
                    </a:ln>
                    <a:effectLst/>
                  </c15:spPr>
                  <c15:invertIfNegative val="0"/>
                  <c15:bubble3D val="0"/>
                </c15:categoryFilterException>
                <c15:categoryFilterException>
                  <c15:sqref>'B05'!$E$151</c15:sqref>
                  <c15:spPr xmlns:c15="http://schemas.microsoft.com/office/drawing/2012/chart">
                    <a:solidFill>
                      <a:srgbClr val="FFCC66">
                        <a:alpha val="60000"/>
                      </a:srgbClr>
                    </a:solidFill>
                    <a:ln>
                      <a:noFill/>
                    </a:ln>
                    <a:effectLst/>
                  </c15:spPr>
                  <c15:invertIfNegative val="0"/>
                  <c15:bubble3D val="0"/>
                </c15:categoryFilterException>
                <c15:categoryFilterException>
                  <c15:sqref>'B05'!$E$153</c15:sqref>
                  <c15:spPr xmlns:c15="http://schemas.microsoft.com/office/drawing/2012/chart">
                    <a:solidFill>
                      <a:srgbClr val="FFCC66">
                        <a:alpha val="60000"/>
                      </a:srgbClr>
                    </a:solidFill>
                    <a:ln>
                      <a:noFill/>
                    </a:ln>
                    <a:effectLst/>
                  </c15:spPr>
                  <c15:invertIfNegative val="0"/>
                  <c15:bubble3D val="0"/>
                </c15:categoryFilterException>
                <c15:categoryFilterException>
                  <c15:sqref>'B05'!$E$155</c15:sqref>
                  <c15:spPr xmlns:c15="http://schemas.microsoft.com/office/drawing/2012/chart">
                    <a:solidFill>
                      <a:srgbClr val="FFCC66">
                        <a:alpha val="60000"/>
                      </a:srgbClr>
                    </a:solidFill>
                    <a:ln>
                      <a:noFill/>
                    </a:ln>
                    <a:effectLst/>
                  </c15:spPr>
                  <c15:invertIfNegative val="0"/>
                  <c15:bubble3D val="0"/>
                </c15:categoryFilterException>
                <c15:categoryFilterException>
                  <c15:sqref>'B05'!$E$157</c15:sqref>
                  <c15:spPr xmlns:c15="http://schemas.microsoft.com/office/drawing/2012/chart">
                    <a:solidFill>
                      <a:srgbClr val="FFCC66">
                        <a:alpha val="60000"/>
                      </a:srgbClr>
                    </a:solidFill>
                    <a:ln>
                      <a:noFill/>
                    </a:ln>
                    <a:effectLst/>
                  </c15:spPr>
                  <c15:invertIfNegative val="0"/>
                  <c15:bubble3D val="0"/>
                </c15:categoryFilterException>
                <c15:categoryFilterException>
                  <c15:sqref>'B05'!$E$159</c15:sqref>
                  <c15:spPr xmlns:c15="http://schemas.microsoft.com/office/drawing/2012/chart">
                    <a:solidFill>
                      <a:srgbClr val="FFCC66">
                        <a:alpha val="60000"/>
                      </a:srgbClr>
                    </a:solidFill>
                    <a:ln>
                      <a:noFill/>
                    </a:ln>
                    <a:effectLst/>
                  </c15:spPr>
                  <c15:invertIfNegative val="0"/>
                  <c15:bubble3D val="0"/>
                </c15:categoryFilterException>
                <c15:categoryFilterException>
                  <c15:sqref>'B05'!$E$161</c15:sqref>
                  <c15:spPr xmlns:c15="http://schemas.microsoft.com/office/drawing/2012/chart">
                    <a:solidFill>
                      <a:srgbClr val="FFCC66">
                        <a:alpha val="60000"/>
                      </a:srgbClr>
                    </a:solidFill>
                    <a:ln>
                      <a:noFill/>
                    </a:ln>
                    <a:effectLst/>
                  </c15:spPr>
                  <c15:invertIfNegative val="0"/>
                  <c15:bubble3D val="0"/>
                </c15:categoryFilterException>
                <c15:categoryFilterException>
                  <c15:sqref>'B05'!$E$163</c15:sqref>
                  <c15:spPr xmlns:c15="http://schemas.microsoft.com/office/drawing/2012/chart">
                    <a:solidFill>
                      <a:srgbClr val="FFCC66">
                        <a:alpha val="60000"/>
                      </a:srgbClr>
                    </a:solidFill>
                    <a:ln>
                      <a:noFill/>
                    </a:ln>
                    <a:effectLst/>
                  </c15:spPr>
                  <c15:invertIfNegative val="0"/>
                  <c15:bubble3D val="0"/>
                </c15:categoryFilterException>
                <c15:categoryFilterException>
                  <c15:sqref>'B05'!$E$165</c15:sqref>
                  <c15:spPr xmlns:c15="http://schemas.microsoft.com/office/drawing/2012/chart">
                    <a:solidFill>
                      <a:srgbClr val="FFCC66">
                        <a:alpha val="60000"/>
                      </a:srgbClr>
                    </a:solidFill>
                    <a:ln>
                      <a:noFill/>
                    </a:ln>
                    <a:effectLst/>
                  </c15:spPr>
                  <c15:invertIfNegative val="0"/>
                  <c15:bubble3D val="0"/>
                </c15:categoryFilterException>
                <c15:categoryFilterException>
                  <c15:sqref>'B05'!$E$167</c15:sqref>
                  <c15:spPr xmlns:c15="http://schemas.microsoft.com/office/drawing/2012/chart">
                    <a:solidFill>
                      <a:srgbClr val="FFCC66">
                        <a:alpha val="60000"/>
                      </a:srgbClr>
                    </a:solidFill>
                    <a:ln>
                      <a:noFill/>
                    </a:ln>
                    <a:effectLst/>
                  </c15:spPr>
                  <c15:invertIfNegative val="0"/>
                  <c15:bubble3D val="0"/>
                </c15:categoryFilterException>
                <c15:categoryFilterException>
                  <c15:sqref>'B05'!$E$169</c15:sqref>
                  <c15:spPr xmlns:c15="http://schemas.microsoft.com/office/drawing/2012/chart">
                    <a:solidFill>
                      <a:srgbClr val="FFCC66">
                        <a:alpha val="60000"/>
                      </a:srgbClr>
                    </a:solidFill>
                    <a:ln>
                      <a:noFill/>
                    </a:ln>
                    <a:effectLst/>
                  </c15:spPr>
                  <c15:invertIfNegative val="0"/>
                  <c15:bubble3D val="0"/>
                </c15:categoryFilterException>
                <c15:categoryFilterException>
                  <c15:sqref>'B05'!$E$171</c15:sqref>
                  <c15:spPr xmlns:c15="http://schemas.microsoft.com/office/drawing/2012/chart">
                    <a:solidFill>
                      <a:srgbClr val="FFCC66">
                        <a:alpha val="60000"/>
                      </a:srgbClr>
                    </a:solidFill>
                    <a:ln>
                      <a:noFill/>
                    </a:ln>
                    <a:effectLst/>
                  </c15:spPr>
                  <c15:invertIfNegative val="0"/>
                  <c15:bubble3D val="0"/>
                </c15:categoryFilterException>
                <c15:categoryFilterException>
                  <c15:sqref>'B05'!$E$173</c15:sqref>
                  <c15:spPr xmlns:c15="http://schemas.microsoft.com/office/drawing/2012/chart">
                    <a:solidFill>
                      <a:srgbClr val="FFCC66">
                        <a:alpha val="60000"/>
                      </a:srgbClr>
                    </a:solidFill>
                    <a:ln>
                      <a:noFill/>
                    </a:ln>
                    <a:effectLst/>
                  </c15:spPr>
                  <c15:invertIfNegative val="0"/>
                  <c15:bubble3D val="0"/>
                </c15:categoryFilterException>
                <c15:categoryFilterException>
                  <c15:sqref>'B05'!$E$175</c15:sqref>
                  <c15:spPr xmlns:c15="http://schemas.microsoft.com/office/drawing/2012/chart">
                    <a:solidFill>
                      <a:srgbClr val="FFCC66">
                        <a:alpha val="60000"/>
                      </a:srgbClr>
                    </a:solidFill>
                    <a:ln>
                      <a:noFill/>
                    </a:ln>
                    <a:effectLst/>
                  </c15:spPr>
                  <c15:invertIfNegative val="0"/>
                  <c15:bubble3D val="0"/>
                </c15:categoryFilterException>
                <c15:categoryFilterException>
                  <c15:sqref>'B05'!$E$177</c15:sqref>
                  <c15:spPr xmlns:c15="http://schemas.microsoft.com/office/drawing/2012/chart">
                    <a:solidFill>
                      <a:srgbClr val="FFCC66">
                        <a:alpha val="60000"/>
                      </a:srgbClr>
                    </a:solidFill>
                    <a:ln>
                      <a:noFill/>
                    </a:ln>
                    <a:effectLst/>
                  </c15:spPr>
                  <c15:invertIfNegative val="0"/>
                  <c15:bubble3D val="0"/>
                </c15:categoryFilterException>
                <c15:categoryFilterException>
                  <c15:sqref>'B05'!$E$179</c15:sqref>
                  <c15:spPr xmlns:c15="http://schemas.microsoft.com/office/drawing/2012/chart">
                    <a:solidFill>
                      <a:srgbClr val="FFCC66">
                        <a:alpha val="60000"/>
                      </a:srgbClr>
                    </a:solidFill>
                    <a:ln>
                      <a:noFill/>
                    </a:ln>
                    <a:effectLst/>
                  </c15:spPr>
                  <c15:invertIfNegative val="0"/>
                  <c15:bubble3D val="0"/>
                </c15:categoryFilterException>
                <c15:categoryFilterException>
                  <c15:sqref>'B05'!$E$181</c15:sqref>
                  <c15:spPr xmlns:c15="http://schemas.microsoft.com/office/drawing/2012/chart">
                    <a:solidFill>
                      <a:srgbClr val="FFCC66">
                        <a:alpha val="60000"/>
                      </a:srgbClr>
                    </a:solidFill>
                    <a:ln>
                      <a:noFill/>
                    </a:ln>
                    <a:effectLst/>
                  </c15:spPr>
                  <c15:invertIfNegative val="0"/>
                  <c15:bubble3D val="0"/>
                </c15:categoryFilterException>
                <c15:categoryFilterException>
                  <c15:sqref>'B05'!$E$183</c15:sqref>
                  <c15:spPr xmlns:c15="http://schemas.microsoft.com/office/drawing/2012/chart">
                    <a:solidFill>
                      <a:srgbClr val="FFCC66">
                        <a:alpha val="60000"/>
                      </a:srgbClr>
                    </a:solidFill>
                    <a:ln>
                      <a:noFill/>
                    </a:ln>
                    <a:effectLst/>
                  </c15:spPr>
                  <c15:invertIfNegative val="0"/>
                  <c15:bubble3D val="0"/>
                </c15:categoryFilterException>
                <c15:categoryFilterException>
                  <c15:sqref>'B05'!$E$188</c15:sqref>
                  <c15:spPr xmlns:c15="http://schemas.microsoft.com/office/drawing/2012/chart">
                    <a:solidFill>
                      <a:srgbClr val="FFCC66">
                        <a:alpha val="60000"/>
                      </a:srgbClr>
                    </a:solidFill>
                    <a:ln>
                      <a:noFill/>
                    </a:ln>
                    <a:effectLst/>
                  </c15:spPr>
                  <c15:invertIfNegative val="0"/>
                  <c15:bubble3D val="0"/>
                </c15:categoryFilterException>
                <c15:categoryFilterException>
                  <c15:sqref>'B05'!$E$190</c15:sqref>
                  <c15:spPr xmlns:c15="http://schemas.microsoft.com/office/drawing/2012/chart">
                    <a:solidFill>
                      <a:srgbClr val="FFCC66">
                        <a:alpha val="60000"/>
                      </a:srgbClr>
                    </a:solidFill>
                    <a:ln>
                      <a:noFill/>
                    </a:ln>
                    <a:effectLst/>
                  </c15:spPr>
                  <c15:invertIfNegative val="0"/>
                  <c15:bubble3D val="0"/>
                </c15:categoryFilterException>
                <c15:categoryFilterException>
                  <c15:sqref>'B05'!$E$192</c15:sqref>
                  <c15:spPr xmlns:c15="http://schemas.microsoft.com/office/drawing/2012/chart">
                    <a:solidFill>
                      <a:srgbClr val="FFCC66">
                        <a:alpha val="60000"/>
                      </a:srgbClr>
                    </a:solidFill>
                    <a:ln>
                      <a:noFill/>
                    </a:ln>
                    <a:effectLst/>
                  </c15:spPr>
                  <c15:invertIfNegative val="0"/>
                  <c15:bubble3D val="0"/>
                </c15:categoryFilterException>
                <c15:categoryFilterException>
                  <c15:sqref>'B05'!$E$194</c15:sqref>
                  <c15:spPr xmlns:c15="http://schemas.microsoft.com/office/drawing/2012/chart">
                    <a:solidFill>
                      <a:srgbClr val="FFCC66">
                        <a:alpha val="60000"/>
                      </a:srgbClr>
                    </a:solidFill>
                    <a:ln>
                      <a:noFill/>
                    </a:ln>
                    <a:effectLst/>
                  </c15:spPr>
                  <c15:invertIfNegative val="0"/>
                  <c15:bubble3D val="0"/>
                </c15:categoryFilterException>
                <c15:categoryFilterException>
                  <c15:sqref>'B05'!$E$196</c15:sqref>
                  <c15:spPr xmlns:c15="http://schemas.microsoft.com/office/drawing/2012/chart">
                    <a:solidFill>
                      <a:srgbClr val="FFCC66">
                        <a:alpha val="60000"/>
                      </a:srgbClr>
                    </a:solidFill>
                    <a:ln>
                      <a:noFill/>
                    </a:ln>
                    <a:effectLst/>
                  </c15:spPr>
                  <c15:invertIfNegative val="0"/>
                  <c15:bubble3D val="0"/>
                </c15:categoryFilterException>
                <c15:categoryFilterException>
                  <c15:sqref>'B05'!$E$198</c15:sqref>
                  <c15:spPr xmlns:c15="http://schemas.microsoft.com/office/drawing/2012/chart">
                    <a:solidFill>
                      <a:srgbClr val="FFCC66">
                        <a:alpha val="60000"/>
                      </a:srgbClr>
                    </a:solidFill>
                    <a:ln>
                      <a:noFill/>
                    </a:ln>
                    <a:effectLst/>
                  </c15:spPr>
                  <c15:invertIfNegative val="0"/>
                  <c15:bubble3D val="0"/>
                </c15:categoryFilterException>
                <c15:categoryFilterException>
                  <c15:sqref>'B05'!$E$200</c15:sqref>
                  <c15:spPr xmlns:c15="http://schemas.microsoft.com/office/drawing/2012/chart">
                    <a:solidFill>
                      <a:srgbClr val="FFCC66">
                        <a:alpha val="60000"/>
                      </a:srgbClr>
                    </a:solidFill>
                    <a:ln>
                      <a:noFill/>
                    </a:ln>
                    <a:effectLst/>
                  </c15:spPr>
                  <c15:invertIfNegative val="0"/>
                  <c15:bubble3D val="0"/>
                </c15:categoryFilterException>
                <c15:categoryFilterException>
                  <c15:sqref>'B05'!$E$202</c15:sqref>
                  <c15:spPr xmlns:c15="http://schemas.microsoft.com/office/drawing/2012/chart">
                    <a:solidFill>
                      <a:srgbClr val="FFCC66">
                        <a:alpha val="60000"/>
                      </a:srgbClr>
                    </a:solidFill>
                    <a:ln>
                      <a:noFill/>
                    </a:ln>
                    <a:effectLst/>
                  </c15:spPr>
                  <c15:invertIfNegative val="0"/>
                  <c15:bubble3D val="0"/>
                </c15:categoryFilterException>
                <c15:categoryFilterException>
                  <c15:sqref>'B05'!$E$204</c15:sqref>
                  <c15:spPr xmlns:c15="http://schemas.microsoft.com/office/drawing/2012/chart">
                    <a:solidFill>
                      <a:srgbClr val="FFCC66">
                        <a:alpha val="60000"/>
                      </a:srgbClr>
                    </a:solidFill>
                    <a:ln>
                      <a:noFill/>
                    </a:ln>
                    <a:effectLst/>
                  </c15:spPr>
                  <c15:invertIfNegative val="0"/>
                  <c15:bubble3D val="0"/>
                </c15:categoryFilterException>
                <c15:categoryFilterException>
                  <c15:sqref>'B05'!$E$207</c15:sqref>
                  <c15:spPr xmlns:c15="http://schemas.microsoft.com/office/drawing/2012/chart">
                    <a:solidFill>
                      <a:srgbClr val="FFCC66">
                        <a:alpha val="60000"/>
                      </a:srgbClr>
                    </a:solidFill>
                    <a:ln>
                      <a:noFill/>
                    </a:ln>
                    <a:effectLst/>
                  </c15:spPr>
                  <c15:invertIfNegative val="0"/>
                  <c15:bubble3D val="0"/>
                </c15:categoryFilterException>
                <c15:categoryFilterException>
                  <c15:sqref>'B05'!$E$209</c15:sqref>
                  <c15:spPr xmlns:c15="http://schemas.microsoft.com/office/drawing/2012/chart">
                    <a:solidFill>
                      <a:srgbClr val="FFCC66">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C1-67FD-4C64-9D72-ABBD835944D7}"/>
            </c:ext>
          </c:extLst>
        </c:ser>
        <c:ser>
          <c:idx val="2"/>
          <c:order val="2"/>
          <c:tx>
            <c:strRef>
              <c:f>'B05'!$F$118</c:f>
              <c:strCache>
                <c:ptCount val="1"/>
                <c:pt idx="0">
                  <c:v>Nej</c:v>
                </c:pt>
              </c:strCache>
            </c:strRef>
          </c:tx>
          <c:spPr>
            <a:solidFill>
              <a:srgbClr val="E63900"/>
            </a:solidFill>
            <a:ln>
              <a:noFill/>
            </a:ln>
            <a:effectLst/>
          </c:spPr>
          <c:invertIfNegative val="0"/>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DF-67FD-4C64-9D72-ABBD835944D7}"/>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103-67FD-4C64-9D72-ABBD835944D7}"/>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11B-67FD-4C64-9D72-ABBD835944D7}"/>
              </c:ext>
            </c:extLst>
          </c:dPt>
          <c:dPt>
            <c:idx val="10"/>
            <c:invertIfNegative val="0"/>
            <c:bubble3D val="0"/>
            <c:spPr>
              <a:solidFill>
                <a:srgbClr val="E63900">
                  <a:alpha val="60000"/>
                </a:srgbClr>
              </a:solidFill>
              <a:ln>
                <a:noFill/>
              </a:ln>
              <a:effectLst/>
            </c:spPr>
            <c:extLst>
              <c:ext xmlns:c16="http://schemas.microsoft.com/office/drawing/2014/chart" uri="{C3380CC4-5D6E-409C-BE32-E72D297353CC}">
                <c16:uniqueId val="{0000011D-67FD-4C64-9D72-ABBD835944D7}"/>
              </c:ext>
            </c:extLst>
          </c:dPt>
          <c:dPt>
            <c:idx val="12"/>
            <c:invertIfNegative val="0"/>
            <c:bubble3D val="0"/>
            <c:spPr>
              <a:solidFill>
                <a:srgbClr val="E63900">
                  <a:alpha val="60000"/>
                </a:srgbClr>
              </a:solidFill>
              <a:ln>
                <a:noFill/>
              </a:ln>
              <a:effectLst/>
            </c:spPr>
            <c:extLst>
              <c:ext xmlns:c16="http://schemas.microsoft.com/office/drawing/2014/chart" uri="{C3380CC4-5D6E-409C-BE32-E72D297353CC}">
                <c16:uniqueId val="{0000011F-67FD-4C64-9D72-ABBD835944D7}"/>
              </c:ext>
            </c:extLst>
          </c:dPt>
          <c:dPt>
            <c:idx val="14"/>
            <c:invertIfNegative val="0"/>
            <c:bubble3D val="0"/>
            <c:spPr>
              <a:solidFill>
                <a:srgbClr val="E63900">
                  <a:alpha val="60000"/>
                </a:srgbClr>
              </a:solidFill>
              <a:ln>
                <a:noFill/>
              </a:ln>
              <a:effectLst/>
            </c:spPr>
            <c:extLst>
              <c:ext xmlns:c16="http://schemas.microsoft.com/office/drawing/2014/chart" uri="{C3380CC4-5D6E-409C-BE32-E72D297353CC}">
                <c16:uniqueId val="{00000121-67FD-4C64-9D72-ABBD835944D7}"/>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'B05'!$A$119:$C$218</c15:sqref>
                  </c15:fullRef>
                </c:ext>
              </c:extLst>
              <c:f>('B05'!$A$147:$C$149,'B05'!$A$184:$C$186,'B05'!$A$210:$C$218)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'B05'!$F$119:$F$218</c15:sqref>
                  </c15:fullRef>
                </c:ext>
              </c:extLst>
              <c:f>('B05'!$F$147:$F$149,'B05'!$F$184:$F$186,'B05'!$F$210:$F$218)</c:f>
              <c:numCache>
                <c:formatCode>0;;;</c:formatCode>
                <c:ptCount val="15"/>
                <c:pt idx="0">
                  <c:v>0</c:v>
                </c:pt>
                <c:pt idx="1">
                  <c:v>0</c:v>
                </c:pt>
                <c:pt idx="3">
                  <c:v>0</c:v>
                </c:pt>
                <c:pt idx="4">
                  <c:v>0</c:v>
                </c:pt>
                <c:pt idx="6">
                  <c:v>5.617977528089888</c:v>
                </c:pt>
                <c:pt idx="7">
                  <c:v>6.9767441860465116</c:v>
                </c:pt>
                <c:pt idx="9">
                  <c:v>3.278688524590164</c:v>
                </c:pt>
                <c:pt idx="10">
                  <c:v>3.4482758620689653</c:v>
                </c:pt>
                <c:pt idx="11">
                  <c:v>3.8461538461538463</c:v>
                </c:pt>
                <c:pt idx="12">
                  <c:v>3.4482758620689653</c:v>
                </c:pt>
                <c:pt idx="13">
                  <c:v>3.5502958579881656</c:v>
                </c:pt>
                <c:pt idx="14">
                  <c:v>3.225806451612903</c:v>
                </c:pt>
              </c:numCache>
            </c:numRef>
          </c:val>
          <c:extLst xmlns:c15="http://schemas.microsoft.com/office/drawing/2012/chart">
            <c:ext xmlns:c15="http://schemas.microsoft.com/office/drawing/2012/chart" uri="{02D57815-91ED-43cb-92C2-25804820EDAC}">
              <c15:categoryFilterExceptions>
                <c15:categoryFilterException>
                  <c15:sqref>'B05'!$F$120</c15:sqref>
                  <c15:spPr xmlns:c15="http://schemas.microsoft.com/office/drawing/2012/chart">
                    <a:solidFill>
                      <a:srgbClr val="E63900">
                        <a:alpha val="60000"/>
                      </a:srgbClr>
                    </a:solidFill>
                    <a:ln>
                      <a:noFill/>
                    </a:ln>
                    <a:effectLst/>
                  </c15:spPr>
                  <c15:invertIfNegative val="0"/>
                  <c15:bubble3D val="0"/>
                </c15:categoryFilterException>
                <c15:categoryFilterException>
                  <c15:sqref>'B05'!$F$122</c15:sqref>
                  <c15:spPr xmlns:c15="http://schemas.microsoft.com/office/drawing/2012/chart">
                    <a:solidFill>
                      <a:srgbClr val="E63900">
                        <a:alpha val="60000"/>
                      </a:srgbClr>
                    </a:solidFill>
                    <a:ln>
                      <a:noFill/>
                    </a:ln>
                    <a:effectLst/>
                  </c15:spPr>
                  <c15:invertIfNegative val="0"/>
                  <c15:bubble3D val="0"/>
                </c15:categoryFilterException>
                <c15:categoryFilterException>
                  <c15:sqref>'B05'!$F$124</c15:sqref>
                  <c15:spPr xmlns:c15="http://schemas.microsoft.com/office/drawing/2012/chart">
                    <a:solidFill>
                      <a:srgbClr val="E63900">
                        <a:alpha val="60000"/>
                      </a:srgbClr>
                    </a:solidFill>
                    <a:ln>
                      <a:noFill/>
                    </a:ln>
                    <a:effectLst/>
                  </c15:spPr>
                  <c15:invertIfNegative val="0"/>
                  <c15:bubble3D val="0"/>
                </c15:categoryFilterException>
                <c15:categoryFilterException>
                  <c15:sqref>'B05'!$F$126</c15:sqref>
                  <c15:spPr xmlns:c15="http://schemas.microsoft.com/office/drawing/2012/chart">
                    <a:solidFill>
                      <a:srgbClr val="E63900">
                        <a:alpha val="60000"/>
                      </a:srgbClr>
                    </a:solidFill>
                    <a:ln>
                      <a:noFill/>
                    </a:ln>
                    <a:effectLst/>
                  </c15:spPr>
                  <c15:invertIfNegative val="0"/>
                  <c15:bubble3D val="0"/>
                </c15:categoryFilterException>
                <c15:categoryFilterException>
                  <c15:sqref>'B05'!$F$128</c15:sqref>
                  <c15:spPr xmlns:c15="http://schemas.microsoft.com/office/drawing/2012/chart">
                    <a:solidFill>
                      <a:srgbClr val="E63900">
                        <a:alpha val="60000"/>
                      </a:srgbClr>
                    </a:solidFill>
                    <a:ln>
                      <a:noFill/>
                    </a:ln>
                    <a:effectLst/>
                  </c15:spPr>
                  <c15:invertIfNegative val="0"/>
                  <c15:bubble3D val="0"/>
                </c15:categoryFilterException>
                <c15:categoryFilterException>
                  <c15:sqref>'B05'!$F$130</c15:sqref>
                  <c15:spPr xmlns:c15="http://schemas.microsoft.com/office/drawing/2012/chart">
                    <a:solidFill>
                      <a:srgbClr val="E63900">
                        <a:alpha val="60000"/>
                      </a:srgbClr>
                    </a:solidFill>
                    <a:ln>
                      <a:noFill/>
                    </a:ln>
                    <a:effectLst/>
                  </c15:spPr>
                  <c15:invertIfNegative val="0"/>
                  <c15:bubble3D val="0"/>
                </c15:categoryFilterException>
                <c15:categoryFilterException>
                  <c15:sqref>'B05'!$F$132</c15:sqref>
                  <c15:spPr xmlns:c15="http://schemas.microsoft.com/office/drawing/2012/chart">
                    <a:solidFill>
                      <a:srgbClr val="E63900">
                        <a:alpha val="60000"/>
                      </a:srgbClr>
                    </a:solidFill>
                    <a:ln>
                      <a:noFill/>
                    </a:ln>
                    <a:effectLst/>
                  </c15:spPr>
                  <c15:invertIfNegative val="0"/>
                  <c15:bubble3D val="0"/>
                </c15:categoryFilterException>
                <c15:categoryFilterException>
                  <c15:sqref>'B05'!$F$134</c15:sqref>
                  <c15:spPr xmlns:c15="http://schemas.microsoft.com/office/drawing/2012/chart">
                    <a:solidFill>
                      <a:srgbClr val="E63900">
                        <a:alpha val="60000"/>
                      </a:srgbClr>
                    </a:solidFill>
                    <a:ln>
                      <a:noFill/>
                    </a:ln>
                    <a:effectLst/>
                  </c15:spPr>
                  <c15:invertIfNegative val="0"/>
                  <c15:bubble3D val="0"/>
                </c15:categoryFilterException>
                <c15:categoryFilterException>
                  <c15:sqref>'B05'!$F$136</c15:sqref>
                  <c15:spPr xmlns:c15="http://schemas.microsoft.com/office/drawing/2012/chart">
                    <a:solidFill>
                      <a:srgbClr val="E63900">
                        <a:alpha val="60000"/>
                      </a:srgbClr>
                    </a:solidFill>
                    <a:ln>
                      <a:noFill/>
                    </a:ln>
                    <a:effectLst/>
                  </c15:spPr>
                  <c15:invertIfNegative val="0"/>
                  <c15:bubble3D val="0"/>
                </c15:categoryFilterException>
                <c15:categoryFilterException>
                  <c15:sqref>'B05'!$F$138</c15:sqref>
                  <c15:spPr xmlns:c15="http://schemas.microsoft.com/office/drawing/2012/chart">
                    <a:solidFill>
                      <a:srgbClr val="E63900">
                        <a:alpha val="60000"/>
                      </a:srgbClr>
                    </a:solidFill>
                    <a:ln>
                      <a:noFill/>
                    </a:ln>
                    <a:effectLst/>
                  </c15:spPr>
                  <c15:invertIfNegative val="0"/>
                  <c15:bubble3D val="0"/>
                </c15:categoryFilterException>
                <c15:categoryFilterException>
                  <c15:sqref>'B05'!$F$140</c15:sqref>
                  <c15:spPr xmlns:c15="http://schemas.microsoft.com/office/drawing/2012/chart">
                    <a:solidFill>
                      <a:srgbClr val="E63900">
                        <a:alpha val="60000"/>
                      </a:srgbClr>
                    </a:solidFill>
                    <a:ln>
                      <a:noFill/>
                    </a:ln>
                    <a:effectLst/>
                  </c15:spPr>
                  <c15:invertIfNegative val="0"/>
                  <c15:bubble3D val="0"/>
                </c15:categoryFilterException>
                <c15:categoryFilterException>
                  <c15:sqref>'B05'!$F$142</c15:sqref>
                  <c15:spPr xmlns:c15="http://schemas.microsoft.com/office/drawing/2012/chart">
                    <a:solidFill>
                      <a:srgbClr val="E63900">
                        <a:alpha val="60000"/>
                      </a:srgbClr>
                    </a:solidFill>
                    <a:ln>
                      <a:noFill/>
                    </a:ln>
                    <a:effectLst/>
                  </c15:spPr>
                  <c15:invertIfNegative val="0"/>
                  <c15:bubble3D val="0"/>
                </c15:categoryFilterException>
                <c15:categoryFilterException>
                  <c15:sqref>'B05'!$F$144</c15:sqref>
                  <c15:spPr xmlns:c15="http://schemas.microsoft.com/office/drawing/2012/chart">
                    <a:solidFill>
                      <a:srgbClr val="E63900">
                        <a:alpha val="60000"/>
                      </a:srgbClr>
                    </a:solidFill>
                    <a:ln>
                      <a:noFill/>
                    </a:ln>
                    <a:effectLst/>
                  </c15:spPr>
                  <c15:invertIfNegative val="0"/>
                  <c15:bubble3D val="0"/>
                </c15:categoryFilterException>
                <c15:categoryFilterException>
                  <c15:sqref>'B05'!$F$146</c15:sqref>
                  <c15:spPr xmlns:c15="http://schemas.microsoft.com/office/drawing/2012/chart">
                    <a:solidFill>
                      <a:srgbClr val="E63900">
                        <a:alpha val="60000"/>
                      </a:srgbClr>
                    </a:solidFill>
                    <a:ln>
                      <a:noFill/>
                    </a:ln>
                    <a:effectLst/>
                  </c15:spPr>
                  <c15:invertIfNegative val="0"/>
                  <c15:bubble3D val="0"/>
                </c15:categoryFilterException>
                <c15:categoryFilterException>
                  <c15:sqref>'B05'!$F$151</c15:sqref>
                  <c15:spPr xmlns:c15="http://schemas.microsoft.com/office/drawing/2012/chart">
                    <a:solidFill>
                      <a:srgbClr val="E63900">
                        <a:alpha val="60000"/>
                      </a:srgbClr>
                    </a:solidFill>
                    <a:ln>
                      <a:noFill/>
                    </a:ln>
                    <a:effectLst/>
                  </c15:spPr>
                  <c15:invertIfNegative val="0"/>
                  <c15:bubble3D val="0"/>
                </c15:categoryFilterException>
                <c15:categoryFilterException>
                  <c15:sqref>'B05'!$F$153</c15:sqref>
                  <c15:spPr xmlns:c15="http://schemas.microsoft.com/office/drawing/2012/chart">
                    <a:solidFill>
                      <a:srgbClr val="E63900">
                        <a:alpha val="60000"/>
                      </a:srgbClr>
                    </a:solidFill>
                    <a:ln>
                      <a:noFill/>
                    </a:ln>
                    <a:effectLst/>
                  </c15:spPr>
                  <c15:invertIfNegative val="0"/>
                  <c15:bubble3D val="0"/>
                </c15:categoryFilterException>
                <c15:categoryFilterException>
                  <c15:sqref>'B05'!$F$155</c15:sqref>
                  <c15:spPr xmlns:c15="http://schemas.microsoft.com/office/drawing/2012/chart">
                    <a:solidFill>
                      <a:srgbClr val="E63900">
                        <a:alpha val="60000"/>
                      </a:srgbClr>
                    </a:solidFill>
                    <a:ln>
                      <a:noFill/>
                    </a:ln>
                    <a:effectLst/>
                  </c15:spPr>
                  <c15:invertIfNegative val="0"/>
                  <c15:bubble3D val="0"/>
                </c15:categoryFilterException>
                <c15:categoryFilterException>
                  <c15:sqref>'B05'!$F$157</c15:sqref>
                  <c15:spPr xmlns:c15="http://schemas.microsoft.com/office/drawing/2012/chart">
                    <a:solidFill>
                      <a:srgbClr val="E63900">
                        <a:alpha val="60000"/>
                      </a:srgbClr>
                    </a:solidFill>
                    <a:ln>
                      <a:noFill/>
                    </a:ln>
                    <a:effectLst/>
                  </c15:spPr>
                  <c15:invertIfNegative val="0"/>
                  <c15:bubble3D val="0"/>
                </c15:categoryFilterException>
                <c15:categoryFilterException>
                  <c15:sqref>'B05'!$F$159</c15:sqref>
                  <c15:spPr xmlns:c15="http://schemas.microsoft.com/office/drawing/2012/chart">
                    <a:solidFill>
                      <a:srgbClr val="E63900">
                        <a:alpha val="60000"/>
                      </a:srgbClr>
                    </a:solidFill>
                    <a:ln>
                      <a:noFill/>
                    </a:ln>
                    <a:effectLst/>
                  </c15:spPr>
                  <c15:invertIfNegative val="0"/>
                  <c15:bubble3D val="0"/>
                </c15:categoryFilterException>
                <c15:categoryFilterException>
                  <c15:sqref>'B05'!$F$161</c15:sqref>
                  <c15:spPr xmlns:c15="http://schemas.microsoft.com/office/drawing/2012/chart">
                    <a:solidFill>
                      <a:srgbClr val="E63900">
                        <a:alpha val="60000"/>
                      </a:srgbClr>
                    </a:solidFill>
                    <a:ln>
                      <a:noFill/>
                    </a:ln>
                    <a:effectLst/>
                  </c15:spPr>
                  <c15:invertIfNegative val="0"/>
                  <c15:bubble3D val="0"/>
                </c15:categoryFilterException>
                <c15:categoryFilterException>
                  <c15:sqref>'B05'!$F$163</c15:sqref>
                  <c15:spPr xmlns:c15="http://schemas.microsoft.com/office/drawing/2012/chart">
                    <a:solidFill>
                      <a:srgbClr val="E63900">
                        <a:alpha val="60000"/>
                      </a:srgbClr>
                    </a:solidFill>
                    <a:ln>
                      <a:noFill/>
                    </a:ln>
                    <a:effectLst/>
                  </c15:spPr>
                  <c15:invertIfNegative val="0"/>
                  <c15:bubble3D val="0"/>
                </c15:categoryFilterException>
                <c15:categoryFilterException>
                  <c15:sqref>'B05'!$F$165</c15:sqref>
                  <c15:spPr xmlns:c15="http://schemas.microsoft.com/office/drawing/2012/chart">
                    <a:solidFill>
                      <a:srgbClr val="E63900">
                        <a:alpha val="60000"/>
                      </a:srgbClr>
                    </a:solidFill>
                    <a:ln>
                      <a:noFill/>
                    </a:ln>
                    <a:effectLst/>
                  </c15:spPr>
                  <c15:invertIfNegative val="0"/>
                  <c15:bubble3D val="0"/>
                </c15:categoryFilterException>
                <c15:categoryFilterException>
                  <c15:sqref>'B05'!$F$167</c15:sqref>
                  <c15:spPr xmlns:c15="http://schemas.microsoft.com/office/drawing/2012/chart">
                    <a:solidFill>
                      <a:srgbClr val="E63900">
                        <a:alpha val="60000"/>
                      </a:srgbClr>
                    </a:solidFill>
                    <a:ln>
                      <a:noFill/>
                    </a:ln>
                    <a:effectLst/>
                  </c15:spPr>
                  <c15:invertIfNegative val="0"/>
                  <c15:bubble3D val="0"/>
                </c15:categoryFilterException>
                <c15:categoryFilterException>
                  <c15:sqref>'B05'!$F$169</c15:sqref>
                  <c15:spPr xmlns:c15="http://schemas.microsoft.com/office/drawing/2012/chart">
                    <a:solidFill>
                      <a:srgbClr val="E63900">
                        <a:alpha val="60000"/>
                      </a:srgbClr>
                    </a:solidFill>
                    <a:ln>
                      <a:noFill/>
                    </a:ln>
                    <a:effectLst/>
                  </c15:spPr>
                  <c15:invertIfNegative val="0"/>
                  <c15:bubble3D val="0"/>
                </c15:categoryFilterException>
                <c15:categoryFilterException>
                  <c15:sqref>'B05'!$F$171</c15:sqref>
                  <c15:spPr xmlns:c15="http://schemas.microsoft.com/office/drawing/2012/chart">
                    <a:solidFill>
                      <a:srgbClr val="E63900">
                        <a:alpha val="60000"/>
                      </a:srgbClr>
                    </a:solidFill>
                    <a:ln>
                      <a:noFill/>
                    </a:ln>
                    <a:effectLst/>
                  </c15:spPr>
                  <c15:invertIfNegative val="0"/>
                  <c15:bubble3D val="0"/>
                </c15:categoryFilterException>
                <c15:categoryFilterException>
                  <c15:sqref>'B05'!$F$173</c15:sqref>
                  <c15:spPr xmlns:c15="http://schemas.microsoft.com/office/drawing/2012/chart">
                    <a:solidFill>
                      <a:srgbClr val="E63900">
                        <a:alpha val="60000"/>
                      </a:srgbClr>
                    </a:solidFill>
                    <a:ln>
                      <a:noFill/>
                    </a:ln>
                    <a:effectLst/>
                  </c15:spPr>
                  <c15:invertIfNegative val="0"/>
                  <c15:bubble3D val="0"/>
                </c15:categoryFilterException>
                <c15:categoryFilterException>
                  <c15:sqref>'B05'!$F$175</c15:sqref>
                  <c15:spPr xmlns:c15="http://schemas.microsoft.com/office/drawing/2012/chart">
                    <a:solidFill>
                      <a:srgbClr val="E63900">
                        <a:alpha val="60000"/>
                      </a:srgbClr>
                    </a:solidFill>
                    <a:ln>
                      <a:noFill/>
                    </a:ln>
                    <a:effectLst/>
                  </c15:spPr>
                  <c15:invertIfNegative val="0"/>
                  <c15:bubble3D val="0"/>
                </c15:categoryFilterException>
                <c15:categoryFilterException>
                  <c15:sqref>'B05'!$F$177</c15:sqref>
                  <c15:spPr xmlns:c15="http://schemas.microsoft.com/office/drawing/2012/chart">
                    <a:solidFill>
                      <a:srgbClr val="E63900">
                        <a:alpha val="60000"/>
                      </a:srgbClr>
                    </a:solidFill>
                    <a:ln>
                      <a:noFill/>
                    </a:ln>
                    <a:effectLst/>
                  </c15:spPr>
                  <c15:invertIfNegative val="0"/>
                  <c15:bubble3D val="0"/>
                </c15:categoryFilterException>
                <c15:categoryFilterException>
                  <c15:sqref>'B05'!$F$179</c15:sqref>
                  <c15:spPr xmlns:c15="http://schemas.microsoft.com/office/drawing/2012/chart">
                    <a:solidFill>
                      <a:srgbClr val="E63900">
                        <a:alpha val="60000"/>
                      </a:srgbClr>
                    </a:solidFill>
                    <a:ln>
                      <a:noFill/>
                    </a:ln>
                    <a:effectLst/>
                  </c15:spPr>
                  <c15:invertIfNegative val="0"/>
                  <c15:bubble3D val="0"/>
                </c15:categoryFilterException>
                <c15:categoryFilterException>
                  <c15:sqref>'B05'!$F$181</c15:sqref>
                  <c15:spPr xmlns:c15="http://schemas.microsoft.com/office/drawing/2012/chart">
                    <a:solidFill>
                      <a:srgbClr val="E63900">
                        <a:alpha val="60000"/>
                      </a:srgbClr>
                    </a:solidFill>
                    <a:ln>
                      <a:noFill/>
                    </a:ln>
                    <a:effectLst/>
                  </c15:spPr>
                  <c15:invertIfNegative val="0"/>
                  <c15:bubble3D val="0"/>
                </c15:categoryFilterException>
                <c15:categoryFilterException>
                  <c15:sqref>'B05'!$F$183</c15:sqref>
                  <c15:spPr xmlns:c15="http://schemas.microsoft.com/office/drawing/2012/chart">
                    <a:solidFill>
                      <a:srgbClr val="E63900">
                        <a:alpha val="60000"/>
                      </a:srgbClr>
                    </a:solidFill>
                    <a:ln>
                      <a:noFill/>
                    </a:ln>
                    <a:effectLst/>
                  </c15:spPr>
                  <c15:invertIfNegative val="0"/>
                  <c15:bubble3D val="0"/>
                </c15:categoryFilterException>
                <c15:categoryFilterException>
                  <c15:sqref>'B05'!$F$188</c15:sqref>
                  <c15:spPr xmlns:c15="http://schemas.microsoft.com/office/drawing/2012/chart">
                    <a:solidFill>
                      <a:srgbClr val="E63900">
                        <a:alpha val="60000"/>
                      </a:srgbClr>
                    </a:solidFill>
                    <a:ln>
                      <a:noFill/>
                    </a:ln>
                    <a:effectLst/>
                  </c15:spPr>
                  <c15:invertIfNegative val="0"/>
                  <c15:bubble3D val="0"/>
                </c15:categoryFilterException>
                <c15:categoryFilterException>
                  <c15:sqref>'B05'!$F$190</c15:sqref>
                  <c15:spPr xmlns:c15="http://schemas.microsoft.com/office/drawing/2012/chart">
                    <a:solidFill>
                      <a:srgbClr val="E63900">
                        <a:alpha val="60000"/>
                      </a:srgbClr>
                    </a:solidFill>
                    <a:ln>
                      <a:noFill/>
                    </a:ln>
                    <a:effectLst/>
                  </c15:spPr>
                  <c15:invertIfNegative val="0"/>
                  <c15:bubble3D val="0"/>
                </c15:categoryFilterException>
                <c15:categoryFilterException>
                  <c15:sqref>'B05'!$F$192</c15:sqref>
                  <c15:spPr xmlns:c15="http://schemas.microsoft.com/office/drawing/2012/chart">
                    <a:solidFill>
                      <a:srgbClr val="E63900">
                        <a:alpha val="60000"/>
                      </a:srgbClr>
                    </a:solidFill>
                    <a:ln>
                      <a:noFill/>
                    </a:ln>
                    <a:effectLst/>
                  </c15:spPr>
                  <c15:invertIfNegative val="0"/>
                  <c15:bubble3D val="0"/>
                </c15:categoryFilterException>
                <c15:categoryFilterException>
                  <c15:sqref>'B05'!$F$194</c15:sqref>
                  <c15:spPr xmlns:c15="http://schemas.microsoft.com/office/drawing/2012/chart">
                    <a:solidFill>
                      <a:srgbClr val="E63900">
                        <a:alpha val="60000"/>
                      </a:srgbClr>
                    </a:solidFill>
                    <a:ln>
                      <a:noFill/>
                    </a:ln>
                    <a:effectLst/>
                  </c15:spPr>
                  <c15:invertIfNegative val="0"/>
                  <c15:bubble3D val="0"/>
                </c15:categoryFilterException>
                <c15:categoryFilterException>
                  <c15:sqref>'B05'!$F$196</c15:sqref>
                  <c15:spPr xmlns:c15="http://schemas.microsoft.com/office/drawing/2012/chart">
                    <a:solidFill>
                      <a:srgbClr val="E63900">
                        <a:alpha val="60000"/>
                      </a:srgbClr>
                    </a:solidFill>
                    <a:ln>
                      <a:noFill/>
                    </a:ln>
                    <a:effectLst/>
                  </c15:spPr>
                  <c15:invertIfNegative val="0"/>
                  <c15:bubble3D val="0"/>
                </c15:categoryFilterException>
                <c15:categoryFilterException>
                  <c15:sqref>'B05'!$F$198</c15:sqref>
                  <c15:spPr xmlns:c15="http://schemas.microsoft.com/office/drawing/2012/chart">
                    <a:solidFill>
                      <a:srgbClr val="E63900">
                        <a:alpha val="60000"/>
                      </a:srgbClr>
                    </a:solidFill>
                    <a:ln>
                      <a:noFill/>
                    </a:ln>
                    <a:effectLst/>
                  </c15:spPr>
                  <c15:invertIfNegative val="0"/>
                  <c15:bubble3D val="0"/>
                </c15:categoryFilterException>
                <c15:categoryFilterException>
                  <c15:sqref>'B05'!$F$200</c15:sqref>
                  <c15:spPr xmlns:c15="http://schemas.microsoft.com/office/drawing/2012/chart">
                    <a:solidFill>
                      <a:srgbClr val="E63900">
                        <a:alpha val="60000"/>
                      </a:srgbClr>
                    </a:solidFill>
                    <a:ln>
                      <a:noFill/>
                    </a:ln>
                    <a:effectLst/>
                  </c15:spPr>
                  <c15:invertIfNegative val="0"/>
                  <c15:bubble3D val="0"/>
                </c15:categoryFilterException>
                <c15:categoryFilterException>
                  <c15:sqref>'B05'!$F$202</c15:sqref>
                  <c15:spPr xmlns:c15="http://schemas.microsoft.com/office/drawing/2012/chart">
                    <a:solidFill>
                      <a:srgbClr val="E63900">
                        <a:alpha val="60000"/>
                      </a:srgbClr>
                    </a:solidFill>
                    <a:ln>
                      <a:noFill/>
                    </a:ln>
                    <a:effectLst/>
                  </c15:spPr>
                  <c15:invertIfNegative val="0"/>
                  <c15:bubble3D val="0"/>
                </c15:categoryFilterException>
                <c15:categoryFilterException>
                  <c15:sqref>'B05'!$F$204</c15:sqref>
                  <c15:spPr xmlns:c15="http://schemas.microsoft.com/office/drawing/2012/chart">
                    <a:solidFill>
                      <a:srgbClr val="E63900">
                        <a:alpha val="60000"/>
                      </a:srgbClr>
                    </a:solidFill>
                    <a:ln>
                      <a:noFill/>
                    </a:ln>
                    <a:effectLst/>
                  </c15:spPr>
                  <c15:invertIfNegative val="0"/>
                  <c15:bubble3D val="0"/>
                </c15:categoryFilterException>
                <c15:categoryFilterException>
                  <c15:sqref>'B05'!$F$207</c15:sqref>
                  <c15:spPr xmlns:c15="http://schemas.microsoft.com/office/drawing/2012/chart">
                    <a:solidFill>
                      <a:srgbClr val="E63900">
                        <a:alpha val="60000"/>
                      </a:srgbClr>
                    </a:solidFill>
                    <a:ln>
                      <a:noFill/>
                    </a:ln>
                    <a:effectLst/>
                  </c15:spPr>
                  <c15:invertIfNegative val="0"/>
                  <c15:bubble3D val="0"/>
                </c15:categoryFilterException>
                <c15:categoryFilterException>
                  <c15:sqref>'B05'!$F$209</c15:sqref>
                  <c15:spPr xmlns:c15="http://schemas.microsoft.com/office/drawing/2012/chart">
                    <a:solidFill>
                      <a:srgbClr val="E63900">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122-67FD-4C64-9D72-ABBD835944D7}"/>
            </c:ext>
          </c:extLst>
        </c:ser>
        <c:dLbls>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'B06'!$A$2</c:f>
          <c:strCache>
            <c:ptCount val="1"/>
            <c:pt idx="0">
              <c:v>Är du orolig för att din familjs pengar inte ska räcka till?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9.4916444444444442E-2"/>
          <c:y val="0.21761725058239589"/>
          <c:w val="0.87543255555555555"/>
          <c:h val="0.5797554202316435"/>
        </c:manualLayout>
      </c:layout>
      <c:barChart>
        <c:barDir val="bar"/>
        <c:grouping val="stacked"/>
        <c:varyColors val="0"/>
        <c:ser>
          <c:idx val="0"/>
          <c:order val="0"/>
          <c:tx>
            <c:strRef>
              <c:f>'B06'!$C$37</c:f>
              <c:strCache>
                <c:ptCount val="1"/>
                <c:pt idx="0">
                  <c:v>Nej</c:v>
                </c:pt>
              </c:strCache>
            </c:strRef>
          </c:tx>
          <c:spPr>
            <a:solidFill>
              <a:srgbClr val="008B39"/>
            </a:solidFill>
            <a:ln>
              <a:noFill/>
            </a:ln>
            <a:effectLst/>
          </c:spPr>
          <c:invertIfNegative val="0"/>
          <c:dPt>
            <c:idx val="0"/>
            <c:invertIfNegative val="0"/>
            <c:bubble3D val="0"/>
            <c:spPr>
              <a:solidFill>
                <a:srgbClr val="008B39"/>
              </a:solidFill>
              <a:ln>
                <a:noFill/>
              </a:ln>
              <a:effectLst/>
            </c:spPr>
            <c:extLst>
              <c:ext xmlns:c16="http://schemas.microsoft.com/office/drawing/2014/chart" uri="{C3380CC4-5D6E-409C-BE32-E72D297353CC}">
                <c16:uniqueId val="{00000001-D920-41E1-8D30-5BD82504FB51}"/>
              </c:ext>
            </c:extLst>
          </c:dPt>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03-D920-41E1-8D30-5BD82504FB51}"/>
              </c:ext>
            </c:extLst>
          </c:dPt>
          <c:dPt>
            <c:idx val="3"/>
            <c:invertIfNegative val="0"/>
            <c:bubble3D val="0"/>
            <c:spPr>
              <a:solidFill>
                <a:srgbClr val="008B39"/>
              </a:solidFill>
              <a:ln>
                <a:noFill/>
              </a:ln>
              <a:effectLst/>
            </c:spPr>
            <c:extLst>
              <c:ext xmlns:c16="http://schemas.microsoft.com/office/drawing/2014/chart" uri="{C3380CC4-5D6E-409C-BE32-E72D297353CC}">
                <c16:uniqueId val="{00000005-D920-41E1-8D30-5BD82504FB51}"/>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07-D920-41E1-8D30-5BD82504FB51}"/>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09-D920-41E1-8D30-5BD82504FB51}"/>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'B06'!$A$38:$B$45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'B06'!$C$38:$C$45</c:f>
              <c:numCache>
                <c:formatCode>0;;;</c:formatCode>
                <c:ptCount val="8"/>
                <c:pt idx="0">
                  <c:v>65</c:v>
                </c:pt>
                <c:pt idx="1">
                  <c:v>65.517241379310349</c:v>
                </c:pt>
                <c:pt idx="3">
                  <c:v>63.366336633663366</c:v>
                </c:pt>
                <c:pt idx="4">
                  <c:v>66.666666666666671</c:v>
                </c:pt>
                <c:pt idx="6">
                  <c:v>64.242424242424249</c:v>
                </c:pt>
                <c:pt idx="7">
                  <c:v>64.835164835164832</c:v>
                </c:pt>
              </c:numCache>
            </c:numRef>
          </c:val>
          <c:extLst>
            <c:ext xmlns:c16="http://schemas.microsoft.com/office/drawing/2014/chart" uri="{C3380CC4-5D6E-409C-BE32-E72D297353CC}">
              <c16:uniqueId val="{0000000A-D920-41E1-8D30-5BD82504FB51}"/>
            </c:ext>
          </c:extLst>
        </c:ser>
        <c:ser>
          <c:idx val="1"/>
          <c:order val="1"/>
          <c:tx>
            <c:strRef>
              <c:f>'B06'!$D$37</c:f>
              <c:strCache>
                <c:ptCount val="1"/>
                <c:pt idx="0">
                  <c:v>Ibland</c:v>
                </c:pt>
              </c:strCache>
            </c:strRef>
          </c:tx>
          <c:spPr>
            <a:solidFill>
              <a:srgbClr val="FFCC66"/>
            </a:solidFill>
            <a:ln>
              <a:noFill/>
            </a:ln>
            <a:effectLst/>
          </c:spPr>
          <c:invertIfNegative val="0"/>
          <c:dPt>
            <c:idx val="0"/>
            <c:invertIfNegative val="0"/>
            <c:bubble3D val="0"/>
            <c:spPr>
              <a:solidFill>
                <a:srgbClr val="FFCC66"/>
              </a:solidFill>
              <a:ln>
                <a:noFill/>
              </a:ln>
              <a:effectLst/>
            </c:spPr>
            <c:extLst>
              <c:ext xmlns:c16="http://schemas.microsoft.com/office/drawing/2014/chart" uri="{C3380CC4-5D6E-409C-BE32-E72D297353CC}">
                <c16:uniqueId val="{0000000C-D920-41E1-8D30-5BD82504FB51}"/>
              </c:ext>
            </c:extLst>
          </c:dPt>
          <c:dPt>
            <c:idx val="1"/>
            <c:invertIfNegative val="0"/>
            <c:bubble3D val="0"/>
            <c:spPr>
              <a:solidFill>
                <a:srgbClr val="FFCC66">
                  <a:alpha val="60000"/>
                </a:srgbClr>
              </a:solidFill>
              <a:ln>
                <a:noFill/>
              </a:ln>
              <a:effectLst/>
            </c:spPr>
            <c:extLst>
              <c:ext xmlns:c16="http://schemas.microsoft.com/office/drawing/2014/chart" uri="{C3380CC4-5D6E-409C-BE32-E72D297353CC}">
                <c16:uniqueId val="{0000000E-D920-41E1-8D30-5BD82504FB51}"/>
              </c:ext>
            </c:extLst>
          </c:dPt>
          <c:dPt>
            <c:idx val="3"/>
            <c:invertIfNegative val="0"/>
            <c:bubble3D val="0"/>
            <c:spPr>
              <a:solidFill>
                <a:srgbClr val="FFCC66"/>
              </a:solidFill>
              <a:ln>
                <a:noFill/>
              </a:ln>
              <a:effectLst/>
            </c:spPr>
            <c:extLst>
              <c:ext xmlns:c16="http://schemas.microsoft.com/office/drawing/2014/chart" uri="{C3380CC4-5D6E-409C-BE32-E72D297353CC}">
                <c16:uniqueId val="{00000010-D920-41E1-8D30-5BD82504FB51}"/>
              </c:ext>
            </c:extLst>
          </c:dPt>
          <c:dPt>
            <c:idx val="4"/>
            <c:invertIfNegative val="0"/>
            <c:bubble3D val="0"/>
            <c:spPr>
              <a:solidFill>
                <a:srgbClr val="FFCC66">
                  <a:alpha val="60000"/>
                </a:srgbClr>
              </a:solidFill>
              <a:ln>
                <a:noFill/>
              </a:ln>
              <a:effectLst/>
            </c:spPr>
            <c:extLst>
              <c:ext xmlns:c16="http://schemas.microsoft.com/office/drawing/2014/chart" uri="{C3380CC4-5D6E-409C-BE32-E72D297353CC}">
                <c16:uniqueId val="{00000012-D920-41E1-8D30-5BD82504FB51}"/>
              </c:ext>
            </c:extLst>
          </c:dPt>
          <c:dPt>
            <c:idx val="7"/>
            <c:invertIfNegative val="0"/>
            <c:bubble3D val="0"/>
            <c:spPr>
              <a:solidFill>
                <a:srgbClr val="FFCC66">
                  <a:alpha val="60000"/>
                </a:srgbClr>
              </a:solidFill>
              <a:ln>
                <a:noFill/>
              </a:ln>
              <a:effectLst/>
            </c:spPr>
            <c:extLst>
              <c:ext xmlns:c16="http://schemas.microsoft.com/office/drawing/2014/chart" uri="{C3380CC4-5D6E-409C-BE32-E72D297353CC}">
                <c16:uniqueId val="{00000014-D920-41E1-8D30-5BD82504FB51}"/>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'B06'!$A$38:$B$45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'B06'!$D$38:$D$45</c:f>
              <c:numCache>
                <c:formatCode>0;;;</c:formatCode>
                <c:ptCount val="8"/>
                <c:pt idx="0">
                  <c:v>20</c:v>
                </c:pt>
                <c:pt idx="1">
                  <c:v>20.689655172413794</c:v>
                </c:pt>
                <c:pt idx="3">
                  <c:v>16.831683168316832</c:v>
                </c:pt>
                <c:pt idx="4">
                  <c:v>12.280701754385966</c:v>
                </c:pt>
                <c:pt idx="6">
                  <c:v>18.181818181818183</c:v>
                </c:pt>
                <c:pt idx="7">
                  <c:v>16.483516483516482</c:v>
                </c:pt>
              </c:numCache>
            </c:numRef>
          </c:val>
          <c:extLst>
            <c:ext xmlns:c16="http://schemas.microsoft.com/office/drawing/2014/chart" uri="{C3380CC4-5D6E-409C-BE32-E72D297353CC}">
              <c16:uniqueId val="{00000015-D920-41E1-8D30-5BD82504FB51}"/>
            </c:ext>
          </c:extLst>
        </c:ser>
        <c:ser>
          <c:idx val="2"/>
          <c:order val="2"/>
          <c:tx>
            <c:strRef>
              <c:f>'B06'!$E$37</c:f>
              <c:strCache>
                <c:ptCount val="1"/>
                <c:pt idx="0">
                  <c:v>Ja</c:v>
                </c:pt>
              </c:strCache>
            </c:strRef>
          </c:tx>
          <c:spPr>
            <a:solidFill>
              <a:srgbClr val="E63900"/>
            </a:solidFill>
            <a:ln>
              <a:noFill/>
            </a:ln>
            <a:effectLst/>
          </c:spPr>
          <c:invertIfNegative val="0"/>
          <c:dPt>
            <c:idx val="0"/>
            <c:invertIfNegative val="0"/>
            <c:bubble3D val="0"/>
            <c:spPr>
              <a:solidFill>
                <a:srgbClr val="E63900"/>
              </a:solidFill>
              <a:ln>
                <a:noFill/>
              </a:ln>
              <a:effectLst/>
            </c:spPr>
            <c:extLst>
              <c:ext xmlns:c16="http://schemas.microsoft.com/office/drawing/2014/chart" uri="{C3380CC4-5D6E-409C-BE32-E72D297353CC}">
                <c16:uniqueId val="{00000017-D920-41E1-8D30-5BD82504FB51}"/>
              </c:ext>
            </c:extLst>
          </c:dPt>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19-D920-41E1-8D30-5BD82504FB51}"/>
              </c:ext>
            </c:extLst>
          </c:dPt>
          <c:dPt>
            <c:idx val="3"/>
            <c:invertIfNegative val="0"/>
            <c:bubble3D val="0"/>
            <c:spPr>
              <a:solidFill>
                <a:srgbClr val="E63900"/>
              </a:solidFill>
              <a:ln>
                <a:noFill/>
              </a:ln>
              <a:effectLst/>
            </c:spPr>
            <c:extLst>
              <c:ext xmlns:c16="http://schemas.microsoft.com/office/drawing/2014/chart" uri="{C3380CC4-5D6E-409C-BE32-E72D297353CC}">
                <c16:uniqueId val="{0000001B-D920-41E1-8D30-5BD82504FB51}"/>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01D-D920-41E1-8D30-5BD82504FB51}"/>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01F-D920-41E1-8D30-5BD82504FB51}"/>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'B06'!$A$38:$B$45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'B06'!$E$38:$E$45</c:f>
              <c:numCache>
                <c:formatCode>0;;;</c:formatCode>
                <c:ptCount val="8"/>
                <c:pt idx="0">
                  <c:v>15</c:v>
                </c:pt>
                <c:pt idx="1">
                  <c:v>13.793103448275861</c:v>
                </c:pt>
                <c:pt idx="3">
                  <c:v>19.801980198019802</c:v>
                </c:pt>
                <c:pt idx="4">
                  <c:v>21.05263157894737</c:v>
                </c:pt>
                <c:pt idx="6">
                  <c:v>17.575757575757574</c:v>
                </c:pt>
                <c:pt idx="7">
                  <c:v>18.681318681318682</c:v>
                </c:pt>
              </c:numCache>
            </c:numRef>
          </c:val>
          <c:extLst xmlns:c15="http://schemas.microsoft.com/office/drawing/2012/chart">
            <c:ext xmlns:c16="http://schemas.microsoft.com/office/drawing/2014/chart" uri="{C3380CC4-5D6E-409C-BE32-E72D297353CC}">
              <c16:uniqueId val="{00000020-D920-41E1-8D30-5BD82504FB51}"/>
            </c:ext>
          </c:extLst>
        </c:ser>
        <c:dLbls>
          <c:dLblPos val="inBase"/>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'B06'!$A$51</c:f>
          <c:strCache>
            <c:ptCount val="1"/>
            <c:pt idx="0">
              <c:v>Är du orolig för att din familjs pengar inte ska räcka till?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0.16657627944764605"/>
          <c:y val="9.7365257885068168E-2"/>
          <c:w val="0.80891562270300321"/>
          <c:h val="0.78984434959811578"/>
        </c:manualLayout>
      </c:layout>
      <c:barChart>
        <c:barDir val="bar"/>
        <c:grouping val="stacked"/>
        <c:varyColors val="0"/>
        <c:ser>
          <c:idx val="0"/>
          <c:order val="0"/>
          <c:tx>
            <c:strRef>
              <c:f>'B06'!$D$118</c:f>
              <c:strCache>
                <c:ptCount val="1"/>
                <c:pt idx="0">
                  <c:v>Nej</c:v>
                </c:pt>
              </c:strCache>
            </c:strRef>
          </c:tx>
          <c:spPr>
            <a:solidFill>
              <a:srgbClr val="008B39"/>
            </a:solidFill>
            <a:ln>
              <a:noFill/>
            </a:ln>
            <a:effectLst/>
          </c:spPr>
          <c:invertIfNegative val="0"/>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1D-C967-4F0F-8AB3-BC5770CF17E7}"/>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41-C967-4F0F-8AB3-BC5770CF17E7}"/>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59-C967-4F0F-8AB3-BC5770CF17E7}"/>
              </c:ext>
            </c:extLst>
          </c:dPt>
          <c:dPt>
            <c:idx val="10"/>
            <c:invertIfNegative val="0"/>
            <c:bubble3D val="0"/>
            <c:spPr>
              <a:solidFill>
                <a:srgbClr val="008B39">
                  <a:alpha val="60000"/>
                </a:srgbClr>
              </a:solidFill>
              <a:ln>
                <a:noFill/>
              </a:ln>
              <a:effectLst/>
            </c:spPr>
            <c:extLst>
              <c:ext xmlns:c16="http://schemas.microsoft.com/office/drawing/2014/chart" uri="{C3380CC4-5D6E-409C-BE32-E72D297353CC}">
                <c16:uniqueId val="{0000005B-C967-4F0F-8AB3-BC5770CF17E7}"/>
              </c:ext>
            </c:extLst>
          </c:dPt>
          <c:dPt>
            <c:idx val="12"/>
            <c:invertIfNegative val="0"/>
            <c:bubble3D val="0"/>
            <c:spPr>
              <a:solidFill>
                <a:srgbClr val="008B39">
                  <a:alpha val="60000"/>
                </a:srgbClr>
              </a:solidFill>
              <a:ln>
                <a:noFill/>
              </a:ln>
              <a:effectLst/>
            </c:spPr>
            <c:extLst>
              <c:ext xmlns:c16="http://schemas.microsoft.com/office/drawing/2014/chart" uri="{C3380CC4-5D6E-409C-BE32-E72D297353CC}">
                <c16:uniqueId val="{0000005D-C967-4F0F-8AB3-BC5770CF17E7}"/>
              </c:ext>
            </c:extLst>
          </c:dPt>
          <c:dPt>
            <c:idx val="14"/>
            <c:invertIfNegative val="0"/>
            <c:bubble3D val="0"/>
            <c:spPr>
              <a:solidFill>
                <a:srgbClr val="008B39">
                  <a:alpha val="60000"/>
                </a:srgbClr>
              </a:solidFill>
              <a:ln>
                <a:noFill/>
              </a:ln>
              <a:effectLst/>
            </c:spPr>
            <c:extLst>
              <c:ext xmlns:c16="http://schemas.microsoft.com/office/drawing/2014/chart" uri="{C3380CC4-5D6E-409C-BE32-E72D297353CC}">
                <c16:uniqueId val="{0000005F-C967-4F0F-8AB3-BC5770CF17E7}"/>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'B06'!$A$119:$C$218</c15:sqref>
                  </c15:fullRef>
                </c:ext>
              </c:extLst>
              <c:f>('B06'!$A$147:$C$149,'B06'!$A$184:$C$186,'B06'!$A$210:$C$218)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'B06'!$D$119:$D$218</c15:sqref>
                  </c15:fullRef>
                </c:ext>
              </c:extLst>
              <c:f>('B06'!$D$147:$D$149,'B06'!$D$184:$D$186,'B06'!$D$210:$D$218)</c:f>
              <c:numCache>
                <c:formatCode>0;;;</c:formatCode>
                <c:ptCount val="15"/>
                <c:pt idx="0">
                  <c:v>60</c:v>
                </c:pt>
                <c:pt idx="1">
                  <c:v>62.5</c:v>
                </c:pt>
                <c:pt idx="3">
                  <c:v>60.784313725490193</c:v>
                </c:pt>
                <c:pt idx="4">
                  <c:v>76.92307692307692</c:v>
                </c:pt>
                <c:pt idx="6">
                  <c:v>67.816091954022994</c:v>
                </c:pt>
                <c:pt idx="7">
                  <c:v>60.465116279069768</c:v>
                </c:pt>
                <c:pt idx="9">
                  <c:v>65</c:v>
                </c:pt>
                <c:pt idx="10">
                  <c:v>65.517241379310349</c:v>
                </c:pt>
                <c:pt idx="11">
                  <c:v>63.366336633663366</c:v>
                </c:pt>
                <c:pt idx="12">
                  <c:v>66.666666666666671</c:v>
                </c:pt>
                <c:pt idx="13">
                  <c:v>64.242424242424249</c:v>
                </c:pt>
                <c:pt idx="14">
                  <c:v>64.835164835164832</c:v>
                </c:pt>
              </c:numCache>
            </c:numRef>
          </c:val>
          <c:extLst>
            <c:ext xmlns:c15="http://schemas.microsoft.com/office/drawing/2012/chart" uri="{02D57815-91ED-43cb-92C2-25804820EDAC}">
              <c15:categoryFilterExceptions>
                <c15:categoryFilterException>
                  <c15:sqref>'B06'!$D$120</c15:sqref>
                  <c15:spPr xmlns:c15="http://schemas.microsoft.com/office/drawing/2012/chart">
                    <a:solidFill>
                      <a:srgbClr val="008B39">
                        <a:alpha val="60000"/>
                      </a:srgbClr>
                    </a:solidFill>
                    <a:ln>
                      <a:noFill/>
                    </a:ln>
                    <a:effectLst/>
                  </c15:spPr>
                  <c15:invertIfNegative val="0"/>
                  <c15:bubble3D val="0"/>
                </c15:categoryFilterException>
                <c15:categoryFilterException>
                  <c15:sqref>'B06'!$D$122</c15:sqref>
                  <c15:spPr xmlns:c15="http://schemas.microsoft.com/office/drawing/2012/chart">
                    <a:solidFill>
                      <a:srgbClr val="008B39">
                        <a:alpha val="60000"/>
                      </a:srgbClr>
                    </a:solidFill>
                    <a:ln>
                      <a:noFill/>
                    </a:ln>
                    <a:effectLst/>
                  </c15:spPr>
                  <c15:invertIfNegative val="0"/>
                  <c15:bubble3D val="0"/>
                </c15:categoryFilterException>
                <c15:categoryFilterException>
                  <c15:sqref>'B06'!$D$124</c15:sqref>
                  <c15:spPr xmlns:c15="http://schemas.microsoft.com/office/drawing/2012/chart">
                    <a:solidFill>
                      <a:srgbClr val="008B39">
                        <a:alpha val="60000"/>
                      </a:srgbClr>
                    </a:solidFill>
                    <a:ln>
                      <a:noFill/>
                    </a:ln>
                    <a:effectLst/>
                  </c15:spPr>
                  <c15:invertIfNegative val="0"/>
                  <c15:bubble3D val="0"/>
                </c15:categoryFilterException>
                <c15:categoryFilterException>
                  <c15:sqref>'B06'!$D$126</c15:sqref>
                  <c15:spPr xmlns:c15="http://schemas.microsoft.com/office/drawing/2012/chart">
                    <a:solidFill>
                      <a:srgbClr val="008B39">
                        <a:alpha val="60000"/>
                      </a:srgbClr>
                    </a:solidFill>
                    <a:ln>
                      <a:noFill/>
                    </a:ln>
                    <a:effectLst/>
                  </c15:spPr>
                  <c15:invertIfNegative val="0"/>
                  <c15:bubble3D val="0"/>
                </c15:categoryFilterException>
                <c15:categoryFilterException>
                  <c15:sqref>'B06'!$D$128</c15:sqref>
                  <c15:spPr xmlns:c15="http://schemas.microsoft.com/office/drawing/2012/chart">
                    <a:solidFill>
                      <a:srgbClr val="008B39">
                        <a:alpha val="60000"/>
                      </a:srgbClr>
                    </a:solidFill>
                    <a:ln>
                      <a:noFill/>
                    </a:ln>
                    <a:effectLst/>
                  </c15:spPr>
                  <c15:invertIfNegative val="0"/>
                  <c15:bubble3D val="0"/>
                </c15:categoryFilterException>
                <c15:categoryFilterException>
                  <c15:sqref>'B06'!$D$130</c15:sqref>
                  <c15:spPr xmlns:c15="http://schemas.microsoft.com/office/drawing/2012/chart">
                    <a:solidFill>
                      <a:srgbClr val="008B39">
                        <a:alpha val="60000"/>
                      </a:srgbClr>
                    </a:solidFill>
                    <a:ln>
                      <a:noFill/>
                    </a:ln>
                    <a:effectLst/>
                  </c15:spPr>
                  <c15:invertIfNegative val="0"/>
                  <c15:bubble3D val="0"/>
                </c15:categoryFilterException>
                <c15:categoryFilterException>
                  <c15:sqref>'B06'!$D$132</c15:sqref>
                  <c15:spPr xmlns:c15="http://schemas.microsoft.com/office/drawing/2012/chart">
                    <a:solidFill>
                      <a:srgbClr val="008B39">
                        <a:alpha val="60000"/>
                      </a:srgbClr>
                    </a:solidFill>
                    <a:ln>
                      <a:noFill/>
                    </a:ln>
                    <a:effectLst/>
                  </c15:spPr>
                  <c15:invertIfNegative val="0"/>
                  <c15:bubble3D val="0"/>
                </c15:categoryFilterException>
                <c15:categoryFilterException>
                  <c15:sqref>'B06'!$D$134</c15:sqref>
                  <c15:spPr xmlns:c15="http://schemas.microsoft.com/office/drawing/2012/chart">
                    <a:solidFill>
                      <a:srgbClr val="008B39">
                        <a:alpha val="60000"/>
                      </a:srgbClr>
                    </a:solidFill>
                    <a:ln>
                      <a:noFill/>
                    </a:ln>
                    <a:effectLst/>
                  </c15:spPr>
                  <c15:invertIfNegative val="0"/>
                  <c15:bubble3D val="0"/>
                </c15:categoryFilterException>
                <c15:categoryFilterException>
                  <c15:sqref>'B06'!$D$136</c15:sqref>
                  <c15:spPr xmlns:c15="http://schemas.microsoft.com/office/drawing/2012/chart">
                    <a:solidFill>
                      <a:srgbClr val="008B39">
                        <a:alpha val="60000"/>
                      </a:srgbClr>
                    </a:solidFill>
                    <a:ln>
                      <a:noFill/>
                    </a:ln>
                    <a:effectLst/>
                  </c15:spPr>
                  <c15:invertIfNegative val="0"/>
                  <c15:bubble3D val="0"/>
                </c15:categoryFilterException>
                <c15:categoryFilterException>
                  <c15:sqref>'B06'!$D$138</c15:sqref>
                  <c15:spPr xmlns:c15="http://schemas.microsoft.com/office/drawing/2012/chart">
                    <a:solidFill>
                      <a:srgbClr val="008B39">
                        <a:alpha val="60000"/>
                      </a:srgbClr>
                    </a:solidFill>
                    <a:ln>
                      <a:noFill/>
                    </a:ln>
                    <a:effectLst/>
                  </c15:spPr>
                  <c15:invertIfNegative val="0"/>
                  <c15:bubble3D val="0"/>
                </c15:categoryFilterException>
                <c15:categoryFilterException>
                  <c15:sqref>'B06'!$D$140</c15:sqref>
                  <c15:spPr xmlns:c15="http://schemas.microsoft.com/office/drawing/2012/chart">
                    <a:solidFill>
                      <a:srgbClr val="008B39">
                        <a:alpha val="60000"/>
                      </a:srgbClr>
                    </a:solidFill>
                    <a:ln>
                      <a:noFill/>
                    </a:ln>
                    <a:effectLst/>
                  </c15:spPr>
                  <c15:invertIfNegative val="0"/>
                  <c15:bubble3D val="0"/>
                </c15:categoryFilterException>
                <c15:categoryFilterException>
                  <c15:sqref>'B06'!$D$142</c15:sqref>
                  <c15:spPr xmlns:c15="http://schemas.microsoft.com/office/drawing/2012/chart">
                    <a:solidFill>
                      <a:srgbClr val="008B39">
                        <a:alpha val="60000"/>
                      </a:srgbClr>
                    </a:solidFill>
                    <a:ln>
                      <a:noFill/>
                    </a:ln>
                    <a:effectLst/>
                  </c15:spPr>
                  <c15:invertIfNegative val="0"/>
                  <c15:bubble3D val="0"/>
                </c15:categoryFilterException>
                <c15:categoryFilterException>
                  <c15:sqref>'B06'!$D$144</c15:sqref>
                  <c15:spPr xmlns:c15="http://schemas.microsoft.com/office/drawing/2012/chart">
                    <a:solidFill>
                      <a:srgbClr val="008B39">
                        <a:alpha val="60000"/>
                      </a:srgbClr>
                    </a:solidFill>
                    <a:ln>
                      <a:noFill/>
                    </a:ln>
                    <a:effectLst/>
                  </c15:spPr>
                  <c15:invertIfNegative val="0"/>
                  <c15:bubble3D val="0"/>
                </c15:categoryFilterException>
                <c15:categoryFilterException>
                  <c15:sqref>'B06'!$D$146</c15:sqref>
                  <c15:spPr xmlns:c15="http://schemas.microsoft.com/office/drawing/2012/chart">
                    <a:solidFill>
                      <a:srgbClr val="008B39">
                        <a:alpha val="60000"/>
                      </a:srgbClr>
                    </a:solidFill>
                    <a:ln>
                      <a:noFill/>
                    </a:ln>
                    <a:effectLst/>
                  </c15:spPr>
                  <c15:invertIfNegative val="0"/>
                  <c15:bubble3D val="0"/>
                </c15:categoryFilterException>
                <c15:categoryFilterException>
                  <c15:sqref>'B06'!$D$151</c15:sqref>
                  <c15:spPr xmlns:c15="http://schemas.microsoft.com/office/drawing/2012/chart">
                    <a:solidFill>
                      <a:srgbClr val="008B39">
                        <a:alpha val="60000"/>
                      </a:srgbClr>
                    </a:solidFill>
                    <a:ln>
                      <a:noFill/>
                    </a:ln>
                    <a:effectLst/>
                  </c15:spPr>
                  <c15:invertIfNegative val="0"/>
                  <c15:bubble3D val="0"/>
                </c15:categoryFilterException>
                <c15:categoryFilterException>
                  <c15:sqref>'B06'!$D$153</c15:sqref>
                  <c15:spPr xmlns:c15="http://schemas.microsoft.com/office/drawing/2012/chart">
                    <a:solidFill>
                      <a:srgbClr val="008B39">
                        <a:alpha val="60000"/>
                      </a:srgbClr>
                    </a:solidFill>
                    <a:ln>
                      <a:noFill/>
                    </a:ln>
                    <a:effectLst/>
                  </c15:spPr>
                  <c15:invertIfNegative val="0"/>
                  <c15:bubble3D val="0"/>
                </c15:categoryFilterException>
                <c15:categoryFilterException>
                  <c15:sqref>'B06'!$D$155</c15:sqref>
                  <c15:spPr xmlns:c15="http://schemas.microsoft.com/office/drawing/2012/chart">
                    <a:solidFill>
                      <a:srgbClr val="008B39">
                        <a:alpha val="60000"/>
                      </a:srgbClr>
                    </a:solidFill>
                    <a:ln>
                      <a:noFill/>
                    </a:ln>
                    <a:effectLst/>
                  </c15:spPr>
                  <c15:invertIfNegative val="0"/>
                  <c15:bubble3D val="0"/>
                </c15:categoryFilterException>
                <c15:categoryFilterException>
                  <c15:sqref>'B06'!$D$157</c15:sqref>
                  <c15:spPr xmlns:c15="http://schemas.microsoft.com/office/drawing/2012/chart">
                    <a:solidFill>
                      <a:srgbClr val="008B39">
                        <a:alpha val="60000"/>
                      </a:srgbClr>
                    </a:solidFill>
                    <a:ln>
                      <a:noFill/>
                    </a:ln>
                    <a:effectLst/>
                  </c15:spPr>
                  <c15:invertIfNegative val="0"/>
                  <c15:bubble3D val="0"/>
                </c15:categoryFilterException>
                <c15:categoryFilterException>
                  <c15:sqref>'B06'!$D$159</c15:sqref>
                  <c15:spPr xmlns:c15="http://schemas.microsoft.com/office/drawing/2012/chart">
                    <a:solidFill>
                      <a:srgbClr val="008B39">
                        <a:alpha val="60000"/>
                      </a:srgbClr>
                    </a:solidFill>
                    <a:ln>
                      <a:noFill/>
                    </a:ln>
                    <a:effectLst/>
                  </c15:spPr>
                  <c15:invertIfNegative val="0"/>
                  <c15:bubble3D val="0"/>
                </c15:categoryFilterException>
                <c15:categoryFilterException>
                  <c15:sqref>'B06'!$D$161</c15:sqref>
                  <c15:spPr xmlns:c15="http://schemas.microsoft.com/office/drawing/2012/chart">
                    <a:solidFill>
                      <a:srgbClr val="008B39">
                        <a:alpha val="60000"/>
                      </a:srgbClr>
                    </a:solidFill>
                    <a:ln>
                      <a:noFill/>
                    </a:ln>
                    <a:effectLst/>
                  </c15:spPr>
                  <c15:invertIfNegative val="0"/>
                  <c15:bubble3D val="0"/>
                </c15:categoryFilterException>
                <c15:categoryFilterException>
                  <c15:sqref>'B06'!$D$163</c15:sqref>
                  <c15:spPr xmlns:c15="http://schemas.microsoft.com/office/drawing/2012/chart">
                    <a:solidFill>
                      <a:srgbClr val="008B39">
                        <a:alpha val="60000"/>
                      </a:srgbClr>
                    </a:solidFill>
                    <a:ln>
                      <a:noFill/>
                    </a:ln>
                    <a:effectLst/>
                  </c15:spPr>
                  <c15:invertIfNegative val="0"/>
                  <c15:bubble3D val="0"/>
                </c15:categoryFilterException>
                <c15:categoryFilterException>
                  <c15:sqref>'B06'!$D$165</c15:sqref>
                  <c15:spPr xmlns:c15="http://schemas.microsoft.com/office/drawing/2012/chart">
                    <a:solidFill>
                      <a:srgbClr val="008B39">
                        <a:alpha val="60000"/>
                      </a:srgbClr>
                    </a:solidFill>
                    <a:ln>
                      <a:noFill/>
                    </a:ln>
                    <a:effectLst/>
                  </c15:spPr>
                  <c15:invertIfNegative val="0"/>
                  <c15:bubble3D val="0"/>
                </c15:categoryFilterException>
                <c15:categoryFilterException>
                  <c15:sqref>'B06'!$D$167</c15:sqref>
                  <c15:spPr xmlns:c15="http://schemas.microsoft.com/office/drawing/2012/chart">
                    <a:solidFill>
                      <a:srgbClr val="008B39">
                        <a:alpha val="60000"/>
                      </a:srgbClr>
                    </a:solidFill>
                    <a:ln>
                      <a:noFill/>
                    </a:ln>
                    <a:effectLst/>
                  </c15:spPr>
                  <c15:invertIfNegative val="0"/>
                  <c15:bubble3D val="0"/>
                </c15:categoryFilterException>
                <c15:categoryFilterException>
                  <c15:sqref>'B06'!$D$169</c15:sqref>
                  <c15:spPr xmlns:c15="http://schemas.microsoft.com/office/drawing/2012/chart">
                    <a:solidFill>
                      <a:srgbClr val="008B39">
                        <a:alpha val="60000"/>
                      </a:srgbClr>
                    </a:solidFill>
                    <a:ln>
                      <a:noFill/>
                    </a:ln>
                    <a:effectLst/>
                  </c15:spPr>
                  <c15:invertIfNegative val="0"/>
                  <c15:bubble3D val="0"/>
                </c15:categoryFilterException>
                <c15:categoryFilterException>
                  <c15:sqref>'B06'!$D$171</c15:sqref>
                  <c15:spPr xmlns:c15="http://schemas.microsoft.com/office/drawing/2012/chart">
                    <a:solidFill>
                      <a:srgbClr val="008B39">
                        <a:alpha val="60000"/>
                      </a:srgbClr>
                    </a:solidFill>
                    <a:ln>
                      <a:noFill/>
                    </a:ln>
                    <a:effectLst/>
                  </c15:spPr>
                  <c15:invertIfNegative val="0"/>
                  <c15:bubble3D val="0"/>
                </c15:categoryFilterException>
                <c15:categoryFilterException>
                  <c15:sqref>'B06'!$D$173</c15:sqref>
                  <c15:spPr xmlns:c15="http://schemas.microsoft.com/office/drawing/2012/chart">
                    <a:solidFill>
                      <a:srgbClr val="008B39">
                        <a:alpha val="60000"/>
                      </a:srgbClr>
                    </a:solidFill>
                    <a:ln>
                      <a:noFill/>
                    </a:ln>
                    <a:effectLst/>
                  </c15:spPr>
                  <c15:invertIfNegative val="0"/>
                  <c15:bubble3D val="0"/>
                </c15:categoryFilterException>
                <c15:categoryFilterException>
                  <c15:sqref>'B06'!$D$175</c15:sqref>
                  <c15:spPr xmlns:c15="http://schemas.microsoft.com/office/drawing/2012/chart">
                    <a:solidFill>
                      <a:srgbClr val="008B39">
                        <a:alpha val="60000"/>
                      </a:srgbClr>
                    </a:solidFill>
                    <a:ln>
                      <a:noFill/>
                    </a:ln>
                    <a:effectLst/>
                  </c15:spPr>
                  <c15:invertIfNegative val="0"/>
                  <c15:bubble3D val="0"/>
                </c15:categoryFilterException>
                <c15:categoryFilterException>
                  <c15:sqref>'B06'!$D$177</c15:sqref>
                  <c15:spPr xmlns:c15="http://schemas.microsoft.com/office/drawing/2012/chart">
                    <a:solidFill>
                      <a:srgbClr val="008B39">
                        <a:alpha val="60000"/>
                      </a:srgbClr>
                    </a:solidFill>
                    <a:ln>
                      <a:noFill/>
                    </a:ln>
                    <a:effectLst/>
                  </c15:spPr>
                  <c15:invertIfNegative val="0"/>
                  <c15:bubble3D val="0"/>
                </c15:categoryFilterException>
                <c15:categoryFilterException>
                  <c15:sqref>'B06'!$D$179</c15:sqref>
                  <c15:spPr xmlns:c15="http://schemas.microsoft.com/office/drawing/2012/chart">
                    <a:solidFill>
                      <a:srgbClr val="008B39">
                        <a:alpha val="60000"/>
                      </a:srgbClr>
                    </a:solidFill>
                    <a:ln>
                      <a:noFill/>
                    </a:ln>
                    <a:effectLst/>
                  </c15:spPr>
                  <c15:invertIfNegative val="0"/>
                  <c15:bubble3D val="0"/>
                </c15:categoryFilterException>
                <c15:categoryFilterException>
                  <c15:sqref>'B06'!$D$181</c15:sqref>
                  <c15:spPr xmlns:c15="http://schemas.microsoft.com/office/drawing/2012/chart">
                    <a:solidFill>
                      <a:srgbClr val="008B39">
                        <a:alpha val="60000"/>
                      </a:srgbClr>
                    </a:solidFill>
                    <a:ln>
                      <a:noFill/>
                    </a:ln>
                    <a:effectLst/>
                  </c15:spPr>
                  <c15:invertIfNegative val="0"/>
                  <c15:bubble3D val="0"/>
                </c15:categoryFilterException>
                <c15:categoryFilterException>
                  <c15:sqref>'B06'!$D$183</c15:sqref>
                  <c15:spPr xmlns:c15="http://schemas.microsoft.com/office/drawing/2012/chart">
                    <a:solidFill>
                      <a:srgbClr val="008B39">
                        <a:alpha val="60000"/>
                      </a:srgbClr>
                    </a:solidFill>
                    <a:ln>
                      <a:noFill/>
                    </a:ln>
                    <a:effectLst/>
                  </c15:spPr>
                  <c15:invertIfNegative val="0"/>
                  <c15:bubble3D val="0"/>
                </c15:categoryFilterException>
                <c15:categoryFilterException>
                  <c15:sqref>'B06'!$D$188</c15:sqref>
                  <c15:spPr xmlns:c15="http://schemas.microsoft.com/office/drawing/2012/chart">
                    <a:solidFill>
                      <a:srgbClr val="008B39">
                        <a:alpha val="60000"/>
                      </a:srgbClr>
                    </a:solidFill>
                    <a:ln>
                      <a:noFill/>
                    </a:ln>
                    <a:effectLst/>
                  </c15:spPr>
                  <c15:invertIfNegative val="0"/>
                  <c15:bubble3D val="0"/>
                </c15:categoryFilterException>
                <c15:categoryFilterException>
                  <c15:sqref>'B06'!$D$190</c15:sqref>
                  <c15:spPr xmlns:c15="http://schemas.microsoft.com/office/drawing/2012/chart">
                    <a:solidFill>
                      <a:srgbClr val="008B39">
                        <a:alpha val="60000"/>
                      </a:srgbClr>
                    </a:solidFill>
                    <a:ln>
                      <a:noFill/>
                    </a:ln>
                    <a:effectLst/>
                  </c15:spPr>
                  <c15:invertIfNegative val="0"/>
                  <c15:bubble3D val="0"/>
                </c15:categoryFilterException>
                <c15:categoryFilterException>
                  <c15:sqref>'B06'!$D$192</c15:sqref>
                  <c15:spPr xmlns:c15="http://schemas.microsoft.com/office/drawing/2012/chart">
                    <a:solidFill>
                      <a:srgbClr val="008B39">
                        <a:alpha val="60000"/>
                      </a:srgbClr>
                    </a:solidFill>
                    <a:ln>
                      <a:noFill/>
                    </a:ln>
                    <a:effectLst/>
                  </c15:spPr>
                  <c15:invertIfNegative val="0"/>
                  <c15:bubble3D val="0"/>
                </c15:categoryFilterException>
                <c15:categoryFilterException>
                  <c15:sqref>'B06'!$D$194</c15:sqref>
                  <c15:spPr xmlns:c15="http://schemas.microsoft.com/office/drawing/2012/chart">
                    <a:solidFill>
                      <a:srgbClr val="008B39">
                        <a:alpha val="60000"/>
                      </a:srgbClr>
                    </a:solidFill>
                    <a:ln>
                      <a:noFill/>
                    </a:ln>
                    <a:effectLst/>
                  </c15:spPr>
                  <c15:invertIfNegative val="0"/>
                  <c15:bubble3D val="0"/>
                </c15:categoryFilterException>
                <c15:categoryFilterException>
                  <c15:sqref>'B06'!$D$196</c15:sqref>
                  <c15:spPr xmlns:c15="http://schemas.microsoft.com/office/drawing/2012/chart">
                    <a:solidFill>
                      <a:srgbClr val="008B39">
                        <a:alpha val="60000"/>
                      </a:srgbClr>
                    </a:solidFill>
                    <a:ln>
                      <a:noFill/>
                    </a:ln>
                    <a:effectLst/>
                  </c15:spPr>
                  <c15:invertIfNegative val="0"/>
                  <c15:bubble3D val="0"/>
                </c15:categoryFilterException>
                <c15:categoryFilterException>
                  <c15:sqref>'B06'!$D$198</c15:sqref>
                  <c15:spPr xmlns:c15="http://schemas.microsoft.com/office/drawing/2012/chart">
                    <a:solidFill>
                      <a:srgbClr val="008B39">
                        <a:alpha val="60000"/>
                      </a:srgbClr>
                    </a:solidFill>
                    <a:ln>
                      <a:noFill/>
                    </a:ln>
                    <a:effectLst/>
                  </c15:spPr>
                  <c15:invertIfNegative val="0"/>
                  <c15:bubble3D val="0"/>
                </c15:categoryFilterException>
                <c15:categoryFilterException>
                  <c15:sqref>'B06'!$D$200</c15:sqref>
                  <c15:spPr xmlns:c15="http://schemas.microsoft.com/office/drawing/2012/chart">
                    <a:solidFill>
                      <a:srgbClr val="008B39">
                        <a:alpha val="60000"/>
                      </a:srgbClr>
                    </a:solidFill>
                    <a:ln>
                      <a:noFill/>
                    </a:ln>
                    <a:effectLst/>
                  </c15:spPr>
                  <c15:invertIfNegative val="0"/>
                  <c15:bubble3D val="0"/>
                </c15:categoryFilterException>
                <c15:categoryFilterException>
                  <c15:sqref>'B06'!$D$202</c15:sqref>
                  <c15:spPr xmlns:c15="http://schemas.microsoft.com/office/drawing/2012/chart">
                    <a:solidFill>
                      <a:srgbClr val="008B39">
                        <a:alpha val="60000"/>
                      </a:srgbClr>
                    </a:solidFill>
                    <a:ln>
                      <a:noFill/>
                    </a:ln>
                    <a:effectLst/>
                  </c15:spPr>
                  <c15:invertIfNegative val="0"/>
                  <c15:bubble3D val="0"/>
                </c15:categoryFilterException>
                <c15:categoryFilterException>
                  <c15:sqref>'B06'!$D$204</c15:sqref>
                  <c15:spPr xmlns:c15="http://schemas.microsoft.com/office/drawing/2012/chart">
                    <a:solidFill>
                      <a:srgbClr val="008B39">
                        <a:alpha val="60000"/>
                      </a:srgbClr>
                    </a:solidFill>
                    <a:ln>
                      <a:noFill/>
                    </a:ln>
                    <a:effectLst/>
                  </c15:spPr>
                  <c15:invertIfNegative val="0"/>
                  <c15:bubble3D val="0"/>
                </c15:categoryFilterException>
                <c15:categoryFilterException>
                  <c15:sqref>'B06'!$D$207</c15:sqref>
                  <c15:spPr xmlns:c15="http://schemas.microsoft.com/office/drawing/2012/chart">
                    <a:solidFill>
                      <a:srgbClr val="008B39">
                        <a:alpha val="60000"/>
                      </a:srgbClr>
                    </a:solidFill>
                    <a:ln>
                      <a:noFill/>
                    </a:ln>
                    <a:effectLst/>
                  </c15:spPr>
                  <c15:invertIfNegative val="0"/>
                  <c15:bubble3D val="0"/>
                </c15:categoryFilterException>
                <c15:categoryFilterException>
                  <c15:sqref>'B06'!$D$209</c15:sqref>
                  <c15:spPr xmlns:c15="http://schemas.microsoft.com/office/drawing/2012/chart">
                    <a:solidFill>
                      <a:srgbClr val="008B39">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60-C967-4F0F-8AB3-BC5770CF17E7}"/>
            </c:ext>
          </c:extLst>
        </c:ser>
        <c:ser>
          <c:idx val="1"/>
          <c:order val="1"/>
          <c:tx>
            <c:strRef>
              <c:f>'B06'!$E$118</c:f>
              <c:strCache>
                <c:ptCount val="1"/>
                <c:pt idx="0">
                  <c:v>Ibland</c:v>
                </c:pt>
              </c:strCache>
            </c:strRef>
          </c:tx>
          <c:spPr>
            <a:solidFill>
              <a:srgbClr val="FFCC66"/>
            </a:solidFill>
            <a:ln>
              <a:noFill/>
            </a:ln>
            <a:effectLst/>
          </c:spPr>
          <c:invertIfNegative val="0"/>
          <c:dPt>
            <c:idx val="1"/>
            <c:invertIfNegative val="0"/>
            <c:bubble3D val="0"/>
            <c:spPr>
              <a:solidFill>
                <a:srgbClr val="FFCC66">
                  <a:alpha val="60000"/>
                </a:srgbClr>
              </a:solidFill>
              <a:ln>
                <a:noFill/>
              </a:ln>
              <a:effectLst/>
            </c:spPr>
            <c:extLst>
              <c:ext xmlns:c16="http://schemas.microsoft.com/office/drawing/2014/chart" uri="{C3380CC4-5D6E-409C-BE32-E72D297353CC}">
                <c16:uniqueId val="{0000007E-C967-4F0F-8AB3-BC5770CF17E7}"/>
              </c:ext>
            </c:extLst>
          </c:dPt>
          <c:dPt>
            <c:idx val="4"/>
            <c:invertIfNegative val="0"/>
            <c:bubble3D val="0"/>
            <c:spPr>
              <a:solidFill>
                <a:srgbClr val="FFCC66">
                  <a:alpha val="60000"/>
                </a:srgbClr>
              </a:solidFill>
              <a:ln>
                <a:noFill/>
              </a:ln>
              <a:effectLst/>
            </c:spPr>
            <c:extLst>
              <c:ext xmlns:c16="http://schemas.microsoft.com/office/drawing/2014/chart" uri="{C3380CC4-5D6E-409C-BE32-E72D297353CC}">
                <c16:uniqueId val="{000000A2-C967-4F0F-8AB3-BC5770CF17E7}"/>
              </c:ext>
            </c:extLst>
          </c:dPt>
          <c:dPt>
            <c:idx val="7"/>
            <c:invertIfNegative val="0"/>
            <c:bubble3D val="0"/>
            <c:spPr>
              <a:solidFill>
                <a:srgbClr val="FFCC66">
                  <a:alpha val="60000"/>
                </a:srgbClr>
              </a:solidFill>
              <a:ln>
                <a:noFill/>
              </a:ln>
              <a:effectLst/>
            </c:spPr>
            <c:extLst>
              <c:ext xmlns:c16="http://schemas.microsoft.com/office/drawing/2014/chart" uri="{C3380CC4-5D6E-409C-BE32-E72D297353CC}">
                <c16:uniqueId val="{000000BA-C967-4F0F-8AB3-BC5770CF17E7}"/>
              </c:ext>
            </c:extLst>
          </c:dPt>
          <c:dPt>
            <c:idx val="10"/>
            <c:invertIfNegative val="0"/>
            <c:bubble3D val="0"/>
            <c:spPr>
              <a:solidFill>
                <a:srgbClr val="FFCC66">
                  <a:alpha val="60000"/>
                </a:srgbClr>
              </a:solidFill>
              <a:ln>
                <a:noFill/>
              </a:ln>
              <a:effectLst/>
            </c:spPr>
            <c:extLst>
              <c:ext xmlns:c16="http://schemas.microsoft.com/office/drawing/2014/chart" uri="{C3380CC4-5D6E-409C-BE32-E72D297353CC}">
                <c16:uniqueId val="{000000BC-C967-4F0F-8AB3-BC5770CF17E7}"/>
              </c:ext>
            </c:extLst>
          </c:dPt>
          <c:dPt>
            <c:idx val="12"/>
            <c:invertIfNegative val="0"/>
            <c:bubble3D val="0"/>
            <c:spPr>
              <a:solidFill>
                <a:srgbClr val="FFCC66">
                  <a:alpha val="60000"/>
                </a:srgbClr>
              </a:solidFill>
              <a:ln>
                <a:noFill/>
              </a:ln>
              <a:effectLst/>
            </c:spPr>
            <c:extLst>
              <c:ext xmlns:c16="http://schemas.microsoft.com/office/drawing/2014/chart" uri="{C3380CC4-5D6E-409C-BE32-E72D297353CC}">
                <c16:uniqueId val="{000000BE-C967-4F0F-8AB3-BC5770CF17E7}"/>
              </c:ext>
            </c:extLst>
          </c:dPt>
          <c:dPt>
            <c:idx val="14"/>
            <c:invertIfNegative val="0"/>
            <c:bubble3D val="0"/>
            <c:spPr>
              <a:solidFill>
                <a:srgbClr val="FFCC66">
                  <a:alpha val="60000"/>
                </a:srgbClr>
              </a:solidFill>
              <a:ln>
                <a:noFill/>
              </a:ln>
              <a:effectLst/>
            </c:spPr>
            <c:extLst>
              <c:ext xmlns:c16="http://schemas.microsoft.com/office/drawing/2014/chart" uri="{C3380CC4-5D6E-409C-BE32-E72D297353CC}">
                <c16:uniqueId val="{000000C0-C967-4F0F-8AB3-BC5770CF17E7}"/>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'B06'!$A$119:$C$218</c15:sqref>
                  </c15:fullRef>
                </c:ext>
              </c:extLst>
              <c:f>('B06'!$A$147:$C$149,'B06'!$A$184:$C$186,'B06'!$A$210:$C$218)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'B06'!$E$119:$E$218</c15:sqref>
                  </c15:fullRef>
                </c:ext>
              </c:extLst>
              <c:f>('B06'!$E$147:$E$149,'B06'!$E$184:$E$186,'B06'!$E$210:$E$218)</c:f>
              <c:numCache>
                <c:formatCode>0;;;</c:formatCode>
                <c:ptCount val="15"/>
                <c:pt idx="0">
                  <c:v>20</c:v>
                </c:pt>
                <c:pt idx="1">
                  <c:v>18.75</c:v>
                </c:pt>
                <c:pt idx="3">
                  <c:v>11.764705882352942</c:v>
                </c:pt>
                <c:pt idx="4">
                  <c:v>3.8461538461538463</c:v>
                </c:pt>
                <c:pt idx="6">
                  <c:v>19.540229885057471</c:v>
                </c:pt>
                <c:pt idx="7">
                  <c:v>20.930232558139537</c:v>
                </c:pt>
                <c:pt idx="9">
                  <c:v>20</c:v>
                </c:pt>
                <c:pt idx="10">
                  <c:v>20.689655172413794</c:v>
                </c:pt>
                <c:pt idx="11">
                  <c:v>16.831683168316832</c:v>
                </c:pt>
                <c:pt idx="12">
                  <c:v>12.280701754385966</c:v>
                </c:pt>
                <c:pt idx="13">
                  <c:v>18.181818181818183</c:v>
                </c:pt>
                <c:pt idx="14">
                  <c:v>16.483516483516482</c:v>
                </c:pt>
              </c:numCache>
            </c:numRef>
          </c:val>
          <c:extLst>
            <c:ext xmlns:c15="http://schemas.microsoft.com/office/drawing/2012/chart" uri="{02D57815-91ED-43cb-92C2-25804820EDAC}">
              <c15:categoryFilterExceptions>
                <c15:categoryFilterException>
                  <c15:sqref>'B06'!$E$120</c15:sqref>
                  <c15:spPr xmlns:c15="http://schemas.microsoft.com/office/drawing/2012/chart">
                    <a:solidFill>
                      <a:srgbClr val="FFCC66">
                        <a:alpha val="60000"/>
                      </a:srgbClr>
                    </a:solidFill>
                    <a:ln>
                      <a:noFill/>
                    </a:ln>
                    <a:effectLst/>
                  </c15:spPr>
                  <c15:invertIfNegative val="0"/>
                  <c15:bubble3D val="0"/>
                </c15:categoryFilterException>
                <c15:categoryFilterException>
                  <c15:sqref>'B06'!$E$122</c15:sqref>
                  <c15:spPr xmlns:c15="http://schemas.microsoft.com/office/drawing/2012/chart">
                    <a:solidFill>
                      <a:srgbClr val="FFCC66">
                        <a:alpha val="60000"/>
                      </a:srgbClr>
                    </a:solidFill>
                    <a:ln>
                      <a:noFill/>
                    </a:ln>
                    <a:effectLst/>
                  </c15:spPr>
                  <c15:invertIfNegative val="0"/>
                  <c15:bubble3D val="0"/>
                </c15:categoryFilterException>
                <c15:categoryFilterException>
                  <c15:sqref>'B06'!$E$124</c15:sqref>
                  <c15:spPr xmlns:c15="http://schemas.microsoft.com/office/drawing/2012/chart">
                    <a:solidFill>
                      <a:srgbClr val="FFCC66">
                        <a:alpha val="60000"/>
                      </a:srgbClr>
                    </a:solidFill>
                    <a:ln>
                      <a:noFill/>
                    </a:ln>
                    <a:effectLst/>
                  </c15:spPr>
                  <c15:invertIfNegative val="0"/>
                  <c15:bubble3D val="0"/>
                </c15:categoryFilterException>
                <c15:categoryFilterException>
                  <c15:sqref>'B06'!$E$126</c15:sqref>
                  <c15:spPr xmlns:c15="http://schemas.microsoft.com/office/drawing/2012/chart">
                    <a:solidFill>
                      <a:srgbClr val="FFCC66">
                        <a:alpha val="60000"/>
                      </a:srgbClr>
                    </a:solidFill>
                    <a:ln>
                      <a:noFill/>
                    </a:ln>
                    <a:effectLst/>
                  </c15:spPr>
                  <c15:invertIfNegative val="0"/>
                  <c15:bubble3D val="0"/>
                </c15:categoryFilterException>
                <c15:categoryFilterException>
                  <c15:sqref>'B06'!$E$128</c15:sqref>
                  <c15:spPr xmlns:c15="http://schemas.microsoft.com/office/drawing/2012/chart">
                    <a:solidFill>
                      <a:srgbClr val="FFCC66">
                        <a:alpha val="60000"/>
                      </a:srgbClr>
                    </a:solidFill>
                    <a:ln>
                      <a:noFill/>
                    </a:ln>
                    <a:effectLst/>
                  </c15:spPr>
                  <c15:invertIfNegative val="0"/>
                  <c15:bubble3D val="0"/>
                </c15:categoryFilterException>
                <c15:categoryFilterException>
                  <c15:sqref>'B06'!$E$130</c15:sqref>
                  <c15:spPr xmlns:c15="http://schemas.microsoft.com/office/drawing/2012/chart">
                    <a:solidFill>
                      <a:srgbClr val="FFCC66">
                        <a:alpha val="60000"/>
                      </a:srgbClr>
                    </a:solidFill>
                    <a:ln>
                      <a:noFill/>
                    </a:ln>
                    <a:effectLst/>
                  </c15:spPr>
                  <c15:invertIfNegative val="0"/>
                  <c15:bubble3D val="0"/>
                </c15:categoryFilterException>
                <c15:categoryFilterException>
                  <c15:sqref>'B06'!$E$132</c15:sqref>
                  <c15:spPr xmlns:c15="http://schemas.microsoft.com/office/drawing/2012/chart">
                    <a:solidFill>
                      <a:srgbClr val="FFCC66">
                        <a:alpha val="60000"/>
                      </a:srgbClr>
                    </a:solidFill>
                    <a:ln>
                      <a:noFill/>
                    </a:ln>
                    <a:effectLst/>
                  </c15:spPr>
                  <c15:invertIfNegative val="0"/>
                  <c15:bubble3D val="0"/>
                </c15:categoryFilterException>
                <c15:categoryFilterException>
                  <c15:sqref>'B06'!$E$134</c15:sqref>
                  <c15:spPr xmlns:c15="http://schemas.microsoft.com/office/drawing/2012/chart">
                    <a:solidFill>
                      <a:srgbClr val="FFCC66">
                        <a:alpha val="60000"/>
                      </a:srgbClr>
                    </a:solidFill>
                    <a:ln>
                      <a:noFill/>
                    </a:ln>
                    <a:effectLst/>
                  </c15:spPr>
                  <c15:invertIfNegative val="0"/>
                  <c15:bubble3D val="0"/>
                </c15:categoryFilterException>
                <c15:categoryFilterException>
                  <c15:sqref>'B06'!$E$136</c15:sqref>
                  <c15:spPr xmlns:c15="http://schemas.microsoft.com/office/drawing/2012/chart">
                    <a:solidFill>
                      <a:srgbClr val="FFCC66">
                        <a:alpha val="60000"/>
                      </a:srgbClr>
                    </a:solidFill>
                    <a:ln>
                      <a:noFill/>
                    </a:ln>
                    <a:effectLst/>
                  </c15:spPr>
                  <c15:invertIfNegative val="0"/>
                  <c15:bubble3D val="0"/>
                </c15:categoryFilterException>
                <c15:categoryFilterException>
                  <c15:sqref>'B06'!$E$138</c15:sqref>
                  <c15:spPr xmlns:c15="http://schemas.microsoft.com/office/drawing/2012/chart">
                    <a:solidFill>
                      <a:srgbClr val="FFCC66">
                        <a:alpha val="60000"/>
                      </a:srgbClr>
                    </a:solidFill>
                    <a:ln>
                      <a:noFill/>
                    </a:ln>
                    <a:effectLst/>
                  </c15:spPr>
                  <c15:invertIfNegative val="0"/>
                  <c15:bubble3D val="0"/>
                </c15:categoryFilterException>
                <c15:categoryFilterException>
                  <c15:sqref>'B06'!$E$140</c15:sqref>
                  <c15:spPr xmlns:c15="http://schemas.microsoft.com/office/drawing/2012/chart">
                    <a:solidFill>
                      <a:srgbClr val="FFCC66">
                        <a:alpha val="60000"/>
                      </a:srgbClr>
                    </a:solidFill>
                    <a:ln>
                      <a:noFill/>
                    </a:ln>
                    <a:effectLst/>
                  </c15:spPr>
                  <c15:invertIfNegative val="0"/>
                  <c15:bubble3D val="0"/>
                </c15:categoryFilterException>
                <c15:categoryFilterException>
                  <c15:sqref>'B06'!$E$142</c15:sqref>
                  <c15:spPr xmlns:c15="http://schemas.microsoft.com/office/drawing/2012/chart">
                    <a:solidFill>
                      <a:srgbClr val="FFCC66">
                        <a:alpha val="60000"/>
                      </a:srgbClr>
                    </a:solidFill>
                    <a:ln>
                      <a:noFill/>
                    </a:ln>
                    <a:effectLst/>
                  </c15:spPr>
                  <c15:invertIfNegative val="0"/>
                  <c15:bubble3D val="0"/>
                </c15:categoryFilterException>
                <c15:categoryFilterException>
                  <c15:sqref>'B06'!$E$144</c15:sqref>
                  <c15:spPr xmlns:c15="http://schemas.microsoft.com/office/drawing/2012/chart">
                    <a:solidFill>
                      <a:srgbClr val="FFCC66">
                        <a:alpha val="60000"/>
                      </a:srgbClr>
                    </a:solidFill>
                    <a:ln>
                      <a:noFill/>
                    </a:ln>
                    <a:effectLst/>
                  </c15:spPr>
                  <c15:invertIfNegative val="0"/>
                  <c15:bubble3D val="0"/>
                </c15:categoryFilterException>
                <c15:categoryFilterException>
                  <c15:sqref>'B06'!$E$146</c15:sqref>
                  <c15:spPr xmlns:c15="http://schemas.microsoft.com/office/drawing/2012/chart">
                    <a:solidFill>
                      <a:srgbClr val="FFCC66">
                        <a:alpha val="60000"/>
                      </a:srgbClr>
                    </a:solidFill>
                    <a:ln>
                      <a:noFill/>
                    </a:ln>
                    <a:effectLst/>
                  </c15:spPr>
                  <c15:invertIfNegative val="0"/>
                  <c15:bubble3D val="0"/>
                </c15:categoryFilterException>
                <c15:categoryFilterException>
                  <c15:sqref>'B06'!$E$151</c15:sqref>
                  <c15:spPr xmlns:c15="http://schemas.microsoft.com/office/drawing/2012/chart">
                    <a:solidFill>
                      <a:srgbClr val="FFCC66">
                        <a:alpha val="60000"/>
                      </a:srgbClr>
                    </a:solidFill>
                    <a:ln>
                      <a:noFill/>
                    </a:ln>
                    <a:effectLst/>
                  </c15:spPr>
                  <c15:invertIfNegative val="0"/>
                  <c15:bubble3D val="0"/>
                </c15:categoryFilterException>
                <c15:categoryFilterException>
                  <c15:sqref>'B06'!$E$153</c15:sqref>
                  <c15:spPr xmlns:c15="http://schemas.microsoft.com/office/drawing/2012/chart">
                    <a:solidFill>
                      <a:srgbClr val="FFCC66">
                        <a:alpha val="60000"/>
                      </a:srgbClr>
                    </a:solidFill>
                    <a:ln>
                      <a:noFill/>
                    </a:ln>
                    <a:effectLst/>
                  </c15:spPr>
                  <c15:invertIfNegative val="0"/>
                  <c15:bubble3D val="0"/>
                </c15:categoryFilterException>
                <c15:categoryFilterException>
                  <c15:sqref>'B06'!$E$155</c15:sqref>
                  <c15:spPr xmlns:c15="http://schemas.microsoft.com/office/drawing/2012/chart">
                    <a:solidFill>
                      <a:srgbClr val="FFCC66">
                        <a:alpha val="60000"/>
                      </a:srgbClr>
                    </a:solidFill>
                    <a:ln>
                      <a:noFill/>
                    </a:ln>
                    <a:effectLst/>
                  </c15:spPr>
                  <c15:invertIfNegative val="0"/>
                  <c15:bubble3D val="0"/>
                </c15:categoryFilterException>
                <c15:categoryFilterException>
                  <c15:sqref>'B06'!$E$157</c15:sqref>
                  <c15:spPr xmlns:c15="http://schemas.microsoft.com/office/drawing/2012/chart">
                    <a:solidFill>
                      <a:srgbClr val="FFCC66">
                        <a:alpha val="60000"/>
                      </a:srgbClr>
                    </a:solidFill>
                    <a:ln>
                      <a:noFill/>
                    </a:ln>
                    <a:effectLst/>
                  </c15:spPr>
                  <c15:invertIfNegative val="0"/>
                  <c15:bubble3D val="0"/>
                </c15:categoryFilterException>
                <c15:categoryFilterException>
                  <c15:sqref>'B06'!$E$159</c15:sqref>
                  <c15:spPr xmlns:c15="http://schemas.microsoft.com/office/drawing/2012/chart">
                    <a:solidFill>
                      <a:srgbClr val="FFCC66">
                        <a:alpha val="60000"/>
                      </a:srgbClr>
                    </a:solidFill>
                    <a:ln>
                      <a:noFill/>
                    </a:ln>
                    <a:effectLst/>
                  </c15:spPr>
                  <c15:invertIfNegative val="0"/>
                  <c15:bubble3D val="0"/>
                </c15:categoryFilterException>
                <c15:categoryFilterException>
                  <c15:sqref>'B06'!$E$161</c15:sqref>
                  <c15:spPr xmlns:c15="http://schemas.microsoft.com/office/drawing/2012/chart">
                    <a:solidFill>
                      <a:srgbClr val="FFCC66">
                        <a:alpha val="60000"/>
                      </a:srgbClr>
                    </a:solidFill>
                    <a:ln>
                      <a:noFill/>
                    </a:ln>
                    <a:effectLst/>
                  </c15:spPr>
                  <c15:invertIfNegative val="0"/>
                  <c15:bubble3D val="0"/>
                </c15:categoryFilterException>
                <c15:categoryFilterException>
                  <c15:sqref>'B06'!$E$163</c15:sqref>
                  <c15:spPr xmlns:c15="http://schemas.microsoft.com/office/drawing/2012/chart">
                    <a:solidFill>
                      <a:srgbClr val="FFCC66">
                        <a:alpha val="60000"/>
                      </a:srgbClr>
                    </a:solidFill>
                    <a:ln>
                      <a:noFill/>
                    </a:ln>
                    <a:effectLst/>
                  </c15:spPr>
                  <c15:invertIfNegative val="0"/>
                  <c15:bubble3D val="0"/>
                </c15:categoryFilterException>
                <c15:categoryFilterException>
                  <c15:sqref>'B06'!$E$165</c15:sqref>
                  <c15:spPr xmlns:c15="http://schemas.microsoft.com/office/drawing/2012/chart">
                    <a:solidFill>
                      <a:srgbClr val="FFCC66">
                        <a:alpha val="60000"/>
                      </a:srgbClr>
                    </a:solidFill>
                    <a:ln>
                      <a:noFill/>
                    </a:ln>
                    <a:effectLst/>
                  </c15:spPr>
                  <c15:invertIfNegative val="0"/>
                  <c15:bubble3D val="0"/>
                </c15:categoryFilterException>
                <c15:categoryFilterException>
                  <c15:sqref>'B06'!$E$167</c15:sqref>
                  <c15:spPr xmlns:c15="http://schemas.microsoft.com/office/drawing/2012/chart">
                    <a:solidFill>
                      <a:srgbClr val="FFCC66">
                        <a:alpha val="60000"/>
                      </a:srgbClr>
                    </a:solidFill>
                    <a:ln>
                      <a:noFill/>
                    </a:ln>
                    <a:effectLst/>
                  </c15:spPr>
                  <c15:invertIfNegative val="0"/>
                  <c15:bubble3D val="0"/>
                </c15:categoryFilterException>
                <c15:categoryFilterException>
                  <c15:sqref>'B06'!$E$169</c15:sqref>
                  <c15:spPr xmlns:c15="http://schemas.microsoft.com/office/drawing/2012/chart">
                    <a:solidFill>
                      <a:srgbClr val="FFCC66">
                        <a:alpha val="60000"/>
                      </a:srgbClr>
                    </a:solidFill>
                    <a:ln>
                      <a:noFill/>
                    </a:ln>
                    <a:effectLst/>
                  </c15:spPr>
                  <c15:invertIfNegative val="0"/>
                  <c15:bubble3D val="0"/>
                </c15:categoryFilterException>
                <c15:categoryFilterException>
                  <c15:sqref>'B06'!$E$171</c15:sqref>
                  <c15:spPr xmlns:c15="http://schemas.microsoft.com/office/drawing/2012/chart">
                    <a:solidFill>
                      <a:srgbClr val="FFCC66">
                        <a:alpha val="60000"/>
                      </a:srgbClr>
                    </a:solidFill>
                    <a:ln>
                      <a:noFill/>
                    </a:ln>
                    <a:effectLst/>
                  </c15:spPr>
                  <c15:invertIfNegative val="0"/>
                  <c15:bubble3D val="0"/>
                </c15:categoryFilterException>
                <c15:categoryFilterException>
                  <c15:sqref>'B06'!$E$173</c15:sqref>
                  <c15:spPr xmlns:c15="http://schemas.microsoft.com/office/drawing/2012/chart">
                    <a:solidFill>
                      <a:srgbClr val="FFCC66">
                        <a:alpha val="60000"/>
                      </a:srgbClr>
                    </a:solidFill>
                    <a:ln>
                      <a:noFill/>
                    </a:ln>
                    <a:effectLst/>
                  </c15:spPr>
                  <c15:invertIfNegative val="0"/>
                  <c15:bubble3D val="0"/>
                </c15:categoryFilterException>
                <c15:categoryFilterException>
                  <c15:sqref>'B06'!$E$175</c15:sqref>
                  <c15:spPr xmlns:c15="http://schemas.microsoft.com/office/drawing/2012/chart">
                    <a:solidFill>
                      <a:srgbClr val="FFCC66">
                        <a:alpha val="60000"/>
                      </a:srgbClr>
                    </a:solidFill>
                    <a:ln>
                      <a:noFill/>
                    </a:ln>
                    <a:effectLst/>
                  </c15:spPr>
                  <c15:invertIfNegative val="0"/>
                  <c15:bubble3D val="0"/>
                </c15:categoryFilterException>
                <c15:categoryFilterException>
                  <c15:sqref>'B06'!$E$177</c15:sqref>
                  <c15:spPr xmlns:c15="http://schemas.microsoft.com/office/drawing/2012/chart">
                    <a:solidFill>
                      <a:srgbClr val="FFCC66">
                        <a:alpha val="60000"/>
                      </a:srgbClr>
                    </a:solidFill>
                    <a:ln>
                      <a:noFill/>
                    </a:ln>
                    <a:effectLst/>
                  </c15:spPr>
                  <c15:invertIfNegative val="0"/>
                  <c15:bubble3D val="0"/>
                </c15:categoryFilterException>
                <c15:categoryFilterException>
                  <c15:sqref>'B06'!$E$179</c15:sqref>
                  <c15:spPr xmlns:c15="http://schemas.microsoft.com/office/drawing/2012/chart">
                    <a:solidFill>
                      <a:srgbClr val="FFCC66">
                        <a:alpha val="60000"/>
                      </a:srgbClr>
                    </a:solidFill>
                    <a:ln>
                      <a:noFill/>
                    </a:ln>
                    <a:effectLst/>
                  </c15:spPr>
                  <c15:invertIfNegative val="0"/>
                  <c15:bubble3D val="0"/>
                </c15:categoryFilterException>
                <c15:categoryFilterException>
                  <c15:sqref>'B06'!$E$181</c15:sqref>
                  <c15:spPr xmlns:c15="http://schemas.microsoft.com/office/drawing/2012/chart">
                    <a:solidFill>
                      <a:srgbClr val="FFCC66">
                        <a:alpha val="60000"/>
                      </a:srgbClr>
                    </a:solidFill>
                    <a:ln>
                      <a:noFill/>
                    </a:ln>
                    <a:effectLst/>
                  </c15:spPr>
                  <c15:invertIfNegative val="0"/>
                  <c15:bubble3D val="0"/>
                </c15:categoryFilterException>
                <c15:categoryFilterException>
                  <c15:sqref>'B06'!$E$183</c15:sqref>
                  <c15:spPr xmlns:c15="http://schemas.microsoft.com/office/drawing/2012/chart">
                    <a:solidFill>
                      <a:srgbClr val="FFCC66">
                        <a:alpha val="60000"/>
                      </a:srgbClr>
                    </a:solidFill>
                    <a:ln>
                      <a:noFill/>
                    </a:ln>
                    <a:effectLst/>
                  </c15:spPr>
                  <c15:invertIfNegative val="0"/>
                  <c15:bubble3D val="0"/>
                </c15:categoryFilterException>
                <c15:categoryFilterException>
                  <c15:sqref>'B06'!$E$188</c15:sqref>
                  <c15:spPr xmlns:c15="http://schemas.microsoft.com/office/drawing/2012/chart">
                    <a:solidFill>
                      <a:srgbClr val="FFCC66">
                        <a:alpha val="60000"/>
                      </a:srgbClr>
                    </a:solidFill>
                    <a:ln>
                      <a:noFill/>
                    </a:ln>
                    <a:effectLst/>
                  </c15:spPr>
                  <c15:invertIfNegative val="0"/>
                  <c15:bubble3D val="0"/>
                </c15:categoryFilterException>
                <c15:categoryFilterException>
                  <c15:sqref>'B06'!$E$190</c15:sqref>
                  <c15:spPr xmlns:c15="http://schemas.microsoft.com/office/drawing/2012/chart">
                    <a:solidFill>
                      <a:srgbClr val="FFCC66">
                        <a:alpha val="60000"/>
                      </a:srgbClr>
                    </a:solidFill>
                    <a:ln>
                      <a:noFill/>
                    </a:ln>
                    <a:effectLst/>
                  </c15:spPr>
                  <c15:invertIfNegative val="0"/>
                  <c15:bubble3D val="0"/>
                </c15:categoryFilterException>
                <c15:categoryFilterException>
                  <c15:sqref>'B06'!$E$192</c15:sqref>
                  <c15:spPr xmlns:c15="http://schemas.microsoft.com/office/drawing/2012/chart">
                    <a:solidFill>
                      <a:srgbClr val="FFCC66">
                        <a:alpha val="60000"/>
                      </a:srgbClr>
                    </a:solidFill>
                    <a:ln>
                      <a:noFill/>
                    </a:ln>
                    <a:effectLst/>
                  </c15:spPr>
                  <c15:invertIfNegative val="0"/>
                  <c15:bubble3D val="0"/>
                </c15:categoryFilterException>
                <c15:categoryFilterException>
                  <c15:sqref>'B06'!$E$194</c15:sqref>
                  <c15:spPr xmlns:c15="http://schemas.microsoft.com/office/drawing/2012/chart">
                    <a:solidFill>
                      <a:srgbClr val="FFCC66">
                        <a:alpha val="60000"/>
                      </a:srgbClr>
                    </a:solidFill>
                    <a:ln>
                      <a:noFill/>
                    </a:ln>
                    <a:effectLst/>
                  </c15:spPr>
                  <c15:invertIfNegative val="0"/>
                  <c15:bubble3D val="0"/>
                </c15:categoryFilterException>
                <c15:categoryFilterException>
                  <c15:sqref>'B06'!$E$196</c15:sqref>
                  <c15:spPr xmlns:c15="http://schemas.microsoft.com/office/drawing/2012/chart">
                    <a:solidFill>
                      <a:srgbClr val="FFCC66">
                        <a:alpha val="60000"/>
                      </a:srgbClr>
                    </a:solidFill>
                    <a:ln>
                      <a:noFill/>
                    </a:ln>
                    <a:effectLst/>
                  </c15:spPr>
                  <c15:invertIfNegative val="0"/>
                  <c15:bubble3D val="0"/>
                </c15:categoryFilterException>
                <c15:categoryFilterException>
                  <c15:sqref>'B06'!$E$198</c15:sqref>
                  <c15:spPr xmlns:c15="http://schemas.microsoft.com/office/drawing/2012/chart">
                    <a:solidFill>
                      <a:srgbClr val="FFCC66">
                        <a:alpha val="60000"/>
                      </a:srgbClr>
                    </a:solidFill>
                    <a:ln>
                      <a:noFill/>
                    </a:ln>
                    <a:effectLst/>
                  </c15:spPr>
                  <c15:invertIfNegative val="0"/>
                  <c15:bubble3D val="0"/>
                </c15:categoryFilterException>
                <c15:categoryFilterException>
                  <c15:sqref>'B06'!$E$200</c15:sqref>
                  <c15:spPr xmlns:c15="http://schemas.microsoft.com/office/drawing/2012/chart">
                    <a:solidFill>
                      <a:srgbClr val="FFCC66">
                        <a:alpha val="60000"/>
                      </a:srgbClr>
                    </a:solidFill>
                    <a:ln>
                      <a:noFill/>
                    </a:ln>
                    <a:effectLst/>
                  </c15:spPr>
                  <c15:invertIfNegative val="0"/>
                  <c15:bubble3D val="0"/>
                </c15:categoryFilterException>
                <c15:categoryFilterException>
                  <c15:sqref>'B06'!$E$202</c15:sqref>
                  <c15:spPr xmlns:c15="http://schemas.microsoft.com/office/drawing/2012/chart">
                    <a:solidFill>
                      <a:srgbClr val="FFCC66">
                        <a:alpha val="60000"/>
                      </a:srgbClr>
                    </a:solidFill>
                    <a:ln>
                      <a:noFill/>
                    </a:ln>
                    <a:effectLst/>
                  </c15:spPr>
                  <c15:invertIfNegative val="0"/>
                  <c15:bubble3D val="0"/>
                </c15:categoryFilterException>
                <c15:categoryFilterException>
                  <c15:sqref>'B06'!$E$204</c15:sqref>
                  <c15:spPr xmlns:c15="http://schemas.microsoft.com/office/drawing/2012/chart">
                    <a:solidFill>
                      <a:srgbClr val="FFCC66">
                        <a:alpha val="60000"/>
                      </a:srgbClr>
                    </a:solidFill>
                    <a:ln>
                      <a:noFill/>
                    </a:ln>
                    <a:effectLst/>
                  </c15:spPr>
                  <c15:invertIfNegative val="0"/>
                  <c15:bubble3D val="0"/>
                </c15:categoryFilterException>
                <c15:categoryFilterException>
                  <c15:sqref>'B06'!$E$207</c15:sqref>
                  <c15:spPr xmlns:c15="http://schemas.microsoft.com/office/drawing/2012/chart">
                    <a:solidFill>
                      <a:srgbClr val="FFCC66">
                        <a:alpha val="60000"/>
                      </a:srgbClr>
                    </a:solidFill>
                    <a:ln>
                      <a:noFill/>
                    </a:ln>
                    <a:effectLst/>
                  </c15:spPr>
                  <c15:invertIfNegative val="0"/>
                  <c15:bubble3D val="0"/>
                </c15:categoryFilterException>
                <c15:categoryFilterException>
                  <c15:sqref>'B06'!$E$209</c15:sqref>
                  <c15:spPr xmlns:c15="http://schemas.microsoft.com/office/drawing/2012/chart">
                    <a:solidFill>
                      <a:srgbClr val="FFCC66">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C1-C967-4F0F-8AB3-BC5770CF17E7}"/>
            </c:ext>
          </c:extLst>
        </c:ser>
        <c:ser>
          <c:idx val="2"/>
          <c:order val="2"/>
          <c:tx>
            <c:strRef>
              <c:f>'B06'!$F$118</c:f>
              <c:strCache>
                <c:ptCount val="1"/>
                <c:pt idx="0">
                  <c:v>Ja</c:v>
                </c:pt>
              </c:strCache>
            </c:strRef>
          </c:tx>
          <c:spPr>
            <a:solidFill>
              <a:srgbClr val="E63900"/>
            </a:solidFill>
            <a:ln>
              <a:noFill/>
            </a:ln>
            <a:effectLst/>
          </c:spPr>
          <c:invertIfNegative val="0"/>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DF-C967-4F0F-8AB3-BC5770CF17E7}"/>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103-C967-4F0F-8AB3-BC5770CF17E7}"/>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11B-C967-4F0F-8AB3-BC5770CF17E7}"/>
              </c:ext>
            </c:extLst>
          </c:dPt>
          <c:dPt>
            <c:idx val="10"/>
            <c:invertIfNegative val="0"/>
            <c:bubble3D val="0"/>
            <c:spPr>
              <a:solidFill>
                <a:srgbClr val="E63900">
                  <a:alpha val="60000"/>
                </a:srgbClr>
              </a:solidFill>
              <a:ln>
                <a:noFill/>
              </a:ln>
              <a:effectLst/>
            </c:spPr>
            <c:extLst>
              <c:ext xmlns:c16="http://schemas.microsoft.com/office/drawing/2014/chart" uri="{C3380CC4-5D6E-409C-BE32-E72D297353CC}">
                <c16:uniqueId val="{0000011D-C967-4F0F-8AB3-BC5770CF17E7}"/>
              </c:ext>
            </c:extLst>
          </c:dPt>
          <c:dPt>
            <c:idx val="12"/>
            <c:invertIfNegative val="0"/>
            <c:bubble3D val="0"/>
            <c:spPr>
              <a:solidFill>
                <a:srgbClr val="E63900">
                  <a:alpha val="60000"/>
                </a:srgbClr>
              </a:solidFill>
              <a:ln>
                <a:noFill/>
              </a:ln>
              <a:effectLst/>
            </c:spPr>
            <c:extLst>
              <c:ext xmlns:c16="http://schemas.microsoft.com/office/drawing/2014/chart" uri="{C3380CC4-5D6E-409C-BE32-E72D297353CC}">
                <c16:uniqueId val="{0000011F-C967-4F0F-8AB3-BC5770CF17E7}"/>
              </c:ext>
            </c:extLst>
          </c:dPt>
          <c:dPt>
            <c:idx val="14"/>
            <c:invertIfNegative val="0"/>
            <c:bubble3D val="0"/>
            <c:spPr>
              <a:solidFill>
                <a:srgbClr val="E63900">
                  <a:alpha val="60000"/>
                </a:srgbClr>
              </a:solidFill>
              <a:ln>
                <a:noFill/>
              </a:ln>
              <a:effectLst/>
            </c:spPr>
            <c:extLst>
              <c:ext xmlns:c16="http://schemas.microsoft.com/office/drawing/2014/chart" uri="{C3380CC4-5D6E-409C-BE32-E72D297353CC}">
                <c16:uniqueId val="{00000121-C967-4F0F-8AB3-BC5770CF17E7}"/>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'B06'!$A$119:$C$218</c15:sqref>
                  </c15:fullRef>
                </c:ext>
              </c:extLst>
              <c:f>('B06'!$A$147:$C$149,'B06'!$A$184:$C$186,'B06'!$A$210:$C$218)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'B06'!$F$119:$F$218</c15:sqref>
                  </c15:fullRef>
                </c:ext>
              </c:extLst>
              <c:f>('B06'!$F$147:$F$149,'B06'!$F$184:$F$186,'B06'!$F$210:$F$218)</c:f>
              <c:numCache>
                <c:formatCode>0;;;</c:formatCode>
                <c:ptCount val="15"/>
                <c:pt idx="0">
                  <c:v>20</c:v>
                </c:pt>
                <c:pt idx="1">
                  <c:v>18.75</c:v>
                </c:pt>
                <c:pt idx="3">
                  <c:v>27.450980392156861</c:v>
                </c:pt>
                <c:pt idx="4">
                  <c:v>19.23076923076923</c:v>
                </c:pt>
                <c:pt idx="6">
                  <c:v>12.64367816091954</c:v>
                </c:pt>
                <c:pt idx="7">
                  <c:v>18.604651162790699</c:v>
                </c:pt>
                <c:pt idx="9">
                  <c:v>15</c:v>
                </c:pt>
                <c:pt idx="10">
                  <c:v>13.793103448275861</c:v>
                </c:pt>
                <c:pt idx="11">
                  <c:v>19.801980198019802</c:v>
                </c:pt>
                <c:pt idx="12">
                  <c:v>21.05263157894737</c:v>
                </c:pt>
                <c:pt idx="13">
                  <c:v>17.575757575757574</c:v>
                </c:pt>
                <c:pt idx="14">
                  <c:v>18.681318681318682</c:v>
                </c:pt>
              </c:numCache>
            </c:numRef>
          </c:val>
          <c:extLst xmlns:c15="http://schemas.microsoft.com/office/drawing/2012/chart">
            <c:ext xmlns:c15="http://schemas.microsoft.com/office/drawing/2012/chart" uri="{02D57815-91ED-43cb-92C2-25804820EDAC}">
              <c15:categoryFilterExceptions>
                <c15:categoryFilterException>
                  <c15:sqref>'B06'!$F$120</c15:sqref>
                  <c15:spPr xmlns:c15="http://schemas.microsoft.com/office/drawing/2012/chart">
                    <a:solidFill>
                      <a:srgbClr val="E63900">
                        <a:alpha val="60000"/>
                      </a:srgbClr>
                    </a:solidFill>
                    <a:ln>
                      <a:noFill/>
                    </a:ln>
                    <a:effectLst/>
                  </c15:spPr>
                  <c15:invertIfNegative val="0"/>
                  <c15:bubble3D val="0"/>
                </c15:categoryFilterException>
                <c15:categoryFilterException>
                  <c15:sqref>'B06'!$F$122</c15:sqref>
                  <c15:spPr xmlns:c15="http://schemas.microsoft.com/office/drawing/2012/chart">
                    <a:solidFill>
                      <a:srgbClr val="E63900">
                        <a:alpha val="60000"/>
                      </a:srgbClr>
                    </a:solidFill>
                    <a:ln>
                      <a:noFill/>
                    </a:ln>
                    <a:effectLst/>
                  </c15:spPr>
                  <c15:invertIfNegative val="0"/>
                  <c15:bubble3D val="0"/>
                </c15:categoryFilterException>
                <c15:categoryFilterException>
                  <c15:sqref>'B06'!$F$124</c15:sqref>
                  <c15:spPr xmlns:c15="http://schemas.microsoft.com/office/drawing/2012/chart">
                    <a:solidFill>
                      <a:srgbClr val="E63900">
                        <a:alpha val="60000"/>
                      </a:srgbClr>
                    </a:solidFill>
                    <a:ln>
                      <a:noFill/>
                    </a:ln>
                    <a:effectLst/>
                  </c15:spPr>
                  <c15:invertIfNegative val="0"/>
                  <c15:bubble3D val="0"/>
                </c15:categoryFilterException>
                <c15:categoryFilterException>
                  <c15:sqref>'B06'!$F$126</c15:sqref>
                  <c15:spPr xmlns:c15="http://schemas.microsoft.com/office/drawing/2012/chart">
                    <a:solidFill>
                      <a:srgbClr val="E63900">
                        <a:alpha val="60000"/>
                      </a:srgbClr>
                    </a:solidFill>
                    <a:ln>
                      <a:noFill/>
                    </a:ln>
                    <a:effectLst/>
                  </c15:spPr>
                  <c15:invertIfNegative val="0"/>
                  <c15:bubble3D val="0"/>
                </c15:categoryFilterException>
                <c15:categoryFilterException>
                  <c15:sqref>'B06'!$F$128</c15:sqref>
                  <c15:spPr xmlns:c15="http://schemas.microsoft.com/office/drawing/2012/chart">
                    <a:solidFill>
                      <a:srgbClr val="E63900">
                        <a:alpha val="60000"/>
                      </a:srgbClr>
                    </a:solidFill>
                    <a:ln>
                      <a:noFill/>
                    </a:ln>
                    <a:effectLst/>
                  </c15:spPr>
                  <c15:invertIfNegative val="0"/>
                  <c15:bubble3D val="0"/>
                </c15:categoryFilterException>
                <c15:categoryFilterException>
                  <c15:sqref>'B06'!$F$130</c15:sqref>
                  <c15:spPr xmlns:c15="http://schemas.microsoft.com/office/drawing/2012/chart">
                    <a:solidFill>
                      <a:srgbClr val="E63900">
                        <a:alpha val="60000"/>
                      </a:srgbClr>
                    </a:solidFill>
                    <a:ln>
                      <a:noFill/>
                    </a:ln>
                    <a:effectLst/>
                  </c15:spPr>
                  <c15:invertIfNegative val="0"/>
                  <c15:bubble3D val="0"/>
                </c15:categoryFilterException>
                <c15:categoryFilterException>
                  <c15:sqref>'B06'!$F$132</c15:sqref>
                  <c15:spPr xmlns:c15="http://schemas.microsoft.com/office/drawing/2012/chart">
                    <a:solidFill>
                      <a:srgbClr val="E63900">
                        <a:alpha val="60000"/>
                      </a:srgbClr>
                    </a:solidFill>
                    <a:ln>
                      <a:noFill/>
                    </a:ln>
                    <a:effectLst/>
                  </c15:spPr>
                  <c15:invertIfNegative val="0"/>
                  <c15:bubble3D val="0"/>
                </c15:categoryFilterException>
                <c15:categoryFilterException>
                  <c15:sqref>'B06'!$F$134</c15:sqref>
                  <c15:spPr xmlns:c15="http://schemas.microsoft.com/office/drawing/2012/chart">
                    <a:solidFill>
                      <a:srgbClr val="E63900">
                        <a:alpha val="60000"/>
                      </a:srgbClr>
                    </a:solidFill>
                    <a:ln>
                      <a:noFill/>
                    </a:ln>
                    <a:effectLst/>
                  </c15:spPr>
                  <c15:invertIfNegative val="0"/>
                  <c15:bubble3D val="0"/>
                </c15:categoryFilterException>
                <c15:categoryFilterException>
                  <c15:sqref>'B06'!$F$136</c15:sqref>
                  <c15:spPr xmlns:c15="http://schemas.microsoft.com/office/drawing/2012/chart">
                    <a:solidFill>
                      <a:srgbClr val="E63900">
                        <a:alpha val="60000"/>
                      </a:srgbClr>
                    </a:solidFill>
                    <a:ln>
                      <a:noFill/>
                    </a:ln>
                    <a:effectLst/>
                  </c15:spPr>
                  <c15:invertIfNegative val="0"/>
                  <c15:bubble3D val="0"/>
                </c15:categoryFilterException>
                <c15:categoryFilterException>
                  <c15:sqref>'B06'!$F$138</c15:sqref>
                  <c15:spPr xmlns:c15="http://schemas.microsoft.com/office/drawing/2012/chart">
                    <a:solidFill>
                      <a:srgbClr val="E63900">
                        <a:alpha val="60000"/>
                      </a:srgbClr>
                    </a:solidFill>
                    <a:ln>
                      <a:noFill/>
                    </a:ln>
                    <a:effectLst/>
                  </c15:spPr>
                  <c15:invertIfNegative val="0"/>
                  <c15:bubble3D val="0"/>
                </c15:categoryFilterException>
                <c15:categoryFilterException>
                  <c15:sqref>'B06'!$F$140</c15:sqref>
                  <c15:spPr xmlns:c15="http://schemas.microsoft.com/office/drawing/2012/chart">
                    <a:solidFill>
                      <a:srgbClr val="E63900">
                        <a:alpha val="60000"/>
                      </a:srgbClr>
                    </a:solidFill>
                    <a:ln>
                      <a:noFill/>
                    </a:ln>
                    <a:effectLst/>
                  </c15:spPr>
                  <c15:invertIfNegative val="0"/>
                  <c15:bubble3D val="0"/>
                </c15:categoryFilterException>
                <c15:categoryFilterException>
                  <c15:sqref>'B06'!$F$142</c15:sqref>
                  <c15:spPr xmlns:c15="http://schemas.microsoft.com/office/drawing/2012/chart">
                    <a:solidFill>
                      <a:srgbClr val="E63900">
                        <a:alpha val="60000"/>
                      </a:srgbClr>
                    </a:solidFill>
                    <a:ln>
                      <a:noFill/>
                    </a:ln>
                    <a:effectLst/>
                  </c15:spPr>
                  <c15:invertIfNegative val="0"/>
                  <c15:bubble3D val="0"/>
                </c15:categoryFilterException>
                <c15:categoryFilterException>
                  <c15:sqref>'B06'!$F$144</c15:sqref>
                  <c15:spPr xmlns:c15="http://schemas.microsoft.com/office/drawing/2012/chart">
                    <a:solidFill>
                      <a:srgbClr val="E63900">
                        <a:alpha val="60000"/>
                      </a:srgbClr>
                    </a:solidFill>
                    <a:ln>
                      <a:noFill/>
                    </a:ln>
                    <a:effectLst/>
                  </c15:spPr>
                  <c15:invertIfNegative val="0"/>
                  <c15:bubble3D val="0"/>
                </c15:categoryFilterException>
                <c15:categoryFilterException>
                  <c15:sqref>'B06'!$F$146</c15:sqref>
                  <c15:spPr xmlns:c15="http://schemas.microsoft.com/office/drawing/2012/chart">
                    <a:solidFill>
                      <a:srgbClr val="E63900">
                        <a:alpha val="60000"/>
                      </a:srgbClr>
                    </a:solidFill>
                    <a:ln>
                      <a:noFill/>
                    </a:ln>
                    <a:effectLst/>
                  </c15:spPr>
                  <c15:invertIfNegative val="0"/>
                  <c15:bubble3D val="0"/>
                </c15:categoryFilterException>
                <c15:categoryFilterException>
                  <c15:sqref>'B06'!$F$151</c15:sqref>
                  <c15:spPr xmlns:c15="http://schemas.microsoft.com/office/drawing/2012/chart">
                    <a:solidFill>
                      <a:srgbClr val="E63900">
                        <a:alpha val="60000"/>
                      </a:srgbClr>
                    </a:solidFill>
                    <a:ln>
                      <a:noFill/>
                    </a:ln>
                    <a:effectLst/>
                  </c15:spPr>
                  <c15:invertIfNegative val="0"/>
                  <c15:bubble3D val="0"/>
                </c15:categoryFilterException>
                <c15:categoryFilterException>
                  <c15:sqref>'B06'!$F$153</c15:sqref>
                  <c15:spPr xmlns:c15="http://schemas.microsoft.com/office/drawing/2012/chart">
                    <a:solidFill>
                      <a:srgbClr val="E63900">
                        <a:alpha val="60000"/>
                      </a:srgbClr>
                    </a:solidFill>
                    <a:ln>
                      <a:noFill/>
                    </a:ln>
                    <a:effectLst/>
                  </c15:spPr>
                  <c15:invertIfNegative val="0"/>
                  <c15:bubble3D val="0"/>
                </c15:categoryFilterException>
                <c15:categoryFilterException>
                  <c15:sqref>'B06'!$F$155</c15:sqref>
                  <c15:spPr xmlns:c15="http://schemas.microsoft.com/office/drawing/2012/chart">
                    <a:solidFill>
                      <a:srgbClr val="E63900">
                        <a:alpha val="60000"/>
                      </a:srgbClr>
                    </a:solidFill>
                    <a:ln>
                      <a:noFill/>
                    </a:ln>
                    <a:effectLst/>
                  </c15:spPr>
                  <c15:invertIfNegative val="0"/>
                  <c15:bubble3D val="0"/>
                </c15:categoryFilterException>
                <c15:categoryFilterException>
                  <c15:sqref>'B06'!$F$157</c15:sqref>
                  <c15:spPr xmlns:c15="http://schemas.microsoft.com/office/drawing/2012/chart">
                    <a:solidFill>
                      <a:srgbClr val="E63900">
                        <a:alpha val="60000"/>
                      </a:srgbClr>
                    </a:solidFill>
                    <a:ln>
                      <a:noFill/>
                    </a:ln>
                    <a:effectLst/>
                  </c15:spPr>
                  <c15:invertIfNegative val="0"/>
                  <c15:bubble3D val="0"/>
                </c15:categoryFilterException>
                <c15:categoryFilterException>
                  <c15:sqref>'B06'!$F$159</c15:sqref>
                  <c15:spPr xmlns:c15="http://schemas.microsoft.com/office/drawing/2012/chart">
                    <a:solidFill>
                      <a:srgbClr val="E63900">
                        <a:alpha val="60000"/>
                      </a:srgbClr>
                    </a:solidFill>
                    <a:ln>
                      <a:noFill/>
                    </a:ln>
                    <a:effectLst/>
                  </c15:spPr>
                  <c15:invertIfNegative val="0"/>
                  <c15:bubble3D val="0"/>
                </c15:categoryFilterException>
                <c15:categoryFilterException>
                  <c15:sqref>'B06'!$F$161</c15:sqref>
                  <c15:spPr xmlns:c15="http://schemas.microsoft.com/office/drawing/2012/chart">
                    <a:solidFill>
                      <a:srgbClr val="E63900">
                        <a:alpha val="60000"/>
                      </a:srgbClr>
                    </a:solidFill>
                    <a:ln>
                      <a:noFill/>
                    </a:ln>
                    <a:effectLst/>
                  </c15:spPr>
                  <c15:invertIfNegative val="0"/>
                  <c15:bubble3D val="0"/>
                </c15:categoryFilterException>
                <c15:categoryFilterException>
                  <c15:sqref>'B06'!$F$163</c15:sqref>
                  <c15:spPr xmlns:c15="http://schemas.microsoft.com/office/drawing/2012/chart">
                    <a:solidFill>
                      <a:srgbClr val="E63900">
                        <a:alpha val="60000"/>
                      </a:srgbClr>
                    </a:solidFill>
                    <a:ln>
                      <a:noFill/>
                    </a:ln>
                    <a:effectLst/>
                  </c15:spPr>
                  <c15:invertIfNegative val="0"/>
                  <c15:bubble3D val="0"/>
                </c15:categoryFilterException>
                <c15:categoryFilterException>
                  <c15:sqref>'B06'!$F$165</c15:sqref>
                  <c15:spPr xmlns:c15="http://schemas.microsoft.com/office/drawing/2012/chart">
                    <a:solidFill>
                      <a:srgbClr val="E63900">
                        <a:alpha val="60000"/>
                      </a:srgbClr>
                    </a:solidFill>
                    <a:ln>
                      <a:noFill/>
                    </a:ln>
                    <a:effectLst/>
                  </c15:spPr>
                  <c15:invertIfNegative val="0"/>
                  <c15:bubble3D val="0"/>
                </c15:categoryFilterException>
                <c15:categoryFilterException>
                  <c15:sqref>'B06'!$F$167</c15:sqref>
                  <c15:spPr xmlns:c15="http://schemas.microsoft.com/office/drawing/2012/chart">
                    <a:solidFill>
                      <a:srgbClr val="E63900">
                        <a:alpha val="60000"/>
                      </a:srgbClr>
                    </a:solidFill>
                    <a:ln>
                      <a:noFill/>
                    </a:ln>
                    <a:effectLst/>
                  </c15:spPr>
                  <c15:invertIfNegative val="0"/>
                  <c15:bubble3D val="0"/>
                </c15:categoryFilterException>
                <c15:categoryFilterException>
                  <c15:sqref>'B06'!$F$169</c15:sqref>
                  <c15:spPr xmlns:c15="http://schemas.microsoft.com/office/drawing/2012/chart">
                    <a:solidFill>
                      <a:srgbClr val="E63900">
                        <a:alpha val="60000"/>
                      </a:srgbClr>
                    </a:solidFill>
                    <a:ln>
                      <a:noFill/>
                    </a:ln>
                    <a:effectLst/>
                  </c15:spPr>
                  <c15:invertIfNegative val="0"/>
                  <c15:bubble3D val="0"/>
                </c15:categoryFilterException>
                <c15:categoryFilterException>
                  <c15:sqref>'B06'!$F$171</c15:sqref>
                  <c15:spPr xmlns:c15="http://schemas.microsoft.com/office/drawing/2012/chart">
                    <a:solidFill>
                      <a:srgbClr val="E63900">
                        <a:alpha val="60000"/>
                      </a:srgbClr>
                    </a:solidFill>
                    <a:ln>
                      <a:noFill/>
                    </a:ln>
                    <a:effectLst/>
                  </c15:spPr>
                  <c15:invertIfNegative val="0"/>
                  <c15:bubble3D val="0"/>
                </c15:categoryFilterException>
                <c15:categoryFilterException>
                  <c15:sqref>'B06'!$F$173</c15:sqref>
                  <c15:spPr xmlns:c15="http://schemas.microsoft.com/office/drawing/2012/chart">
                    <a:solidFill>
                      <a:srgbClr val="E63900">
                        <a:alpha val="60000"/>
                      </a:srgbClr>
                    </a:solidFill>
                    <a:ln>
                      <a:noFill/>
                    </a:ln>
                    <a:effectLst/>
                  </c15:spPr>
                  <c15:invertIfNegative val="0"/>
                  <c15:bubble3D val="0"/>
                </c15:categoryFilterException>
                <c15:categoryFilterException>
                  <c15:sqref>'B06'!$F$175</c15:sqref>
                  <c15:spPr xmlns:c15="http://schemas.microsoft.com/office/drawing/2012/chart">
                    <a:solidFill>
                      <a:srgbClr val="E63900">
                        <a:alpha val="60000"/>
                      </a:srgbClr>
                    </a:solidFill>
                    <a:ln>
                      <a:noFill/>
                    </a:ln>
                    <a:effectLst/>
                  </c15:spPr>
                  <c15:invertIfNegative val="0"/>
                  <c15:bubble3D val="0"/>
                </c15:categoryFilterException>
                <c15:categoryFilterException>
                  <c15:sqref>'B06'!$F$177</c15:sqref>
                  <c15:spPr xmlns:c15="http://schemas.microsoft.com/office/drawing/2012/chart">
                    <a:solidFill>
                      <a:srgbClr val="E63900">
                        <a:alpha val="60000"/>
                      </a:srgbClr>
                    </a:solidFill>
                    <a:ln>
                      <a:noFill/>
                    </a:ln>
                    <a:effectLst/>
                  </c15:spPr>
                  <c15:invertIfNegative val="0"/>
                  <c15:bubble3D val="0"/>
                </c15:categoryFilterException>
                <c15:categoryFilterException>
                  <c15:sqref>'B06'!$F$179</c15:sqref>
                  <c15:spPr xmlns:c15="http://schemas.microsoft.com/office/drawing/2012/chart">
                    <a:solidFill>
                      <a:srgbClr val="E63900">
                        <a:alpha val="60000"/>
                      </a:srgbClr>
                    </a:solidFill>
                    <a:ln>
                      <a:noFill/>
                    </a:ln>
                    <a:effectLst/>
                  </c15:spPr>
                  <c15:invertIfNegative val="0"/>
                  <c15:bubble3D val="0"/>
                </c15:categoryFilterException>
                <c15:categoryFilterException>
                  <c15:sqref>'B06'!$F$181</c15:sqref>
                  <c15:spPr xmlns:c15="http://schemas.microsoft.com/office/drawing/2012/chart">
                    <a:solidFill>
                      <a:srgbClr val="E63900">
                        <a:alpha val="60000"/>
                      </a:srgbClr>
                    </a:solidFill>
                    <a:ln>
                      <a:noFill/>
                    </a:ln>
                    <a:effectLst/>
                  </c15:spPr>
                  <c15:invertIfNegative val="0"/>
                  <c15:bubble3D val="0"/>
                </c15:categoryFilterException>
                <c15:categoryFilterException>
                  <c15:sqref>'B06'!$F$183</c15:sqref>
                  <c15:spPr xmlns:c15="http://schemas.microsoft.com/office/drawing/2012/chart">
                    <a:solidFill>
                      <a:srgbClr val="E63900">
                        <a:alpha val="60000"/>
                      </a:srgbClr>
                    </a:solidFill>
                    <a:ln>
                      <a:noFill/>
                    </a:ln>
                    <a:effectLst/>
                  </c15:spPr>
                  <c15:invertIfNegative val="0"/>
                  <c15:bubble3D val="0"/>
                </c15:categoryFilterException>
                <c15:categoryFilterException>
                  <c15:sqref>'B06'!$F$188</c15:sqref>
                  <c15:spPr xmlns:c15="http://schemas.microsoft.com/office/drawing/2012/chart">
                    <a:solidFill>
                      <a:srgbClr val="E63900">
                        <a:alpha val="60000"/>
                      </a:srgbClr>
                    </a:solidFill>
                    <a:ln>
                      <a:noFill/>
                    </a:ln>
                    <a:effectLst/>
                  </c15:spPr>
                  <c15:invertIfNegative val="0"/>
                  <c15:bubble3D val="0"/>
                </c15:categoryFilterException>
                <c15:categoryFilterException>
                  <c15:sqref>'B06'!$F$190</c15:sqref>
                  <c15:spPr xmlns:c15="http://schemas.microsoft.com/office/drawing/2012/chart">
                    <a:solidFill>
                      <a:srgbClr val="E63900">
                        <a:alpha val="60000"/>
                      </a:srgbClr>
                    </a:solidFill>
                    <a:ln>
                      <a:noFill/>
                    </a:ln>
                    <a:effectLst/>
                  </c15:spPr>
                  <c15:invertIfNegative val="0"/>
                  <c15:bubble3D val="0"/>
                </c15:categoryFilterException>
                <c15:categoryFilterException>
                  <c15:sqref>'B06'!$F$192</c15:sqref>
                  <c15:spPr xmlns:c15="http://schemas.microsoft.com/office/drawing/2012/chart">
                    <a:solidFill>
                      <a:srgbClr val="E63900">
                        <a:alpha val="60000"/>
                      </a:srgbClr>
                    </a:solidFill>
                    <a:ln>
                      <a:noFill/>
                    </a:ln>
                    <a:effectLst/>
                  </c15:spPr>
                  <c15:invertIfNegative val="0"/>
                  <c15:bubble3D val="0"/>
                </c15:categoryFilterException>
                <c15:categoryFilterException>
                  <c15:sqref>'B06'!$F$194</c15:sqref>
                  <c15:spPr xmlns:c15="http://schemas.microsoft.com/office/drawing/2012/chart">
                    <a:solidFill>
                      <a:srgbClr val="E63900">
                        <a:alpha val="60000"/>
                      </a:srgbClr>
                    </a:solidFill>
                    <a:ln>
                      <a:noFill/>
                    </a:ln>
                    <a:effectLst/>
                  </c15:spPr>
                  <c15:invertIfNegative val="0"/>
                  <c15:bubble3D val="0"/>
                </c15:categoryFilterException>
                <c15:categoryFilterException>
                  <c15:sqref>'B06'!$F$196</c15:sqref>
                  <c15:spPr xmlns:c15="http://schemas.microsoft.com/office/drawing/2012/chart">
                    <a:solidFill>
                      <a:srgbClr val="E63900">
                        <a:alpha val="60000"/>
                      </a:srgbClr>
                    </a:solidFill>
                    <a:ln>
                      <a:noFill/>
                    </a:ln>
                    <a:effectLst/>
                  </c15:spPr>
                  <c15:invertIfNegative val="0"/>
                  <c15:bubble3D val="0"/>
                </c15:categoryFilterException>
                <c15:categoryFilterException>
                  <c15:sqref>'B06'!$F$198</c15:sqref>
                  <c15:spPr xmlns:c15="http://schemas.microsoft.com/office/drawing/2012/chart">
                    <a:solidFill>
                      <a:srgbClr val="E63900">
                        <a:alpha val="60000"/>
                      </a:srgbClr>
                    </a:solidFill>
                    <a:ln>
                      <a:noFill/>
                    </a:ln>
                    <a:effectLst/>
                  </c15:spPr>
                  <c15:invertIfNegative val="0"/>
                  <c15:bubble3D val="0"/>
                </c15:categoryFilterException>
                <c15:categoryFilterException>
                  <c15:sqref>'B06'!$F$200</c15:sqref>
                  <c15:spPr xmlns:c15="http://schemas.microsoft.com/office/drawing/2012/chart">
                    <a:solidFill>
                      <a:srgbClr val="E63900">
                        <a:alpha val="60000"/>
                      </a:srgbClr>
                    </a:solidFill>
                    <a:ln>
                      <a:noFill/>
                    </a:ln>
                    <a:effectLst/>
                  </c15:spPr>
                  <c15:invertIfNegative val="0"/>
                  <c15:bubble3D val="0"/>
                </c15:categoryFilterException>
                <c15:categoryFilterException>
                  <c15:sqref>'B06'!$F$202</c15:sqref>
                  <c15:spPr xmlns:c15="http://schemas.microsoft.com/office/drawing/2012/chart">
                    <a:solidFill>
                      <a:srgbClr val="E63900">
                        <a:alpha val="60000"/>
                      </a:srgbClr>
                    </a:solidFill>
                    <a:ln>
                      <a:noFill/>
                    </a:ln>
                    <a:effectLst/>
                  </c15:spPr>
                  <c15:invertIfNegative val="0"/>
                  <c15:bubble3D val="0"/>
                </c15:categoryFilterException>
                <c15:categoryFilterException>
                  <c15:sqref>'B06'!$F$204</c15:sqref>
                  <c15:spPr xmlns:c15="http://schemas.microsoft.com/office/drawing/2012/chart">
                    <a:solidFill>
                      <a:srgbClr val="E63900">
                        <a:alpha val="60000"/>
                      </a:srgbClr>
                    </a:solidFill>
                    <a:ln>
                      <a:noFill/>
                    </a:ln>
                    <a:effectLst/>
                  </c15:spPr>
                  <c15:invertIfNegative val="0"/>
                  <c15:bubble3D val="0"/>
                </c15:categoryFilterException>
                <c15:categoryFilterException>
                  <c15:sqref>'B06'!$F$207</c15:sqref>
                  <c15:spPr xmlns:c15="http://schemas.microsoft.com/office/drawing/2012/chart">
                    <a:solidFill>
                      <a:srgbClr val="E63900">
                        <a:alpha val="60000"/>
                      </a:srgbClr>
                    </a:solidFill>
                    <a:ln>
                      <a:noFill/>
                    </a:ln>
                    <a:effectLst/>
                  </c15:spPr>
                  <c15:invertIfNegative val="0"/>
                  <c15:bubble3D val="0"/>
                </c15:categoryFilterException>
                <c15:categoryFilterException>
                  <c15:sqref>'B06'!$F$209</c15:sqref>
                  <c15:spPr xmlns:c15="http://schemas.microsoft.com/office/drawing/2012/chart">
                    <a:solidFill>
                      <a:srgbClr val="E63900">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122-C967-4F0F-8AB3-BC5770CF17E7}"/>
            </c:ext>
          </c:extLst>
        </c:ser>
        <c:dLbls>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'T03'!$A$2</c:f>
          <c:strCache>
            <c:ptCount val="1"/>
            <c:pt idx="0">
              <c:v>Är du trygg hemma?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9.4916444444444442E-2"/>
          <c:y val="0.21761725058239589"/>
          <c:w val="0.87543255555555555"/>
          <c:h val="0.5797554202316435"/>
        </c:manualLayout>
      </c:layout>
      <c:barChart>
        <c:barDir val="bar"/>
        <c:grouping val="stacked"/>
        <c:varyColors val="0"/>
        <c:ser>
          <c:idx val="0"/>
          <c:order val="0"/>
          <c:tx>
            <c:strRef>
              <c:f>'T03'!$C$37</c:f>
              <c:strCache>
                <c:ptCount val="1"/>
                <c:pt idx="0">
                  <c:v>Ja</c:v>
                </c:pt>
              </c:strCache>
            </c:strRef>
          </c:tx>
          <c:spPr>
            <a:solidFill>
              <a:srgbClr val="008B39"/>
            </a:solidFill>
            <a:ln>
              <a:noFill/>
            </a:ln>
            <a:effectLst/>
          </c:spPr>
          <c:invertIfNegative val="0"/>
          <c:dPt>
            <c:idx val="0"/>
            <c:invertIfNegative val="0"/>
            <c:bubble3D val="0"/>
            <c:spPr>
              <a:solidFill>
                <a:srgbClr val="008B39"/>
              </a:solidFill>
              <a:ln>
                <a:noFill/>
              </a:ln>
              <a:effectLst/>
            </c:spPr>
            <c:extLst>
              <c:ext xmlns:c16="http://schemas.microsoft.com/office/drawing/2014/chart" uri="{C3380CC4-5D6E-409C-BE32-E72D297353CC}">
                <c16:uniqueId val="{00000001-3588-4128-B7CC-050F6CEB84C1}"/>
              </c:ext>
            </c:extLst>
          </c:dPt>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03-3588-4128-B7CC-050F6CEB84C1}"/>
              </c:ext>
            </c:extLst>
          </c:dPt>
          <c:dPt>
            <c:idx val="3"/>
            <c:invertIfNegative val="0"/>
            <c:bubble3D val="0"/>
            <c:spPr>
              <a:solidFill>
                <a:srgbClr val="008B39"/>
              </a:solidFill>
              <a:ln>
                <a:noFill/>
              </a:ln>
              <a:effectLst/>
            </c:spPr>
            <c:extLst>
              <c:ext xmlns:c16="http://schemas.microsoft.com/office/drawing/2014/chart" uri="{C3380CC4-5D6E-409C-BE32-E72D297353CC}">
                <c16:uniqueId val="{00000005-3588-4128-B7CC-050F6CEB84C1}"/>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07-3588-4128-B7CC-050F6CEB84C1}"/>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09-3588-4128-B7CC-050F6CEB84C1}"/>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'T03'!$A$38:$B$45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'T03'!$C$38:$C$45</c:f>
              <c:numCache>
                <c:formatCode>0;;;</c:formatCode>
                <c:ptCount val="8"/>
                <c:pt idx="0">
                  <c:v>88.888888888888886</c:v>
                </c:pt>
                <c:pt idx="1">
                  <c:v>86.206896551724142</c:v>
                </c:pt>
                <c:pt idx="3">
                  <c:v>91.17647058823529</c:v>
                </c:pt>
                <c:pt idx="4">
                  <c:v>91.379310344827587</c:v>
                </c:pt>
                <c:pt idx="6">
                  <c:v>90</c:v>
                </c:pt>
                <c:pt idx="7">
                  <c:v>89.247311827956992</c:v>
                </c:pt>
              </c:numCache>
            </c:numRef>
          </c:val>
          <c:extLst>
            <c:ext xmlns:c16="http://schemas.microsoft.com/office/drawing/2014/chart" uri="{C3380CC4-5D6E-409C-BE32-E72D297353CC}">
              <c16:uniqueId val="{0000000A-3588-4128-B7CC-050F6CEB84C1}"/>
            </c:ext>
          </c:extLst>
        </c:ser>
        <c:ser>
          <c:idx val="1"/>
          <c:order val="1"/>
          <c:tx>
            <c:strRef>
              <c:f>'T03'!$D$37</c:f>
              <c:strCache>
                <c:ptCount val="1"/>
                <c:pt idx="0">
                  <c:v>Ibland</c:v>
                </c:pt>
              </c:strCache>
            </c:strRef>
          </c:tx>
          <c:spPr>
            <a:solidFill>
              <a:srgbClr val="FFCC66"/>
            </a:solidFill>
            <a:ln>
              <a:noFill/>
            </a:ln>
            <a:effectLst/>
          </c:spPr>
          <c:invertIfNegative val="0"/>
          <c:dPt>
            <c:idx val="0"/>
            <c:invertIfNegative val="0"/>
            <c:bubble3D val="0"/>
            <c:spPr>
              <a:solidFill>
                <a:srgbClr val="FFCC66"/>
              </a:solidFill>
              <a:ln>
                <a:noFill/>
              </a:ln>
              <a:effectLst/>
            </c:spPr>
            <c:extLst>
              <c:ext xmlns:c16="http://schemas.microsoft.com/office/drawing/2014/chart" uri="{C3380CC4-5D6E-409C-BE32-E72D297353CC}">
                <c16:uniqueId val="{0000000C-3588-4128-B7CC-050F6CEB84C1}"/>
              </c:ext>
            </c:extLst>
          </c:dPt>
          <c:dPt>
            <c:idx val="1"/>
            <c:invertIfNegative val="0"/>
            <c:bubble3D val="0"/>
            <c:spPr>
              <a:solidFill>
                <a:srgbClr val="FFCC66">
                  <a:alpha val="60000"/>
                </a:srgbClr>
              </a:solidFill>
              <a:ln>
                <a:noFill/>
              </a:ln>
              <a:effectLst/>
            </c:spPr>
            <c:extLst>
              <c:ext xmlns:c16="http://schemas.microsoft.com/office/drawing/2014/chart" uri="{C3380CC4-5D6E-409C-BE32-E72D297353CC}">
                <c16:uniqueId val="{0000000E-3588-4128-B7CC-050F6CEB84C1}"/>
              </c:ext>
            </c:extLst>
          </c:dPt>
          <c:dPt>
            <c:idx val="3"/>
            <c:invertIfNegative val="0"/>
            <c:bubble3D val="0"/>
            <c:spPr>
              <a:solidFill>
                <a:srgbClr val="FFCC66"/>
              </a:solidFill>
              <a:ln>
                <a:noFill/>
              </a:ln>
              <a:effectLst/>
            </c:spPr>
            <c:extLst>
              <c:ext xmlns:c16="http://schemas.microsoft.com/office/drawing/2014/chart" uri="{C3380CC4-5D6E-409C-BE32-E72D297353CC}">
                <c16:uniqueId val="{00000010-3588-4128-B7CC-050F6CEB84C1}"/>
              </c:ext>
            </c:extLst>
          </c:dPt>
          <c:dPt>
            <c:idx val="4"/>
            <c:invertIfNegative val="0"/>
            <c:bubble3D val="0"/>
            <c:spPr>
              <a:solidFill>
                <a:srgbClr val="FFCC66">
                  <a:alpha val="60000"/>
                </a:srgbClr>
              </a:solidFill>
              <a:ln>
                <a:noFill/>
              </a:ln>
              <a:effectLst/>
            </c:spPr>
            <c:extLst>
              <c:ext xmlns:c16="http://schemas.microsoft.com/office/drawing/2014/chart" uri="{C3380CC4-5D6E-409C-BE32-E72D297353CC}">
                <c16:uniqueId val="{00000012-3588-4128-B7CC-050F6CEB84C1}"/>
              </c:ext>
            </c:extLst>
          </c:dPt>
          <c:dPt>
            <c:idx val="7"/>
            <c:invertIfNegative val="0"/>
            <c:bubble3D val="0"/>
            <c:spPr>
              <a:solidFill>
                <a:srgbClr val="FFCC66">
                  <a:alpha val="60000"/>
                </a:srgbClr>
              </a:solidFill>
              <a:ln>
                <a:noFill/>
              </a:ln>
              <a:effectLst/>
            </c:spPr>
            <c:extLst>
              <c:ext xmlns:c16="http://schemas.microsoft.com/office/drawing/2014/chart" uri="{C3380CC4-5D6E-409C-BE32-E72D297353CC}">
                <c16:uniqueId val="{00000014-3588-4128-B7CC-050F6CEB84C1}"/>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'T03'!$A$38:$B$45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'T03'!$D$38:$D$45</c:f>
              <c:numCache>
                <c:formatCode>0;;;</c:formatCode>
                <c:ptCount val="8"/>
                <c:pt idx="0">
                  <c:v>6.3492063492063489</c:v>
                </c:pt>
                <c:pt idx="1">
                  <c:v>13.793103448275861</c:v>
                </c:pt>
                <c:pt idx="3">
                  <c:v>7.8431372549019605</c:v>
                </c:pt>
                <c:pt idx="4">
                  <c:v>6.8965517241379306</c:v>
                </c:pt>
                <c:pt idx="6">
                  <c:v>7.0588235294117645</c:v>
                </c:pt>
                <c:pt idx="7">
                  <c:v>9.67741935483871</c:v>
                </c:pt>
              </c:numCache>
            </c:numRef>
          </c:val>
          <c:extLst>
            <c:ext xmlns:c16="http://schemas.microsoft.com/office/drawing/2014/chart" uri="{C3380CC4-5D6E-409C-BE32-E72D297353CC}">
              <c16:uniqueId val="{00000015-3588-4128-B7CC-050F6CEB84C1}"/>
            </c:ext>
          </c:extLst>
        </c:ser>
        <c:ser>
          <c:idx val="2"/>
          <c:order val="2"/>
          <c:tx>
            <c:strRef>
              <c:f>'T03'!$E$37</c:f>
              <c:strCache>
                <c:ptCount val="1"/>
                <c:pt idx="0">
                  <c:v>Nej</c:v>
                </c:pt>
              </c:strCache>
            </c:strRef>
          </c:tx>
          <c:spPr>
            <a:solidFill>
              <a:srgbClr val="E63900"/>
            </a:solidFill>
            <a:ln>
              <a:noFill/>
            </a:ln>
            <a:effectLst/>
          </c:spPr>
          <c:invertIfNegative val="0"/>
          <c:dPt>
            <c:idx val="0"/>
            <c:invertIfNegative val="0"/>
            <c:bubble3D val="0"/>
            <c:spPr>
              <a:solidFill>
                <a:srgbClr val="E63900"/>
              </a:solidFill>
              <a:ln>
                <a:noFill/>
              </a:ln>
              <a:effectLst/>
            </c:spPr>
            <c:extLst>
              <c:ext xmlns:c16="http://schemas.microsoft.com/office/drawing/2014/chart" uri="{C3380CC4-5D6E-409C-BE32-E72D297353CC}">
                <c16:uniqueId val="{00000017-3588-4128-B7CC-050F6CEB84C1}"/>
              </c:ext>
            </c:extLst>
          </c:dPt>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19-3588-4128-B7CC-050F6CEB84C1}"/>
              </c:ext>
            </c:extLst>
          </c:dPt>
          <c:dPt>
            <c:idx val="3"/>
            <c:invertIfNegative val="0"/>
            <c:bubble3D val="0"/>
            <c:spPr>
              <a:solidFill>
                <a:srgbClr val="E63900"/>
              </a:solidFill>
              <a:ln>
                <a:noFill/>
              </a:ln>
              <a:effectLst/>
            </c:spPr>
            <c:extLst>
              <c:ext xmlns:c16="http://schemas.microsoft.com/office/drawing/2014/chart" uri="{C3380CC4-5D6E-409C-BE32-E72D297353CC}">
                <c16:uniqueId val="{0000001B-3588-4128-B7CC-050F6CEB84C1}"/>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01D-3588-4128-B7CC-050F6CEB84C1}"/>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01F-3588-4128-B7CC-050F6CEB84C1}"/>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'T03'!$A$38:$B$45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'T03'!$E$38:$E$45</c:f>
              <c:numCache>
                <c:formatCode>0;;;</c:formatCode>
                <c:ptCount val="8"/>
                <c:pt idx="0">
                  <c:v>4.7619047619047619</c:v>
                </c:pt>
                <c:pt idx="1">
                  <c:v>0</c:v>
                </c:pt>
                <c:pt idx="3">
                  <c:v>0.98039215686274506</c:v>
                </c:pt>
                <c:pt idx="4">
                  <c:v>1.7241379310344827</c:v>
                </c:pt>
                <c:pt idx="6">
                  <c:v>2.9411764705882355</c:v>
                </c:pt>
                <c:pt idx="7">
                  <c:v>1.075268817204301</c:v>
                </c:pt>
              </c:numCache>
            </c:numRef>
          </c:val>
          <c:extLst xmlns:c15="http://schemas.microsoft.com/office/drawing/2012/chart">
            <c:ext xmlns:c16="http://schemas.microsoft.com/office/drawing/2014/chart" uri="{C3380CC4-5D6E-409C-BE32-E72D297353CC}">
              <c16:uniqueId val="{00000020-3588-4128-B7CC-050F6CEB84C1}"/>
            </c:ext>
          </c:extLst>
        </c:ser>
        <c:dLbls>
          <c:dLblPos val="inBase"/>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v>2026 Tjejer</c:v>
          </c:tx>
          <c:spPr>
            <a:solidFill>
              <a:srgbClr val="9FC53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'H02'!$B$47:$B$62</c15:sqref>
                  </c15:fullRef>
                </c:ext>
              </c:extLst>
              <c:f>('H02'!$B$51,'H02'!$B$57,'H02'!$B$60:$B$62)</c:f>
              <c:strCache>
                <c:ptCount val="5"/>
                <c:pt idx="0">
                  <c:v>Norra länsdelen</c:v>
                </c:pt>
                <c:pt idx="1">
                  <c:v>Södra länsdelen</c:v>
                </c:pt>
                <c:pt idx="2">
                  <c:v>Västra länsdelen</c:v>
                </c:pt>
                <c:pt idx="3">
                  <c:v>Örebro kommun</c:v>
                </c:pt>
                <c:pt idx="4">
                  <c:v>Örebro län</c:v>
                </c:pt>
              </c:strCache>
            </c:strRef>
          </c:cat>
          <c:val>
            <c:numRef>
              <c:extLst>
                <c:ext xmlns:c15="http://schemas.microsoft.com/office/drawing/2012/chart" uri="{02D57815-91ED-43cb-92C2-25804820EDAC}">
                  <c15:fullRef>
                    <c15:sqref>'H02'!$C$47:$C$62</c15:sqref>
                  </c15:fullRef>
                </c:ext>
              </c:extLst>
              <c:f>('H02'!$C$51,'H02'!$C$57,'H02'!$C$60:$C$62)</c:f>
              <c:numCache>
                <c:formatCode>0</c:formatCode>
                <c:ptCount val="5"/>
                <c:pt idx="1">
                  <c:v>94.444444444444443</c:v>
                </c:pt>
                <c:pt idx="3">
                  <c:v>81.818181818181813</c:v>
                </c:pt>
                <c:pt idx="4">
                  <c:v>85.9375</c:v>
                </c:pt>
              </c:numCache>
            </c:numRef>
          </c:val>
          <c:extLst>
            <c:ext xmlns:c16="http://schemas.microsoft.com/office/drawing/2014/chart" uri="{C3380CC4-5D6E-409C-BE32-E72D297353CC}">
              <c16:uniqueId val="{00000000-B63C-4268-BA94-9AA34069D640}"/>
            </c:ext>
          </c:extLst>
        </c:ser>
        <c:ser>
          <c:idx val="1"/>
          <c:order val="1"/>
          <c:tx>
            <c:v>2023 Tjejer</c:v>
          </c:tx>
          <c:spPr>
            <a:solidFill>
              <a:srgbClr val="9FC53A">
                <a:alpha val="4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alpha val="75000"/>
                      </a:sysClr>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'H02'!$B$47:$B$62</c15:sqref>
                  </c15:fullRef>
                </c:ext>
              </c:extLst>
              <c:f>('H02'!$B$51,'H02'!$B$57,'H02'!$B$60:$B$62)</c:f>
              <c:strCache>
                <c:ptCount val="5"/>
                <c:pt idx="0">
                  <c:v>Norra länsdelen</c:v>
                </c:pt>
                <c:pt idx="1">
                  <c:v>Södra länsdelen</c:v>
                </c:pt>
                <c:pt idx="2">
                  <c:v>Västra länsdelen</c:v>
                </c:pt>
                <c:pt idx="3">
                  <c:v>Örebro kommun</c:v>
                </c:pt>
                <c:pt idx="4">
                  <c:v>Örebro län</c:v>
                </c:pt>
              </c:strCache>
            </c:strRef>
          </c:cat>
          <c:val>
            <c:numRef>
              <c:extLst>
                <c:ext xmlns:c15="http://schemas.microsoft.com/office/drawing/2012/chart" uri="{02D57815-91ED-43cb-92C2-25804820EDAC}">
                  <c15:fullRef>
                    <c15:sqref>'H02'!$C$63:$C$78</c15:sqref>
                  </c15:fullRef>
                </c:ext>
              </c:extLst>
              <c:f>('H02'!$C$67,'H02'!$C$73,'H02'!$C$76:$C$78)</c:f>
              <c:numCache>
                <c:formatCode>0</c:formatCode>
                <c:ptCount val="5"/>
                <c:pt idx="1">
                  <c:v>100</c:v>
                </c:pt>
                <c:pt idx="3">
                  <c:v>86.666666666666671</c:v>
                </c:pt>
                <c:pt idx="4">
                  <c:v>91.891891891891888</c:v>
                </c:pt>
              </c:numCache>
            </c:numRef>
          </c:val>
          <c:extLst>
            <c:ext xmlns:c16="http://schemas.microsoft.com/office/drawing/2014/chart" uri="{C3380CC4-5D6E-409C-BE32-E72D297353CC}">
              <c16:uniqueId val="{00000001-B63C-4268-BA94-9AA34069D640}"/>
            </c:ext>
          </c:extLst>
        </c:ser>
        <c:dLbls>
          <c:dLblPos val="outEnd"/>
          <c:showLegendKey val="0"/>
          <c:showVal val="1"/>
          <c:showCatName val="0"/>
          <c:showSerName val="0"/>
          <c:showPercent val="0"/>
          <c:showBubbleSize val="0"/>
        </c:dLbls>
        <c:gapWidth val="6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sz="1200"/>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'T03'!$A$51</c:f>
          <c:strCache>
            <c:ptCount val="1"/>
            <c:pt idx="0">
              <c:v>Är du trygg hemma?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0.16657627944764605"/>
          <c:y val="9.7365257885068168E-2"/>
          <c:w val="0.80891562270300321"/>
          <c:h val="0.78984434959811578"/>
        </c:manualLayout>
      </c:layout>
      <c:barChart>
        <c:barDir val="bar"/>
        <c:grouping val="stacked"/>
        <c:varyColors val="0"/>
        <c:ser>
          <c:idx val="0"/>
          <c:order val="0"/>
          <c:tx>
            <c:strRef>
              <c:f>'T03'!$D$118</c:f>
              <c:strCache>
                <c:ptCount val="1"/>
                <c:pt idx="0">
                  <c:v>Ja</c:v>
                </c:pt>
              </c:strCache>
            </c:strRef>
          </c:tx>
          <c:spPr>
            <a:solidFill>
              <a:srgbClr val="008B39"/>
            </a:solidFill>
            <a:ln>
              <a:noFill/>
            </a:ln>
            <a:effectLst/>
          </c:spPr>
          <c:invertIfNegative val="0"/>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1D-628B-47B7-9D12-445E13C93545}"/>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41-628B-47B7-9D12-445E13C93545}"/>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59-628B-47B7-9D12-445E13C93545}"/>
              </c:ext>
            </c:extLst>
          </c:dPt>
          <c:dPt>
            <c:idx val="10"/>
            <c:invertIfNegative val="0"/>
            <c:bubble3D val="0"/>
            <c:spPr>
              <a:solidFill>
                <a:srgbClr val="008B39">
                  <a:alpha val="60000"/>
                </a:srgbClr>
              </a:solidFill>
              <a:ln>
                <a:noFill/>
              </a:ln>
              <a:effectLst/>
            </c:spPr>
            <c:extLst>
              <c:ext xmlns:c16="http://schemas.microsoft.com/office/drawing/2014/chart" uri="{C3380CC4-5D6E-409C-BE32-E72D297353CC}">
                <c16:uniqueId val="{0000005B-628B-47B7-9D12-445E13C93545}"/>
              </c:ext>
            </c:extLst>
          </c:dPt>
          <c:dPt>
            <c:idx val="12"/>
            <c:invertIfNegative val="0"/>
            <c:bubble3D val="0"/>
            <c:spPr>
              <a:solidFill>
                <a:srgbClr val="008B39">
                  <a:alpha val="60000"/>
                </a:srgbClr>
              </a:solidFill>
              <a:ln>
                <a:noFill/>
              </a:ln>
              <a:effectLst/>
            </c:spPr>
            <c:extLst>
              <c:ext xmlns:c16="http://schemas.microsoft.com/office/drawing/2014/chart" uri="{C3380CC4-5D6E-409C-BE32-E72D297353CC}">
                <c16:uniqueId val="{0000005D-628B-47B7-9D12-445E13C93545}"/>
              </c:ext>
            </c:extLst>
          </c:dPt>
          <c:dPt>
            <c:idx val="14"/>
            <c:invertIfNegative val="0"/>
            <c:bubble3D val="0"/>
            <c:spPr>
              <a:solidFill>
                <a:srgbClr val="008B39">
                  <a:alpha val="60000"/>
                </a:srgbClr>
              </a:solidFill>
              <a:ln>
                <a:noFill/>
              </a:ln>
              <a:effectLst/>
            </c:spPr>
            <c:extLst>
              <c:ext xmlns:c16="http://schemas.microsoft.com/office/drawing/2014/chart" uri="{C3380CC4-5D6E-409C-BE32-E72D297353CC}">
                <c16:uniqueId val="{0000005F-628B-47B7-9D12-445E13C93545}"/>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'T03'!$A$119:$C$218</c15:sqref>
                  </c15:fullRef>
                </c:ext>
              </c:extLst>
              <c:f>('T03'!$A$147:$C$149,'T03'!$A$184:$C$186,'T03'!$A$210:$C$218)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'T03'!$D$119:$D$218</c15:sqref>
                  </c15:fullRef>
                </c:ext>
              </c:extLst>
              <c:f>('T03'!$D$147:$D$149,'T03'!$D$184:$D$186,'T03'!$D$210:$D$218)</c:f>
              <c:numCache>
                <c:formatCode>0;;;</c:formatCode>
                <c:ptCount val="15"/>
                <c:pt idx="0">
                  <c:v>100</c:v>
                </c:pt>
                <c:pt idx="1">
                  <c:v>82.352941176470594</c:v>
                </c:pt>
                <c:pt idx="3">
                  <c:v>88.461538461538467</c:v>
                </c:pt>
                <c:pt idx="4">
                  <c:v>100</c:v>
                </c:pt>
                <c:pt idx="6">
                  <c:v>88.764044943820224</c:v>
                </c:pt>
                <c:pt idx="7">
                  <c:v>83.720930232558146</c:v>
                </c:pt>
                <c:pt idx="9">
                  <c:v>88.888888888888886</c:v>
                </c:pt>
                <c:pt idx="10">
                  <c:v>86.206896551724142</c:v>
                </c:pt>
                <c:pt idx="11">
                  <c:v>91.17647058823529</c:v>
                </c:pt>
                <c:pt idx="12">
                  <c:v>91.379310344827587</c:v>
                </c:pt>
                <c:pt idx="13">
                  <c:v>90</c:v>
                </c:pt>
                <c:pt idx="14">
                  <c:v>89.247311827956992</c:v>
                </c:pt>
              </c:numCache>
            </c:numRef>
          </c:val>
          <c:extLst>
            <c:ext xmlns:c15="http://schemas.microsoft.com/office/drawing/2012/chart" uri="{02D57815-91ED-43cb-92C2-25804820EDAC}">
              <c15:categoryFilterExceptions>
                <c15:categoryFilterException>
                  <c15:sqref>'T03'!$D$120</c15:sqref>
                  <c15:spPr xmlns:c15="http://schemas.microsoft.com/office/drawing/2012/chart">
                    <a:solidFill>
                      <a:srgbClr val="008B39">
                        <a:alpha val="60000"/>
                      </a:srgbClr>
                    </a:solidFill>
                    <a:ln>
                      <a:noFill/>
                    </a:ln>
                    <a:effectLst/>
                  </c15:spPr>
                  <c15:invertIfNegative val="0"/>
                  <c15:bubble3D val="0"/>
                </c15:categoryFilterException>
                <c15:categoryFilterException>
                  <c15:sqref>'T03'!$D$122</c15:sqref>
                  <c15:spPr xmlns:c15="http://schemas.microsoft.com/office/drawing/2012/chart">
                    <a:solidFill>
                      <a:srgbClr val="008B39">
                        <a:alpha val="60000"/>
                      </a:srgbClr>
                    </a:solidFill>
                    <a:ln>
                      <a:noFill/>
                    </a:ln>
                    <a:effectLst/>
                  </c15:spPr>
                  <c15:invertIfNegative val="0"/>
                  <c15:bubble3D val="0"/>
                </c15:categoryFilterException>
                <c15:categoryFilterException>
                  <c15:sqref>'T03'!$D$124</c15:sqref>
                  <c15:spPr xmlns:c15="http://schemas.microsoft.com/office/drawing/2012/chart">
                    <a:solidFill>
                      <a:srgbClr val="008B39">
                        <a:alpha val="60000"/>
                      </a:srgbClr>
                    </a:solidFill>
                    <a:ln>
                      <a:noFill/>
                    </a:ln>
                    <a:effectLst/>
                  </c15:spPr>
                  <c15:invertIfNegative val="0"/>
                  <c15:bubble3D val="0"/>
                </c15:categoryFilterException>
                <c15:categoryFilterException>
                  <c15:sqref>'T03'!$D$126</c15:sqref>
                  <c15:spPr xmlns:c15="http://schemas.microsoft.com/office/drawing/2012/chart">
                    <a:solidFill>
                      <a:srgbClr val="008B39">
                        <a:alpha val="60000"/>
                      </a:srgbClr>
                    </a:solidFill>
                    <a:ln>
                      <a:noFill/>
                    </a:ln>
                    <a:effectLst/>
                  </c15:spPr>
                  <c15:invertIfNegative val="0"/>
                  <c15:bubble3D val="0"/>
                </c15:categoryFilterException>
                <c15:categoryFilterException>
                  <c15:sqref>'T03'!$D$128</c15:sqref>
                  <c15:spPr xmlns:c15="http://schemas.microsoft.com/office/drawing/2012/chart">
                    <a:solidFill>
                      <a:srgbClr val="008B39">
                        <a:alpha val="60000"/>
                      </a:srgbClr>
                    </a:solidFill>
                    <a:ln>
                      <a:noFill/>
                    </a:ln>
                    <a:effectLst/>
                  </c15:spPr>
                  <c15:invertIfNegative val="0"/>
                  <c15:bubble3D val="0"/>
                </c15:categoryFilterException>
                <c15:categoryFilterException>
                  <c15:sqref>'T03'!$D$130</c15:sqref>
                  <c15:spPr xmlns:c15="http://schemas.microsoft.com/office/drawing/2012/chart">
                    <a:solidFill>
                      <a:srgbClr val="008B39">
                        <a:alpha val="60000"/>
                      </a:srgbClr>
                    </a:solidFill>
                    <a:ln>
                      <a:noFill/>
                    </a:ln>
                    <a:effectLst/>
                  </c15:spPr>
                  <c15:invertIfNegative val="0"/>
                  <c15:bubble3D val="0"/>
                </c15:categoryFilterException>
                <c15:categoryFilterException>
                  <c15:sqref>'T03'!$D$132</c15:sqref>
                  <c15:spPr xmlns:c15="http://schemas.microsoft.com/office/drawing/2012/chart">
                    <a:solidFill>
                      <a:srgbClr val="008B39">
                        <a:alpha val="60000"/>
                      </a:srgbClr>
                    </a:solidFill>
                    <a:ln>
                      <a:noFill/>
                    </a:ln>
                    <a:effectLst/>
                  </c15:spPr>
                  <c15:invertIfNegative val="0"/>
                  <c15:bubble3D val="0"/>
                </c15:categoryFilterException>
                <c15:categoryFilterException>
                  <c15:sqref>'T03'!$D$134</c15:sqref>
                  <c15:spPr xmlns:c15="http://schemas.microsoft.com/office/drawing/2012/chart">
                    <a:solidFill>
                      <a:srgbClr val="008B39">
                        <a:alpha val="60000"/>
                      </a:srgbClr>
                    </a:solidFill>
                    <a:ln>
                      <a:noFill/>
                    </a:ln>
                    <a:effectLst/>
                  </c15:spPr>
                  <c15:invertIfNegative val="0"/>
                  <c15:bubble3D val="0"/>
                </c15:categoryFilterException>
                <c15:categoryFilterException>
                  <c15:sqref>'T03'!$D$136</c15:sqref>
                  <c15:spPr xmlns:c15="http://schemas.microsoft.com/office/drawing/2012/chart">
                    <a:solidFill>
                      <a:srgbClr val="008B39">
                        <a:alpha val="60000"/>
                      </a:srgbClr>
                    </a:solidFill>
                    <a:ln>
                      <a:noFill/>
                    </a:ln>
                    <a:effectLst/>
                  </c15:spPr>
                  <c15:invertIfNegative val="0"/>
                  <c15:bubble3D val="0"/>
                </c15:categoryFilterException>
                <c15:categoryFilterException>
                  <c15:sqref>'T03'!$D$138</c15:sqref>
                  <c15:spPr xmlns:c15="http://schemas.microsoft.com/office/drawing/2012/chart">
                    <a:solidFill>
                      <a:srgbClr val="008B39">
                        <a:alpha val="60000"/>
                      </a:srgbClr>
                    </a:solidFill>
                    <a:ln>
                      <a:noFill/>
                    </a:ln>
                    <a:effectLst/>
                  </c15:spPr>
                  <c15:invertIfNegative val="0"/>
                  <c15:bubble3D val="0"/>
                </c15:categoryFilterException>
                <c15:categoryFilterException>
                  <c15:sqref>'T03'!$D$140</c15:sqref>
                  <c15:spPr xmlns:c15="http://schemas.microsoft.com/office/drawing/2012/chart">
                    <a:solidFill>
                      <a:srgbClr val="008B39">
                        <a:alpha val="60000"/>
                      </a:srgbClr>
                    </a:solidFill>
                    <a:ln>
                      <a:noFill/>
                    </a:ln>
                    <a:effectLst/>
                  </c15:spPr>
                  <c15:invertIfNegative val="0"/>
                  <c15:bubble3D val="0"/>
                </c15:categoryFilterException>
                <c15:categoryFilterException>
                  <c15:sqref>'T03'!$D$142</c15:sqref>
                  <c15:spPr xmlns:c15="http://schemas.microsoft.com/office/drawing/2012/chart">
                    <a:solidFill>
                      <a:srgbClr val="008B39">
                        <a:alpha val="60000"/>
                      </a:srgbClr>
                    </a:solidFill>
                    <a:ln>
                      <a:noFill/>
                    </a:ln>
                    <a:effectLst/>
                  </c15:spPr>
                  <c15:invertIfNegative val="0"/>
                  <c15:bubble3D val="0"/>
                </c15:categoryFilterException>
                <c15:categoryFilterException>
                  <c15:sqref>'T03'!$D$144</c15:sqref>
                  <c15:spPr xmlns:c15="http://schemas.microsoft.com/office/drawing/2012/chart">
                    <a:solidFill>
                      <a:srgbClr val="008B39">
                        <a:alpha val="60000"/>
                      </a:srgbClr>
                    </a:solidFill>
                    <a:ln>
                      <a:noFill/>
                    </a:ln>
                    <a:effectLst/>
                  </c15:spPr>
                  <c15:invertIfNegative val="0"/>
                  <c15:bubble3D val="0"/>
                </c15:categoryFilterException>
                <c15:categoryFilterException>
                  <c15:sqref>'T03'!$D$146</c15:sqref>
                  <c15:spPr xmlns:c15="http://schemas.microsoft.com/office/drawing/2012/chart">
                    <a:solidFill>
                      <a:srgbClr val="008B39">
                        <a:alpha val="60000"/>
                      </a:srgbClr>
                    </a:solidFill>
                    <a:ln>
                      <a:noFill/>
                    </a:ln>
                    <a:effectLst/>
                  </c15:spPr>
                  <c15:invertIfNegative val="0"/>
                  <c15:bubble3D val="0"/>
                </c15:categoryFilterException>
                <c15:categoryFilterException>
                  <c15:sqref>'T03'!$D$151</c15:sqref>
                  <c15:spPr xmlns:c15="http://schemas.microsoft.com/office/drawing/2012/chart">
                    <a:solidFill>
                      <a:srgbClr val="008B39">
                        <a:alpha val="60000"/>
                      </a:srgbClr>
                    </a:solidFill>
                    <a:ln>
                      <a:noFill/>
                    </a:ln>
                    <a:effectLst/>
                  </c15:spPr>
                  <c15:invertIfNegative val="0"/>
                  <c15:bubble3D val="0"/>
                </c15:categoryFilterException>
                <c15:categoryFilterException>
                  <c15:sqref>'T03'!$D$153</c15:sqref>
                  <c15:spPr xmlns:c15="http://schemas.microsoft.com/office/drawing/2012/chart">
                    <a:solidFill>
                      <a:srgbClr val="008B39">
                        <a:alpha val="60000"/>
                      </a:srgbClr>
                    </a:solidFill>
                    <a:ln>
                      <a:noFill/>
                    </a:ln>
                    <a:effectLst/>
                  </c15:spPr>
                  <c15:invertIfNegative val="0"/>
                  <c15:bubble3D val="0"/>
                </c15:categoryFilterException>
                <c15:categoryFilterException>
                  <c15:sqref>'T03'!$D$155</c15:sqref>
                  <c15:spPr xmlns:c15="http://schemas.microsoft.com/office/drawing/2012/chart">
                    <a:solidFill>
                      <a:srgbClr val="008B39">
                        <a:alpha val="60000"/>
                      </a:srgbClr>
                    </a:solidFill>
                    <a:ln>
                      <a:noFill/>
                    </a:ln>
                    <a:effectLst/>
                  </c15:spPr>
                  <c15:invertIfNegative val="0"/>
                  <c15:bubble3D val="0"/>
                </c15:categoryFilterException>
                <c15:categoryFilterException>
                  <c15:sqref>'T03'!$D$157</c15:sqref>
                  <c15:spPr xmlns:c15="http://schemas.microsoft.com/office/drawing/2012/chart">
                    <a:solidFill>
                      <a:srgbClr val="008B39">
                        <a:alpha val="60000"/>
                      </a:srgbClr>
                    </a:solidFill>
                    <a:ln>
                      <a:noFill/>
                    </a:ln>
                    <a:effectLst/>
                  </c15:spPr>
                  <c15:invertIfNegative val="0"/>
                  <c15:bubble3D val="0"/>
                </c15:categoryFilterException>
                <c15:categoryFilterException>
                  <c15:sqref>'T03'!$D$159</c15:sqref>
                  <c15:spPr xmlns:c15="http://schemas.microsoft.com/office/drawing/2012/chart">
                    <a:solidFill>
                      <a:srgbClr val="008B39">
                        <a:alpha val="60000"/>
                      </a:srgbClr>
                    </a:solidFill>
                    <a:ln>
                      <a:noFill/>
                    </a:ln>
                    <a:effectLst/>
                  </c15:spPr>
                  <c15:invertIfNegative val="0"/>
                  <c15:bubble3D val="0"/>
                </c15:categoryFilterException>
                <c15:categoryFilterException>
                  <c15:sqref>'T03'!$D$161</c15:sqref>
                  <c15:spPr xmlns:c15="http://schemas.microsoft.com/office/drawing/2012/chart">
                    <a:solidFill>
                      <a:srgbClr val="008B39">
                        <a:alpha val="60000"/>
                      </a:srgbClr>
                    </a:solidFill>
                    <a:ln>
                      <a:noFill/>
                    </a:ln>
                    <a:effectLst/>
                  </c15:spPr>
                  <c15:invertIfNegative val="0"/>
                  <c15:bubble3D val="0"/>
                </c15:categoryFilterException>
                <c15:categoryFilterException>
                  <c15:sqref>'T03'!$D$163</c15:sqref>
                  <c15:spPr xmlns:c15="http://schemas.microsoft.com/office/drawing/2012/chart">
                    <a:solidFill>
                      <a:srgbClr val="008B39">
                        <a:alpha val="60000"/>
                      </a:srgbClr>
                    </a:solidFill>
                    <a:ln>
                      <a:noFill/>
                    </a:ln>
                    <a:effectLst/>
                  </c15:spPr>
                  <c15:invertIfNegative val="0"/>
                  <c15:bubble3D val="0"/>
                </c15:categoryFilterException>
                <c15:categoryFilterException>
                  <c15:sqref>'T03'!$D$165</c15:sqref>
                  <c15:spPr xmlns:c15="http://schemas.microsoft.com/office/drawing/2012/chart">
                    <a:solidFill>
                      <a:srgbClr val="008B39">
                        <a:alpha val="60000"/>
                      </a:srgbClr>
                    </a:solidFill>
                    <a:ln>
                      <a:noFill/>
                    </a:ln>
                    <a:effectLst/>
                  </c15:spPr>
                  <c15:invertIfNegative val="0"/>
                  <c15:bubble3D val="0"/>
                </c15:categoryFilterException>
                <c15:categoryFilterException>
                  <c15:sqref>'T03'!$D$167</c15:sqref>
                  <c15:spPr xmlns:c15="http://schemas.microsoft.com/office/drawing/2012/chart">
                    <a:solidFill>
                      <a:srgbClr val="008B39">
                        <a:alpha val="60000"/>
                      </a:srgbClr>
                    </a:solidFill>
                    <a:ln>
                      <a:noFill/>
                    </a:ln>
                    <a:effectLst/>
                  </c15:spPr>
                  <c15:invertIfNegative val="0"/>
                  <c15:bubble3D val="0"/>
                </c15:categoryFilterException>
                <c15:categoryFilterException>
                  <c15:sqref>'T03'!$D$169</c15:sqref>
                  <c15:spPr xmlns:c15="http://schemas.microsoft.com/office/drawing/2012/chart">
                    <a:solidFill>
                      <a:srgbClr val="008B39">
                        <a:alpha val="60000"/>
                      </a:srgbClr>
                    </a:solidFill>
                    <a:ln>
                      <a:noFill/>
                    </a:ln>
                    <a:effectLst/>
                  </c15:spPr>
                  <c15:invertIfNegative val="0"/>
                  <c15:bubble3D val="0"/>
                </c15:categoryFilterException>
                <c15:categoryFilterException>
                  <c15:sqref>'T03'!$D$171</c15:sqref>
                  <c15:spPr xmlns:c15="http://schemas.microsoft.com/office/drawing/2012/chart">
                    <a:solidFill>
                      <a:srgbClr val="008B39">
                        <a:alpha val="60000"/>
                      </a:srgbClr>
                    </a:solidFill>
                    <a:ln>
                      <a:noFill/>
                    </a:ln>
                    <a:effectLst/>
                  </c15:spPr>
                  <c15:invertIfNegative val="0"/>
                  <c15:bubble3D val="0"/>
                </c15:categoryFilterException>
                <c15:categoryFilterException>
                  <c15:sqref>'T03'!$D$173</c15:sqref>
                  <c15:spPr xmlns:c15="http://schemas.microsoft.com/office/drawing/2012/chart">
                    <a:solidFill>
                      <a:srgbClr val="008B39">
                        <a:alpha val="60000"/>
                      </a:srgbClr>
                    </a:solidFill>
                    <a:ln>
                      <a:noFill/>
                    </a:ln>
                    <a:effectLst/>
                  </c15:spPr>
                  <c15:invertIfNegative val="0"/>
                  <c15:bubble3D val="0"/>
                </c15:categoryFilterException>
                <c15:categoryFilterException>
                  <c15:sqref>'T03'!$D$175</c15:sqref>
                  <c15:spPr xmlns:c15="http://schemas.microsoft.com/office/drawing/2012/chart">
                    <a:solidFill>
                      <a:srgbClr val="008B39">
                        <a:alpha val="60000"/>
                      </a:srgbClr>
                    </a:solidFill>
                    <a:ln>
                      <a:noFill/>
                    </a:ln>
                    <a:effectLst/>
                  </c15:spPr>
                  <c15:invertIfNegative val="0"/>
                  <c15:bubble3D val="0"/>
                </c15:categoryFilterException>
                <c15:categoryFilterException>
                  <c15:sqref>'T03'!$D$177</c15:sqref>
                  <c15:spPr xmlns:c15="http://schemas.microsoft.com/office/drawing/2012/chart">
                    <a:solidFill>
                      <a:srgbClr val="008B39">
                        <a:alpha val="60000"/>
                      </a:srgbClr>
                    </a:solidFill>
                    <a:ln>
                      <a:noFill/>
                    </a:ln>
                    <a:effectLst/>
                  </c15:spPr>
                  <c15:invertIfNegative val="0"/>
                  <c15:bubble3D val="0"/>
                </c15:categoryFilterException>
                <c15:categoryFilterException>
                  <c15:sqref>'T03'!$D$179</c15:sqref>
                  <c15:spPr xmlns:c15="http://schemas.microsoft.com/office/drawing/2012/chart">
                    <a:solidFill>
                      <a:srgbClr val="008B39">
                        <a:alpha val="60000"/>
                      </a:srgbClr>
                    </a:solidFill>
                    <a:ln>
                      <a:noFill/>
                    </a:ln>
                    <a:effectLst/>
                  </c15:spPr>
                  <c15:invertIfNegative val="0"/>
                  <c15:bubble3D val="0"/>
                </c15:categoryFilterException>
                <c15:categoryFilterException>
                  <c15:sqref>'T03'!$D$181</c15:sqref>
                  <c15:spPr xmlns:c15="http://schemas.microsoft.com/office/drawing/2012/chart">
                    <a:solidFill>
                      <a:srgbClr val="008B39">
                        <a:alpha val="60000"/>
                      </a:srgbClr>
                    </a:solidFill>
                    <a:ln>
                      <a:noFill/>
                    </a:ln>
                    <a:effectLst/>
                  </c15:spPr>
                  <c15:invertIfNegative val="0"/>
                  <c15:bubble3D val="0"/>
                </c15:categoryFilterException>
                <c15:categoryFilterException>
                  <c15:sqref>'T03'!$D$183</c15:sqref>
                  <c15:spPr xmlns:c15="http://schemas.microsoft.com/office/drawing/2012/chart">
                    <a:solidFill>
                      <a:srgbClr val="008B39">
                        <a:alpha val="60000"/>
                      </a:srgbClr>
                    </a:solidFill>
                    <a:ln>
                      <a:noFill/>
                    </a:ln>
                    <a:effectLst/>
                  </c15:spPr>
                  <c15:invertIfNegative val="0"/>
                  <c15:bubble3D val="0"/>
                </c15:categoryFilterException>
                <c15:categoryFilterException>
                  <c15:sqref>'T03'!$D$188</c15:sqref>
                  <c15:spPr xmlns:c15="http://schemas.microsoft.com/office/drawing/2012/chart">
                    <a:solidFill>
                      <a:srgbClr val="008B39">
                        <a:alpha val="60000"/>
                      </a:srgbClr>
                    </a:solidFill>
                    <a:ln>
                      <a:noFill/>
                    </a:ln>
                    <a:effectLst/>
                  </c15:spPr>
                  <c15:invertIfNegative val="0"/>
                  <c15:bubble3D val="0"/>
                </c15:categoryFilterException>
                <c15:categoryFilterException>
                  <c15:sqref>'T03'!$D$190</c15:sqref>
                  <c15:spPr xmlns:c15="http://schemas.microsoft.com/office/drawing/2012/chart">
                    <a:solidFill>
                      <a:srgbClr val="008B39">
                        <a:alpha val="60000"/>
                      </a:srgbClr>
                    </a:solidFill>
                    <a:ln>
                      <a:noFill/>
                    </a:ln>
                    <a:effectLst/>
                  </c15:spPr>
                  <c15:invertIfNegative val="0"/>
                  <c15:bubble3D val="0"/>
                </c15:categoryFilterException>
                <c15:categoryFilterException>
                  <c15:sqref>'T03'!$D$192</c15:sqref>
                  <c15:spPr xmlns:c15="http://schemas.microsoft.com/office/drawing/2012/chart">
                    <a:solidFill>
                      <a:srgbClr val="008B39">
                        <a:alpha val="60000"/>
                      </a:srgbClr>
                    </a:solidFill>
                    <a:ln>
                      <a:noFill/>
                    </a:ln>
                    <a:effectLst/>
                  </c15:spPr>
                  <c15:invertIfNegative val="0"/>
                  <c15:bubble3D val="0"/>
                </c15:categoryFilterException>
                <c15:categoryFilterException>
                  <c15:sqref>'T03'!$D$194</c15:sqref>
                  <c15:spPr xmlns:c15="http://schemas.microsoft.com/office/drawing/2012/chart">
                    <a:solidFill>
                      <a:srgbClr val="008B39">
                        <a:alpha val="60000"/>
                      </a:srgbClr>
                    </a:solidFill>
                    <a:ln>
                      <a:noFill/>
                    </a:ln>
                    <a:effectLst/>
                  </c15:spPr>
                  <c15:invertIfNegative val="0"/>
                  <c15:bubble3D val="0"/>
                </c15:categoryFilterException>
                <c15:categoryFilterException>
                  <c15:sqref>'T03'!$D$196</c15:sqref>
                  <c15:spPr xmlns:c15="http://schemas.microsoft.com/office/drawing/2012/chart">
                    <a:solidFill>
                      <a:srgbClr val="008B39">
                        <a:alpha val="60000"/>
                      </a:srgbClr>
                    </a:solidFill>
                    <a:ln>
                      <a:noFill/>
                    </a:ln>
                    <a:effectLst/>
                  </c15:spPr>
                  <c15:invertIfNegative val="0"/>
                  <c15:bubble3D val="0"/>
                </c15:categoryFilterException>
                <c15:categoryFilterException>
                  <c15:sqref>'T03'!$D$198</c15:sqref>
                  <c15:spPr xmlns:c15="http://schemas.microsoft.com/office/drawing/2012/chart">
                    <a:solidFill>
                      <a:srgbClr val="008B39">
                        <a:alpha val="60000"/>
                      </a:srgbClr>
                    </a:solidFill>
                    <a:ln>
                      <a:noFill/>
                    </a:ln>
                    <a:effectLst/>
                  </c15:spPr>
                  <c15:invertIfNegative val="0"/>
                  <c15:bubble3D val="0"/>
                </c15:categoryFilterException>
                <c15:categoryFilterException>
                  <c15:sqref>'T03'!$D$200</c15:sqref>
                  <c15:spPr xmlns:c15="http://schemas.microsoft.com/office/drawing/2012/chart">
                    <a:solidFill>
                      <a:srgbClr val="008B39">
                        <a:alpha val="60000"/>
                      </a:srgbClr>
                    </a:solidFill>
                    <a:ln>
                      <a:noFill/>
                    </a:ln>
                    <a:effectLst/>
                  </c15:spPr>
                  <c15:invertIfNegative val="0"/>
                  <c15:bubble3D val="0"/>
                </c15:categoryFilterException>
                <c15:categoryFilterException>
                  <c15:sqref>'T03'!$D$202</c15:sqref>
                  <c15:spPr xmlns:c15="http://schemas.microsoft.com/office/drawing/2012/chart">
                    <a:solidFill>
                      <a:srgbClr val="008B39">
                        <a:alpha val="60000"/>
                      </a:srgbClr>
                    </a:solidFill>
                    <a:ln>
                      <a:noFill/>
                    </a:ln>
                    <a:effectLst/>
                  </c15:spPr>
                  <c15:invertIfNegative val="0"/>
                  <c15:bubble3D val="0"/>
                </c15:categoryFilterException>
                <c15:categoryFilterException>
                  <c15:sqref>'T03'!$D$204</c15:sqref>
                  <c15:spPr xmlns:c15="http://schemas.microsoft.com/office/drawing/2012/chart">
                    <a:solidFill>
                      <a:srgbClr val="008B39">
                        <a:alpha val="60000"/>
                      </a:srgbClr>
                    </a:solidFill>
                    <a:ln>
                      <a:noFill/>
                    </a:ln>
                    <a:effectLst/>
                  </c15:spPr>
                  <c15:invertIfNegative val="0"/>
                  <c15:bubble3D val="0"/>
                </c15:categoryFilterException>
                <c15:categoryFilterException>
                  <c15:sqref>'T03'!$D$207</c15:sqref>
                  <c15:spPr xmlns:c15="http://schemas.microsoft.com/office/drawing/2012/chart">
                    <a:solidFill>
                      <a:srgbClr val="008B39">
                        <a:alpha val="60000"/>
                      </a:srgbClr>
                    </a:solidFill>
                    <a:ln>
                      <a:noFill/>
                    </a:ln>
                    <a:effectLst/>
                  </c15:spPr>
                  <c15:invertIfNegative val="0"/>
                  <c15:bubble3D val="0"/>
                </c15:categoryFilterException>
                <c15:categoryFilterException>
                  <c15:sqref>'T03'!$D$209</c15:sqref>
                  <c15:spPr xmlns:c15="http://schemas.microsoft.com/office/drawing/2012/chart">
                    <a:solidFill>
                      <a:srgbClr val="008B39">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60-628B-47B7-9D12-445E13C93545}"/>
            </c:ext>
          </c:extLst>
        </c:ser>
        <c:ser>
          <c:idx val="1"/>
          <c:order val="1"/>
          <c:tx>
            <c:strRef>
              <c:f>'T03'!$E$118</c:f>
              <c:strCache>
                <c:ptCount val="1"/>
                <c:pt idx="0">
                  <c:v>Ibland</c:v>
                </c:pt>
              </c:strCache>
            </c:strRef>
          </c:tx>
          <c:spPr>
            <a:solidFill>
              <a:srgbClr val="FFCC66"/>
            </a:solidFill>
            <a:ln>
              <a:noFill/>
            </a:ln>
            <a:effectLst/>
          </c:spPr>
          <c:invertIfNegative val="0"/>
          <c:dPt>
            <c:idx val="1"/>
            <c:invertIfNegative val="0"/>
            <c:bubble3D val="0"/>
            <c:spPr>
              <a:solidFill>
                <a:srgbClr val="FFCC66">
                  <a:alpha val="60000"/>
                </a:srgbClr>
              </a:solidFill>
              <a:ln>
                <a:noFill/>
              </a:ln>
              <a:effectLst/>
            </c:spPr>
            <c:extLst>
              <c:ext xmlns:c16="http://schemas.microsoft.com/office/drawing/2014/chart" uri="{C3380CC4-5D6E-409C-BE32-E72D297353CC}">
                <c16:uniqueId val="{0000007E-628B-47B7-9D12-445E13C93545}"/>
              </c:ext>
            </c:extLst>
          </c:dPt>
          <c:dPt>
            <c:idx val="4"/>
            <c:invertIfNegative val="0"/>
            <c:bubble3D val="0"/>
            <c:spPr>
              <a:solidFill>
                <a:srgbClr val="FFCC66">
                  <a:alpha val="60000"/>
                </a:srgbClr>
              </a:solidFill>
              <a:ln>
                <a:noFill/>
              </a:ln>
              <a:effectLst/>
            </c:spPr>
            <c:extLst>
              <c:ext xmlns:c16="http://schemas.microsoft.com/office/drawing/2014/chart" uri="{C3380CC4-5D6E-409C-BE32-E72D297353CC}">
                <c16:uniqueId val="{000000A2-628B-47B7-9D12-445E13C93545}"/>
              </c:ext>
            </c:extLst>
          </c:dPt>
          <c:dPt>
            <c:idx val="7"/>
            <c:invertIfNegative val="0"/>
            <c:bubble3D val="0"/>
            <c:spPr>
              <a:solidFill>
                <a:srgbClr val="FFCC66">
                  <a:alpha val="60000"/>
                </a:srgbClr>
              </a:solidFill>
              <a:ln>
                <a:noFill/>
              </a:ln>
              <a:effectLst/>
            </c:spPr>
            <c:extLst>
              <c:ext xmlns:c16="http://schemas.microsoft.com/office/drawing/2014/chart" uri="{C3380CC4-5D6E-409C-BE32-E72D297353CC}">
                <c16:uniqueId val="{000000BA-628B-47B7-9D12-445E13C93545}"/>
              </c:ext>
            </c:extLst>
          </c:dPt>
          <c:dPt>
            <c:idx val="10"/>
            <c:invertIfNegative val="0"/>
            <c:bubble3D val="0"/>
            <c:spPr>
              <a:solidFill>
                <a:srgbClr val="FFCC66">
                  <a:alpha val="60000"/>
                </a:srgbClr>
              </a:solidFill>
              <a:ln>
                <a:noFill/>
              </a:ln>
              <a:effectLst/>
            </c:spPr>
            <c:extLst>
              <c:ext xmlns:c16="http://schemas.microsoft.com/office/drawing/2014/chart" uri="{C3380CC4-5D6E-409C-BE32-E72D297353CC}">
                <c16:uniqueId val="{000000BC-628B-47B7-9D12-445E13C93545}"/>
              </c:ext>
            </c:extLst>
          </c:dPt>
          <c:dPt>
            <c:idx val="12"/>
            <c:invertIfNegative val="0"/>
            <c:bubble3D val="0"/>
            <c:spPr>
              <a:solidFill>
                <a:srgbClr val="FFCC66">
                  <a:alpha val="60000"/>
                </a:srgbClr>
              </a:solidFill>
              <a:ln>
                <a:noFill/>
              </a:ln>
              <a:effectLst/>
            </c:spPr>
            <c:extLst>
              <c:ext xmlns:c16="http://schemas.microsoft.com/office/drawing/2014/chart" uri="{C3380CC4-5D6E-409C-BE32-E72D297353CC}">
                <c16:uniqueId val="{000000BE-628B-47B7-9D12-445E13C93545}"/>
              </c:ext>
            </c:extLst>
          </c:dPt>
          <c:dPt>
            <c:idx val="14"/>
            <c:invertIfNegative val="0"/>
            <c:bubble3D val="0"/>
            <c:spPr>
              <a:solidFill>
                <a:srgbClr val="FFCC66">
                  <a:alpha val="60000"/>
                </a:srgbClr>
              </a:solidFill>
              <a:ln>
                <a:noFill/>
              </a:ln>
              <a:effectLst/>
            </c:spPr>
            <c:extLst>
              <c:ext xmlns:c16="http://schemas.microsoft.com/office/drawing/2014/chart" uri="{C3380CC4-5D6E-409C-BE32-E72D297353CC}">
                <c16:uniqueId val="{000000C0-628B-47B7-9D12-445E13C93545}"/>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'T03'!$A$119:$C$218</c15:sqref>
                  </c15:fullRef>
                </c:ext>
              </c:extLst>
              <c:f>('T03'!$A$147:$C$149,'T03'!$A$184:$C$186,'T03'!$A$210:$C$218)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'T03'!$E$119:$E$218</c15:sqref>
                  </c15:fullRef>
                </c:ext>
              </c:extLst>
              <c:f>('T03'!$E$147:$E$149,'T03'!$E$184:$E$186,'T03'!$E$210:$E$218)</c:f>
              <c:numCache>
                <c:formatCode>0;;;</c:formatCode>
                <c:ptCount val="15"/>
                <c:pt idx="0">
                  <c:v>0</c:v>
                </c:pt>
                <c:pt idx="1">
                  <c:v>11.764705882352942</c:v>
                </c:pt>
                <c:pt idx="3">
                  <c:v>11.538461538461538</c:v>
                </c:pt>
                <c:pt idx="4">
                  <c:v>0</c:v>
                </c:pt>
                <c:pt idx="6">
                  <c:v>5.617977528089888</c:v>
                </c:pt>
                <c:pt idx="7">
                  <c:v>16.279069767441861</c:v>
                </c:pt>
                <c:pt idx="9">
                  <c:v>6.3492063492063489</c:v>
                </c:pt>
                <c:pt idx="10">
                  <c:v>13.793103448275861</c:v>
                </c:pt>
                <c:pt idx="11">
                  <c:v>7.8431372549019605</c:v>
                </c:pt>
                <c:pt idx="12">
                  <c:v>6.8965517241379306</c:v>
                </c:pt>
                <c:pt idx="13">
                  <c:v>7.0588235294117645</c:v>
                </c:pt>
                <c:pt idx="14">
                  <c:v>9.67741935483871</c:v>
                </c:pt>
              </c:numCache>
            </c:numRef>
          </c:val>
          <c:extLst>
            <c:ext xmlns:c15="http://schemas.microsoft.com/office/drawing/2012/chart" uri="{02D57815-91ED-43cb-92C2-25804820EDAC}">
              <c15:categoryFilterExceptions>
                <c15:categoryFilterException>
                  <c15:sqref>'T03'!$E$120</c15:sqref>
                  <c15:spPr xmlns:c15="http://schemas.microsoft.com/office/drawing/2012/chart">
                    <a:solidFill>
                      <a:srgbClr val="FFCC66">
                        <a:alpha val="60000"/>
                      </a:srgbClr>
                    </a:solidFill>
                    <a:ln>
                      <a:noFill/>
                    </a:ln>
                    <a:effectLst/>
                  </c15:spPr>
                  <c15:invertIfNegative val="0"/>
                  <c15:bubble3D val="0"/>
                </c15:categoryFilterException>
                <c15:categoryFilterException>
                  <c15:sqref>'T03'!$E$122</c15:sqref>
                  <c15:spPr xmlns:c15="http://schemas.microsoft.com/office/drawing/2012/chart">
                    <a:solidFill>
                      <a:srgbClr val="FFCC66">
                        <a:alpha val="60000"/>
                      </a:srgbClr>
                    </a:solidFill>
                    <a:ln>
                      <a:noFill/>
                    </a:ln>
                    <a:effectLst/>
                  </c15:spPr>
                  <c15:invertIfNegative val="0"/>
                  <c15:bubble3D val="0"/>
                </c15:categoryFilterException>
                <c15:categoryFilterException>
                  <c15:sqref>'T03'!$E$124</c15:sqref>
                  <c15:spPr xmlns:c15="http://schemas.microsoft.com/office/drawing/2012/chart">
                    <a:solidFill>
                      <a:srgbClr val="FFCC66">
                        <a:alpha val="60000"/>
                      </a:srgbClr>
                    </a:solidFill>
                    <a:ln>
                      <a:noFill/>
                    </a:ln>
                    <a:effectLst/>
                  </c15:spPr>
                  <c15:invertIfNegative val="0"/>
                  <c15:bubble3D val="0"/>
                </c15:categoryFilterException>
                <c15:categoryFilterException>
                  <c15:sqref>'T03'!$E$126</c15:sqref>
                  <c15:spPr xmlns:c15="http://schemas.microsoft.com/office/drawing/2012/chart">
                    <a:solidFill>
                      <a:srgbClr val="FFCC66">
                        <a:alpha val="60000"/>
                      </a:srgbClr>
                    </a:solidFill>
                    <a:ln>
                      <a:noFill/>
                    </a:ln>
                    <a:effectLst/>
                  </c15:spPr>
                  <c15:invertIfNegative val="0"/>
                  <c15:bubble3D val="0"/>
                </c15:categoryFilterException>
                <c15:categoryFilterException>
                  <c15:sqref>'T03'!$E$128</c15:sqref>
                  <c15:spPr xmlns:c15="http://schemas.microsoft.com/office/drawing/2012/chart">
                    <a:solidFill>
                      <a:srgbClr val="FFCC66">
                        <a:alpha val="60000"/>
                      </a:srgbClr>
                    </a:solidFill>
                    <a:ln>
                      <a:noFill/>
                    </a:ln>
                    <a:effectLst/>
                  </c15:spPr>
                  <c15:invertIfNegative val="0"/>
                  <c15:bubble3D val="0"/>
                </c15:categoryFilterException>
                <c15:categoryFilterException>
                  <c15:sqref>'T03'!$E$130</c15:sqref>
                  <c15:spPr xmlns:c15="http://schemas.microsoft.com/office/drawing/2012/chart">
                    <a:solidFill>
                      <a:srgbClr val="FFCC66">
                        <a:alpha val="60000"/>
                      </a:srgbClr>
                    </a:solidFill>
                    <a:ln>
                      <a:noFill/>
                    </a:ln>
                    <a:effectLst/>
                  </c15:spPr>
                  <c15:invertIfNegative val="0"/>
                  <c15:bubble3D val="0"/>
                </c15:categoryFilterException>
                <c15:categoryFilterException>
                  <c15:sqref>'T03'!$E$132</c15:sqref>
                  <c15:spPr xmlns:c15="http://schemas.microsoft.com/office/drawing/2012/chart">
                    <a:solidFill>
                      <a:srgbClr val="FFCC66">
                        <a:alpha val="60000"/>
                      </a:srgbClr>
                    </a:solidFill>
                    <a:ln>
                      <a:noFill/>
                    </a:ln>
                    <a:effectLst/>
                  </c15:spPr>
                  <c15:invertIfNegative val="0"/>
                  <c15:bubble3D val="0"/>
                </c15:categoryFilterException>
                <c15:categoryFilterException>
                  <c15:sqref>'T03'!$E$134</c15:sqref>
                  <c15:spPr xmlns:c15="http://schemas.microsoft.com/office/drawing/2012/chart">
                    <a:solidFill>
                      <a:srgbClr val="FFCC66">
                        <a:alpha val="60000"/>
                      </a:srgbClr>
                    </a:solidFill>
                    <a:ln>
                      <a:noFill/>
                    </a:ln>
                    <a:effectLst/>
                  </c15:spPr>
                  <c15:invertIfNegative val="0"/>
                  <c15:bubble3D val="0"/>
                </c15:categoryFilterException>
                <c15:categoryFilterException>
                  <c15:sqref>'T03'!$E$136</c15:sqref>
                  <c15:spPr xmlns:c15="http://schemas.microsoft.com/office/drawing/2012/chart">
                    <a:solidFill>
                      <a:srgbClr val="FFCC66">
                        <a:alpha val="60000"/>
                      </a:srgbClr>
                    </a:solidFill>
                    <a:ln>
                      <a:noFill/>
                    </a:ln>
                    <a:effectLst/>
                  </c15:spPr>
                  <c15:invertIfNegative val="0"/>
                  <c15:bubble3D val="0"/>
                </c15:categoryFilterException>
                <c15:categoryFilterException>
                  <c15:sqref>'T03'!$E$138</c15:sqref>
                  <c15:spPr xmlns:c15="http://schemas.microsoft.com/office/drawing/2012/chart">
                    <a:solidFill>
                      <a:srgbClr val="FFCC66">
                        <a:alpha val="60000"/>
                      </a:srgbClr>
                    </a:solidFill>
                    <a:ln>
                      <a:noFill/>
                    </a:ln>
                    <a:effectLst/>
                  </c15:spPr>
                  <c15:invertIfNegative val="0"/>
                  <c15:bubble3D val="0"/>
                </c15:categoryFilterException>
                <c15:categoryFilterException>
                  <c15:sqref>'T03'!$E$140</c15:sqref>
                  <c15:spPr xmlns:c15="http://schemas.microsoft.com/office/drawing/2012/chart">
                    <a:solidFill>
                      <a:srgbClr val="FFCC66">
                        <a:alpha val="60000"/>
                      </a:srgbClr>
                    </a:solidFill>
                    <a:ln>
                      <a:noFill/>
                    </a:ln>
                    <a:effectLst/>
                  </c15:spPr>
                  <c15:invertIfNegative val="0"/>
                  <c15:bubble3D val="0"/>
                </c15:categoryFilterException>
                <c15:categoryFilterException>
                  <c15:sqref>'T03'!$E$142</c15:sqref>
                  <c15:spPr xmlns:c15="http://schemas.microsoft.com/office/drawing/2012/chart">
                    <a:solidFill>
                      <a:srgbClr val="FFCC66">
                        <a:alpha val="60000"/>
                      </a:srgbClr>
                    </a:solidFill>
                    <a:ln>
                      <a:noFill/>
                    </a:ln>
                    <a:effectLst/>
                  </c15:spPr>
                  <c15:invertIfNegative val="0"/>
                  <c15:bubble3D val="0"/>
                </c15:categoryFilterException>
                <c15:categoryFilterException>
                  <c15:sqref>'T03'!$E$144</c15:sqref>
                  <c15:spPr xmlns:c15="http://schemas.microsoft.com/office/drawing/2012/chart">
                    <a:solidFill>
                      <a:srgbClr val="FFCC66">
                        <a:alpha val="60000"/>
                      </a:srgbClr>
                    </a:solidFill>
                    <a:ln>
                      <a:noFill/>
                    </a:ln>
                    <a:effectLst/>
                  </c15:spPr>
                  <c15:invertIfNegative val="0"/>
                  <c15:bubble3D val="0"/>
                </c15:categoryFilterException>
                <c15:categoryFilterException>
                  <c15:sqref>'T03'!$E$146</c15:sqref>
                  <c15:spPr xmlns:c15="http://schemas.microsoft.com/office/drawing/2012/chart">
                    <a:solidFill>
                      <a:srgbClr val="FFCC66">
                        <a:alpha val="60000"/>
                      </a:srgbClr>
                    </a:solidFill>
                    <a:ln>
                      <a:noFill/>
                    </a:ln>
                    <a:effectLst/>
                  </c15:spPr>
                  <c15:invertIfNegative val="0"/>
                  <c15:bubble3D val="0"/>
                </c15:categoryFilterException>
                <c15:categoryFilterException>
                  <c15:sqref>'T03'!$E$151</c15:sqref>
                  <c15:spPr xmlns:c15="http://schemas.microsoft.com/office/drawing/2012/chart">
                    <a:solidFill>
                      <a:srgbClr val="FFCC66">
                        <a:alpha val="60000"/>
                      </a:srgbClr>
                    </a:solidFill>
                    <a:ln>
                      <a:noFill/>
                    </a:ln>
                    <a:effectLst/>
                  </c15:spPr>
                  <c15:invertIfNegative val="0"/>
                  <c15:bubble3D val="0"/>
                </c15:categoryFilterException>
                <c15:categoryFilterException>
                  <c15:sqref>'T03'!$E$153</c15:sqref>
                  <c15:spPr xmlns:c15="http://schemas.microsoft.com/office/drawing/2012/chart">
                    <a:solidFill>
                      <a:srgbClr val="FFCC66">
                        <a:alpha val="60000"/>
                      </a:srgbClr>
                    </a:solidFill>
                    <a:ln>
                      <a:noFill/>
                    </a:ln>
                    <a:effectLst/>
                  </c15:spPr>
                  <c15:invertIfNegative val="0"/>
                  <c15:bubble3D val="0"/>
                </c15:categoryFilterException>
                <c15:categoryFilterException>
                  <c15:sqref>'T03'!$E$155</c15:sqref>
                  <c15:spPr xmlns:c15="http://schemas.microsoft.com/office/drawing/2012/chart">
                    <a:solidFill>
                      <a:srgbClr val="FFCC66">
                        <a:alpha val="60000"/>
                      </a:srgbClr>
                    </a:solidFill>
                    <a:ln>
                      <a:noFill/>
                    </a:ln>
                    <a:effectLst/>
                  </c15:spPr>
                  <c15:invertIfNegative val="0"/>
                  <c15:bubble3D val="0"/>
                </c15:categoryFilterException>
                <c15:categoryFilterException>
                  <c15:sqref>'T03'!$E$157</c15:sqref>
                  <c15:spPr xmlns:c15="http://schemas.microsoft.com/office/drawing/2012/chart">
                    <a:solidFill>
                      <a:srgbClr val="FFCC66">
                        <a:alpha val="60000"/>
                      </a:srgbClr>
                    </a:solidFill>
                    <a:ln>
                      <a:noFill/>
                    </a:ln>
                    <a:effectLst/>
                  </c15:spPr>
                  <c15:invertIfNegative val="0"/>
                  <c15:bubble3D val="0"/>
                </c15:categoryFilterException>
                <c15:categoryFilterException>
                  <c15:sqref>'T03'!$E$159</c15:sqref>
                  <c15:spPr xmlns:c15="http://schemas.microsoft.com/office/drawing/2012/chart">
                    <a:solidFill>
                      <a:srgbClr val="FFCC66">
                        <a:alpha val="60000"/>
                      </a:srgbClr>
                    </a:solidFill>
                    <a:ln>
                      <a:noFill/>
                    </a:ln>
                    <a:effectLst/>
                  </c15:spPr>
                  <c15:invertIfNegative val="0"/>
                  <c15:bubble3D val="0"/>
                </c15:categoryFilterException>
                <c15:categoryFilterException>
                  <c15:sqref>'T03'!$E$161</c15:sqref>
                  <c15:spPr xmlns:c15="http://schemas.microsoft.com/office/drawing/2012/chart">
                    <a:solidFill>
                      <a:srgbClr val="FFCC66">
                        <a:alpha val="60000"/>
                      </a:srgbClr>
                    </a:solidFill>
                    <a:ln>
                      <a:noFill/>
                    </a:ln>
                    <a:effectLst/>
                  </c15:spPr>
                  <c15:invertIfNegative val="0"/>
                  <c15:bubble3D val="0"/>
                </c15:categoryFilterException>
                <c15:categoryFilterException>
                  <c15:sqref>'T03'!$E$163</c15:sqref>
                  <c15:spPr xmlns:c15="http://schemas.microsoft.com/office/drawing/2012/chart">
                    <a:solidFill>
                      <a:srgbClr val="FFCC66">
                        <a:alpha val="60000"/>
                      </a:srgbClr>
                    </a:solidFill>
                    <a:ln>
                      <a:noFill/>
                    </a:ln>
                    <a:effectLst/>
                  </c15:spPr>
                  <c15:invertIfNegative val="0"/>
                  <c15:bubble3D val="0"/>
                </c15:categoryFilterException>
                <c15:categoryFilterException>
                  <c15:sqref>'T03'!$E$165</c15:sqref>
                  <c15:spPr xmlns:c15="http://schemas.microsoft.com/office/drawing/2012/chart">
                    <a:solidFill>
                      <a:srgbClr val="FFCC66">
                        <a:alpha val="60000"/>
                      </a:srgbClr>
                    </a:solidFill>
                    <a:ln>
                      <a:noFill/>
                    </a:ln>
                    <a:effectLst/>
                  </c15:spPr>
                  <c15:invertIfNegative val="0"/>
                  <c15:bubble3D val="0"/>
                </c15:categoryFilterException>
                <c15:categoryFilterException>
                  <c15:sqref>'T03'!$E$167</c15:sqref>
                  <c15:spPr xmlns:c15="http://schemas.microsoft.com/office/drawing/2012/chart">
                    <a:solidFill>
                      <a:srgbClr val="FFCC66">
                        <a:alpha val="60000"/>
                      </a:srgbClr>
                    </a:solidFill>
                    <a:ln>
                      <a:noFill/>
                    </a:ln>
                    <a:effectLst/>
                  </c15:spPr>
                  <c15:invertIfNegative val="0"/>
                  <c15:bubble3D val="0"/>
                </c15:categoryFilterException>
                <c15:categoryFilterException>
                  <c15:sqref>'T03'!$E$169</c15:sqref>
                  <c15:spPr xmlns:c15="http://schemas.microsoft.com/office/drawing/2012/chart">
                    <a:solidFill>
                      <a:srgbClr val="FFCC66">
                        <a:alpha val="60000"/>
                      </a:srgbClr>
                    </a:solidFill>
                    <a:ln>
                      <a:noFill/>
                    </a:ln>
                    <a:effectLst/>
                  </c15:spPr>
                  <c15:invertIfNegative val="0"/>
                  <c15:bubble3D val="0"/>
                </c15:categoryFilterException>
                <c15:categoryFilterException>
                  <c15:sqref>'T03'!$E$171</c15:sqref>
                  <c15:spPr xmlns:c15="http://schemas.microsoft.com/office/drawing/2012/chart">
                    <a:solidFill>
                      <a:srgbClr val="FFCC66">
                        <a:alpha val="60000"/>
                      </a:srgbClr>
                    </a:solidFill>
                    <a:ln>
                      <a:noFill/>
                    </a:ln>
                    <a:effectLst/>
                  </c15:spPr>
                  <c15:invertIfNegative val="0"/>
                  <c15:bubble3D val="0"/>
                </c15:categoryFilterException>
                <c15:categoryFilterException>
                  <c15:sqref>'T03'!$E$173</c15:sqref>
                  <c15:spPr xmlns:c15="http://schemas.microsoft.com/office/drawing/2012/chart">
                    <a:solidFill>
                      <a:srgbClr val="FFCC66">
                        <a:alpha val="60000"/>
                      </a:srgbClr>
                    </a:solidFill>
                    <a:ln>
                      <a:noFill/>
                    </a:ln>
                    <a:effectLst/>
                  </c15:spPr>
                  <c15:invertIfNegative val="0"/>
                  <c15:bubble3D val="0"/>
                </c15:categoryFilterException>
                <c15:categoryFilterException>
                  <c15:sqref>'T03'!$E$175</c15:sqref>
                  <c15:spPr xmlns:c15="http://schemas.microsoft.com/office/drawing/2012/chart">
                    <a:solidFill>
                      <a:srgbClr val="FFCC66">
                        <a:alpha val="60000"/>
                      </a:srgbClr>
                    </a:solidFill>
                    <a:ln>
                      <a:noFill/>
                    </a:ln>
                    <a:effectLst/>
                  </c15:spPr>
                  <c15:invertIfNegative val="0"/>
                  <c15:bubble3D val="0"/>
                </c15:categoryFilterException>
                <c15:categoryFilterException>
                  <c15:sqref>'T03'!$E$177</c15:sqref>
                  <c15:spPr xmlns:c15="http://schemas.microsoft.com/office/drawing/2012/chart">
                    <a:solidFill>
                      <a:srgbClr val="FFCC66">
                        <a:alpha val="60000"/>
                      </a:srgbClr>
                    </a:solidFill>
                    <a:ln>
                      <a:noFill/>
                    </a:ln>
                    <a:effectLst/>
                  </c15:spPr>
                  <c15:invertIfNegative val="0"/>
                  <c15:bubble3D val="0"/>
                </c15:categoryFilterException>
                <c15:categoryFilterException>
                  <c15:sqref>'T03'!$E$179</c15:sqref>
                  <c15:spPr xmlns:c15="http://schemas.microsoft.com/office/drawing/2012/chart">
                    <a:solidFill>
                      <a:srgbClr val="FFCC66">
                        <a:alpha val="60000"/>
                      </a:srgbClr>
                    </a:solidFill>
                    <a:ln>
                      <a:noFill/>
                    </a:ln>
                    <a:effectLst/>
                  </c15:spPr>
                  <c15:invertIfNegative val="0"/>
                  <c15:bubble3D val="0"/>
                </c15:categoryFilterException>
                <c15:categoryFilterException>
                  <c15:sqref>'T03'!$E$181</c15:sqref>
                  <c15:spPr xmlns:c15="http://schemas.microsoft.com/office/drawing/2012/chart">
                    <a:solidFill>
                      <a:srgbClr val="FFCC66">
                        <a:alpha val="60000"/>
                      </a:srgbClr>
                    </a:solidFill>
                    <a:ln>
                      <a:noFill/>
                    </a:ln>
                    <a:effectLst/>
                  </c15:spPr>
                  <c15:invertIfNegative val="0"/>
                  <c15:bubble3D val="0"/>
                </c15:categoryFilterException>
                <c15:categoryFilterException>
                  <c15:sqref>'T03'!$E$183</c15:sqref>
                  <c15:spPr xmlns:c15="http://schemas.microsoft.com/office/drawing/2012/chart">
                    <a:solidFill>
                      <a:srgbClr val="FFCC66">
                        <a:alpha val="60000"/>
                      </a:srgbClr>
                    </a:solidFill>
                    <a:ln>
                      <a:noFill/>
                    </a:ln>
                    <a:effectLst/>
                  </c15:spPr>
                  <c15:invertIfNegative val="0"/>
                  <c15:bubble3D val="0"/>
                </c15:categoryFilterException>
                <c15:categoryFilterException>
                  <c15:sqref>'T03'!$E$188</c15:sqref>
                  <c15:spPr xmlns:c15="http://schemas.microsoft.com/office/drawing/2012/chart">
                    <a:solidFill>
                      <a:srgbClr val="FFCC66">
                        <a:alpha val="60000"/>
                      </a:srgbClr>
                    </a:solidFill>
                    <a:ln>
                      <a:noFill/>
                    </a:ln>
                    <a:effectLst/>
                  </c15:spPr>
                  <c15:invertIfNegative val="0"/>
                  <c15:bubble3D val="0"/>
                </c15:categoryFilterException>
                <c15:categoryFilterException>
                  <c15:sqref>'T03'!$E$190</c15:sqref>
                  <c15:spPr xmlns:c15="http://schemas.microsoft.com/office/drawing/2012/chart">
                    <a:solidFill>
                      <a:srgbClr val="FFCC66">
                        <a:alpha val="60000"/>
                      </a:srgbClr>
                    </a:solidFill>
                    <a:ln>
                      <a:noFill/>
                    </a:ln>
                    <a:effectLst/>
                  </c15:spPr>
                  <c15:invertIfNegative val="0"/>
                  <c15:bubble3D val="0"/>
                </c15:categoryFilterException>
                <c15:categoryFilterException>
                  <c15:sqref>'T03'!$E$192</c15:sqref>
                  <c15:spPr xmlns:c15="http://schemas.microsoft.com/office/drawing/2012/chart">
                    <a:solidFill>
                      <a:srgbClr val="FFCC66">
                        <a:alpha val="60000"/>
                      </a:srgbClr>
                    </a:solidFill>
                    <a:ln>
                      <a:noFill/>
                    </a:ln>
                    <a:effectLst/>
                  </c15:spPr>
                  <c15:invertIfNegative val="0"/>
                  <c15:bubble3D val="0"/>
                </c15:categoryFilterException>
                <c15:categoryFilterException>
                  <c15:sqref>'T03'!$E$194</c15:sqref>
                  <c15:spPr xmlns:c15="http://schemas.microsoft.com/office/drawing/2012/chart">
                    <a:solidFill>
                      <a:srgbClr val="FFCC66">
                        <a:alpha val="60000"/>
                      </a:srgbClr>
                    </a:solidFill>
                    <a:ln>
                      <a:noFill/>
                    </a:ln>
                    <a:effectLst/>
                  </c15:spPr>
                  <c15:invertIfNegative val="0"/>
                  <c15:bubble3D val="0"/>
                </c15:categoryFilterException>
                <c15:categoryFilterException>
                  <c15:sqref>'T03'!$E$196</c15:sqref>
                  <c15:spPr xmlns:c15="http://schemas.microsoft.com/office/drawing/2012/chart">
                    <a:solidFill>
                      <a:srgbClr val="FFCC66">
                        <a:alpha val="60000"/>
                      </a:srgbClr>
                    </a:solidFill>
                    <a:ln>
                      <a:noFill/>
                    </a:ln>
                    <a:effectLst/>
                  </c15:spPr>
                  <c15:invertIfNegative val="0"/>
                  <c15:bubble3D val="0"/>
                </c15:categoryFilterException>
                <c15:categoryFilterException>
                  <c15:sqref>'T03'!$E$198</c15:sqref>
                  <c15:spPr xmlns:c15="http://schemas.microsoft.com/office/drawing/2012/chart">
                    <a:solidFill>
                      <a:srgbClr val="FFCC66">
                        <a:alpha val="60000"/>
                      </a:srgbClr>
                    </a:solidFill>
                    <a:ln>
                      <a:noFill/>
                    </a:ln>
                    <a:effectLst/>
                  </c15:spPr>
                  <c15:invertIfNegative val="0"/>
                  <c15:bubble3D val="0"/>
                </c15:categoryFilterException>
                <c15:categoryFilterException>
                  <c15:sqref>'T03'!$E$200</c15:sqref>
                  <c15:spPr xmlns:c15="http://schemas.microsoft.com/office/drawing/2012/chart">
                    <a:solidFill>
                      <a:srgbClr val="FFCC66">
                        <a:alpha val="60000"/>
                      </a:srgbClr>
                    </a:solidFill>
                    <a:ln>
                      <a:noFill/>
                    </a:ln>
                    <a:effectLst/>
                  </c15:spPr>
                  <c15:invertIfNegative val="0"/>
                  <c15:bubble3D val="0"/>
                </c15:categoryFilterException>
                <c15:categoryFilterException>
                  <c15:sqref>'T03'!$E$202</c15:sqref>
                  <c15:spPr xmlns:c15="http://schemas.microsoft.com/office/drawing/2012/chart">
                    <a:solidFill>
                      <a:srgbClr val="FFCC66">
                        <a:alpha val="60000"/>
                      </a:srgbClr>
                    </a:solidFill>
                    <a:ln>
                      <a:noFill/>
                    </a:ln>
                    <a:effectLst/>
                  </c15:spPr>
                  <c15:invertIfNegative val="0"/>
                  <c15:bubble3D val="0"/>
                </c15:categoryFilterException>
                <c15:categoryFilterException>
                  <c15:sqref>'T03'!$E$204</c15:sqref>
                  <c15:spPr xmlns:c15="http://schemas.microsoft.com/office/drawing/2012/chart">
                    <a:solidFill>
                      <a:srgbClr val="FFCC66">
                        <a:alpha val="60000"/>
                      </a:srgbClr>
                    </a:solidFill>
                    <a:ln>
                      <a:noFill/>
                    </a:ln>
                    <a:effectLst/>
                  </c15:spPr>
                  <c15:invertIfNegative val="0"/>
                  <c15:bubble3D val="0"/>
                </c15:categoryFilterException>
                <c15:categoryFilterException>
                  <c15:sqref>'T03'!$E$207</c15:sqref>
                  <c15:spPr xmlns:c15="http://schemas.microsoft.com/office/drawing/2012/chart">
                    <a:solidFill>
                      <a:srgbClr val="FFCC66">
                        <a:alpha val="60000"/>
                      </a:srgbClr>
                    </a:solidFill>
                    <a:ln>
                      <a:noFill/>
                    </a:ln>
                    <a:effectLst/>
                  </c15:spPr>
                  <c15:invertIfNegative val="0"/>
                  <c15:bubble3D val="0"/>
                </c15:categoryFilterException>
                <c15:categoryFilterException>
                  <c15:sqref>'T03'!$E$209</c15:sqref>
                  <c15:spPr xmlns:c15="http://schemas.microsoft.com/office/drawing/2012/chart">
                    <a:solidFill>
                      <a:srgbClr val="FFCC66">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C1-628B-47B7-9D12-445E13C93545}"/>
            </c:ext>
          </c:extLst>
        </c:ser>
        <c:ser>
          <c:idx val="2"/>
          <c:order val="2"/>
          <c:tx>
            <c:strRef>
              <c:f>'T03'!$F$118</c:f>
              <c:strCache>
                <c:ptCount val="1"/>
                <c:pt idx="0">
                  <c:v>Nej</c:v>
                </c:pt>
              </c:strCache>
            </c:strRef>
          </c:tx>
          <c:spPr>
            <a:solidFill>
              <a:srgbClr val="E63900"/>
            </a:solidFill>
            <a:ln>
              <a:noFill/>
            </a:ln>
            <a:effectLst/>
          </c:spPr>
          <c:invertIfNegative val="0"/>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DF-628B-47B7-9D12-445E13C93545}"/>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103-628B-47B7-9D12-445E13C93545}"/>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11B-628B-47B7-9D12-445E13C93545}"/>
              </c:ext>
            </c:extLst>
          </c:dPt>
          <c:dPt>
            <c:idx val="10"/>
            <c:invertIfNegative val="0"/>
            <c:bubble3D val="0"/>
            <c:spPr>
              <a:solidFill>
                <a:srgbClr val="E63900">
                  <a:alpha val="60000"/>
                </a:srgbClr>
              </a:solidFill>
              <a:ln>
                <a:noFill/>
              </a:ln>
              <a:effectLst/>
            </c:spPr>
            <c:extLst>
              <c:ext xmlns:c16="http://schemas.microsoft.com/office/drawing/2014/chart" uri="{C3380CC4-5D6E-409C-BE32-E72D297353CC}">
                <c16:uniqueId val="{0000011D-628B-47B7-9D12-445E13C93545}"/>
              </c:ext>
            </c:extLst>
          </c:dPt>
          <c:dPt>
            <c:idx val="12"/>
            <c:invertIfNegative val="0"/>
            <c:bubble3D val="0"/>
            <c:spPr>
              <a:solidFill>
                <a:srgbClr val="E63900">
                  <a:alpha val="60000"/>
                </a:srgbClr>
              </a:solidFill>
              <a:ln>
                <a:noFill/>
              </a:ln>
              <a:effectLst/>
            </c:spPr>
            <c:extLst>
              <c:ext xmlns:c16="http://schemas.microsoft.com/office/drawing/2014/chart" uri="{C3380CC4-5D6E-409C-BE32-E72D297353CC}">
                <c16:uniqueId val="{0000011F-628B-47B7-9D12-445E13C93545}"/>
              </c:ext>
            </c:extLst>
          </c:dPt>
          <c:dPt>
            <c:idx val="14"/>
            <c:invertIfNegative val="0"/>
            <c:bubble3D val="0"/>
            <c:spPr>
              <a:solidFill>
                <a:srgbClr val="E63900">
                  <a:alpha val="60000"/>
                </a:srgbClr>
              </a:solidFill>
              <a:ln>
                <a:noFill/>
              </a:ln>
              <a:effectLst/>
            </c:spPr>
            <c:extLst>
              <c:ext xmlns:c16="http://schemas.microsoft.com/office/drawing/2014/chart" uri="{C3380CC4-5D6E-409C-BE32-E72D297353CC}">
                <c16:uniqueId val="{00000121-628B-47B7-9D12-445E13C93545}"/>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'T03'!$A$119:$C$218</c15:sqref>
                  </c15:fullRef>
                </c:ext>
              </c:extLst>
              <c:f>('T03'!$A$147:$C$149,'T03'!$A$184:$C$186,'T03'!$A$210:$C$218)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'T03'!$F$119:$F$218</c15:sqref>
                  </c15:fullRef>
                </c:ext>
              </c:extLst>
              <c:f>('T03'!$F$147:$F$149,'T03'!$F$184:$F$186,'T03'!$F$210:$F$218)</c:f>
              <c:numCache>
                <c:formatCode>0;;;</c:formatCode>
                <c:ptCount val="15"/>
                <c:pt idx="0">
                  <c:v>0</c:v>
                </c:pt>
                <c:pt idx="1">
                  <c:v>5.882352941176471</c:v>
                </c:pt>
                <c:pt idx="3">
                  <c:v>0</c:v>
                </c:pt>
                <c:pt idx="4">
                  <c:v>0</c:v>
                </c:pt>
                <c:pt idx="6">
                  <c:v>5.617977528089888</c:v>
                </c:pt>
                <c:pt idx="7">
                  <c:v>0</c:v>
                </c:pt>
                <c:pt idx="9">
                  <c:v>4.7619047619047619</c:v>
                </c:pt>
                <c:pt idx="10">
                  <c:v>0</c:v>
                </c:pt>
                <c:pt idx="11">
                  <c:v>0.98039215686274506</c:v>
                </c:pt>
                <c:pt idx="12">
                  <c:v>1.7241379310344827</c:v>
                </c:pt>
                <c:pt idx="13">
                  <c:v>2.9411764705882355</c:v>
                </c:pt>
                <c:pt idx="14">
                  <c:v>1.075268817204301</c:v>
                </c:pt>
              </c:numCache>
            </c:numRef>
          </c:val>
          <c:extLst xmlns:c15="http://schemas.microsoft.com/office/drawing/2012/chart">
            <c:ext xmlns:c15="http://schemas.microsoft.com/office/drawing/2012/chart" uri="{02D57815-91ED-43cb-92C2-25804820EDAC}">
              <c15:categoryFilterExceptions>
                <c15:categoryFilterException>
                  <c15:sqref>'T03'!$F$120</c15:sqref>
                  <c15:spPr xmlns:c15="http://schemas.microsoft.com/office/drawing/2012/chart">
                    <a:solidFill>
                      <a:srgbClr val="E63900">
                        <a:alpha val="60000"/>
                      </a:srgbClr>
                    </a:solidFill>
                    <a:ln>
                      <a:noFill/>
                    </a:ln>
                    <a:effectLst/>
                  </c15:spPr>
                  <c15:invertIfNegative val="0"/>
                  <c15:bubble3D val="0"/>
                </c15:categoryFilterException>
                <c15:categoryFilterException>
                  <c15:sqref>'T03'!$F$122</c15:sqref>
                  <c15:spPr xmlns:c15="http://schemas.microsoft.com/office/drawing/2012/chart">
                    <a:solidFill>
                      <a:srgbClr val="E63900">
                        <a:alpha val="60000"/>
                      </a:srgbClr>
                    </a:solidFill>
                    <a:ln>
                      <a:noFill/>
                    </a:ln>
                    <a:effectLst/>
                  </c15:spPr>
                  <c15:invertIfNegative val="0"/>
                  <c15:bubble3D val="0"/>
                </c15:categoryFilterException>
                <c15:categoryFilterException>
                  <c15:sqref>'T03'!$F$124</c15:sqref>
                  <c15:spPr xmlns:c15="http://schemas.microsoft.com/office/drawing/2012/chart">
                    <a:solidFill>
                      <a:srgbClr val="E63900">
                        <a:alpha val="60000"/>
                      </a:srgbClr>
                    </a:solidFill>
                    <a:ln>
                      <a:noFill/>
                    </a:ln>
                    <a:effectLst/>
                  </c15:spPr>
                  <c15:invertIfNegative val="0"/>
                  <c15:bubble3D val="0"/>
                </c15:categoryFilterException>
                <c15:categoryFilterException>
                  <c15:sqref>'T03'!$F$126</c15:sqref>
                  <c15:spPr xmlns:c15="http://schemas.microsoft.com/office/drawing/2012/chart">
                    <a:solidFill>
                      <a:srgbClr val="E63900">
                        <a:alpha val="60000"/>
                      </a:srgbClr>
                    </a:solidFill>
                    <a:ln>
                      <a:noFill/>
                    </a:ln>
                    <a:effectLst/>
                  </c15:spPr>
                  <c15:invertIfNegative val="0"/>
                  <c15:bubble3D val="0"/>
                </c15:categoryFilterException>
                <c15:categoryFilterException>
                  <c15:sqref>'T03'!$F$128</c15:sqref>
                  <c15:spPr xmlns:c15="http://schemas.microsoft.com/office/drawing/2012/chart">
                    <a:solidFill>
                      <a:srgbClr val="E63900">
                        <a:alpha val="60000"/>
                      </a:srgbClr>
                    </a:solidFill>
                    <a:ln>
                      <a:noFill/>
                    </a:ln>
                    <a:effectLst/>
                  </c15:spPr>
                  <c15:invertIfNegative val="0"/>
                  <c15:bubble3D val="0"/>
                </c15:categoryFilterException>
                <c15:categoryFilterException>
                  <c15:sqref>'T03'!$F$130</c15:sqref>
                  <c15:spPr xmlns:c15="http://schemas.microsoft.com/office/drawing/2012/chart">
                    <a:solidFill>
                      <a:srgbClr val="E63900">
                        <a:alpha val="60000"/>
                      </a:srgbClr>
                    </a:solidFill>
                    <a:ln>
                      <a:noFill/>
                    </a:ln>
                    <a:effectLst/>
                  </c15:spPr>
                  <c15:invertIfNegative val="0"/>
                  <c15:bubble3D val="0"/>
                </c15:categoryFilterException>
                <c15:categoryFilterException>
                  <c15:sqref>'T03'!$F$132</c15:sqref>
                  <c15:spPr xmlns:c15="http://schemas.microsoft.com/office/drawing/2012/chart">
                    <a:solidFill>
                      <a:srgbClr val="E63900">
                        <a:alpha val="60000"/>
                      </a:srgbClr>
                    </a:solidFill>
                    <a:ln>
                      <a:noFill/>
                    </a:ln>
                    <a:effectLst/>
                  </c15:spPr>
                  <c15:invertIfNegative val="0"/>
                  <c15:bubble3D val="0"/>
                </c15:categoryFilterException>
                <c15:categoryFilterException>
                  <c15:sqref>'T03'!$F$134</c15:sqref>
                  <c15:spPr xmlns:c15="http://schemas.microsoft.com/office/drawing/2012/chart">
                    <a:solidFill>
                      <a:srgbClr val="E63900">
                        <a:alpha val="60000"/>
                      </a:srgbClr>
                    </a:solidFill>
                    <a:ln>
                      <a:noFill/>
                    </a:ln>
                    <a:effectLst/>
                  </c15:spPr>
                  <c15:invertIfNegative val="0"/>
                  <c15:bubble3D val="0"/>
                </c15:categoryFilterException>
                <c15:categoryFilterException>
                  <c15:sqref>'T03'!$F$136</c15:sqref>
                  <c15:spPr xmlns:c15="http://schemas.microsoft.com/office/drawing/2012/chart">
                    <a:solidFill>
                      <a:srgbClr val="E63900">
                        <a:alpha val="60000"/>
                      </a:srgbClr>
                    </a:solidFill>
                    <a:ln>
                      <a:noFill/>
                    </a:ln>
                    <a:effectLst/>
                  </c15:spPr>
                  <c15:invertIfNegative val="0"/>
                  <c15:bubble3D val="0"/>
                </c15:categoryFilterException>
                <c15:categoryFilterException>
                  <c15:sqref>'T03'!$F$138</c15:sqref>
                  <c15:spPr xmlns:c15="http://schemas.microsoft.com/office/drawing/2012/chart">
                    <a:solidFill>
                      <a:srgbClr val="E63900">
                        <a:alpha val="60000"/>
                      </a:srgbClr>
                    </a:solidFill>
                    <a:ln>
                      <a:noFill/>
                    </a:ln>
                    <a:effectLst/>
                  </c15:spPr>
                  <c15:invertIfNegative val="0"/>
                  <c15:bubble3D val="0"/>
                </c15:categoryFilterException>
                <c15:categoryFilterException>
                  <c15:sqref>'T03'!$F$140</c15:sqref>
                  <c15:spPr xmlns:c15="http://schemas.microsoft.com/office/drawing/2012/chart">
                    <a:solidFill>
                      <a:srgbClr val="E63900">
                        <a:alpha val="60000"/>
                      </a:srgbClr>
                    </a:solidFill>
                    <a:ln>
                      <a:noFill/>
                    </a:ln>
                    <a:effectLst/>
                  </c15:spPr>
                  <c15:invertIfNegative val="0"/>
                  <c15:bubble3D val="0"/>
                </c15:categoryFilterException>
                <c15:categoryFilterException>
                  <c15:sqref>'T03'!$F$142</c15:sqref>
                  <c15:spPr xmlns:c15="http://schemas.microsoft.com/office/drawing/2012/chart">
                    <a:solidFill>
                      <a:srgbClr val="E63900">
                        <a:alpha val="60000"/>
                      </a:srgbClr>
                    </a:solidFill>
                    <a:ln>
                      <a:noFill/>
                    </a:ln>
                    <a:effectLst/>
                  </c15:spPr>
                  <c15:invertIfNegative val="0"/>
                  <c15:bubble3D val="0"/>
                </c15:categoryFilterException>
                <c15:categoryFilterException>
                  <c15:sqref>'T03'!$F$144</c15:sqref>
                  <c15:spPr xmlns:c15="http://schemas.microsoft.com/office/drawing/2012/chart">
                    <a:solidFill>
                      <a:srgbClr val="E63900">
                        <a:alpha val="60000"/>
                      </a:srgbClr>
                    </a:solidFill>
                    <a:ln>
                      <a:noFill/>
                    </a:ln>
                    <a:effectLst/>
                  </c15:spPr>
                  <c15:invertIfNegative val="0"/>
                  <c15:bubble3D val="0"/>
                </c15:categoryFilterException>
                <c15:categoryFilterException>
                  <c15:sqref>'T03'!$F$146</c15:sqref>
                  <c15:spPr xmlns:c15="http://schemas.microsoft.com/office/drawing/2012/chart">
                    <a:solidFill>
                      <a:srgbClr val="E63900">
                        <a:alpha val="60000"/>
                      </a:srgbClr>
                    </a:solidFill>
                    <a:ln>
                      <a:noFill/>
                    </a:ln>
                    <a:effectLst/>
                  </c15:spPr>
                  <c15:invertIfNegative val="0"/>
                  <c15:bubble3D val="0"/>
                </c15:categoryFilterException>
                <c15:categoryFilterException>
                  <c15:sqref>'T03'!$F$151</c15:sqref>
                  <c15:spPr xmlns:c15="http://schemas.microsoft.com/office/drawing/2012/chart">
                    <a:solidFill>
                      <a:srgbClr val="E63900">
                        <a:alpha val="60000"/>
                      </a:srgbClr>
                    </a:solidFill>
                    <a:ln>
                      <a:noFill/>
                    </a:ln>
                    <a:effectLst/>
                  </c15:spPr>
                  <c15:invertIfNegative val="0"/>
                  <c15:bubble3D val="0"/>
                </c15:categoryFilterException>
                <c15:categoryFilterException>
                  <c15:sqref>'T03'!$F$153</c15:sqref>
                  <c15:spPr xmlns:c15="http://schemas.microsoft.com/office/drawing/2012/chart">
                    <a:solidFill>
                      <a:srgbClr val="E63900">
                        <a:alpha val="60000"/>
                      </a:srgbClr>
                    </a:solidFill>
                    <a:ln>
                      <a:noFill/>
                    </a:ln>
                    <a:effectLst/>
                  </c15:spPr>
                  <c15:invertIfNegative val="0"/>
                  <c15:bubble3D val="0"/>
                </c15:categoryFilterException>
                <c15:categoryFilterException>
                  <c15:sqref>'T03'!$F$155</c15:sqref>
                  <c15:spPr xmlns:c15="http://schemas.microsoft.com/office/drawing/2012/chart">
                    <a:solidFill>
                      <a:srgbClr val="E63900">
                        <a:alpha val="60000"/>
                      </a:srgbClr>
                    </a:solidFill>
                    <a:ln>
                      <a:noFill/>
                    </a:ln>
                    <a:effectLst/>
                  </c15:spPr>
                  <c15:invertIfNegative val="0"/>
                  <c15:bubble3D val="0"/>
                </c15:categoryFilterException>
                <c15:categoryFilterException>
                  <c15:sqref>'T03'!$F$157</c15:sqref>
                  <c15:spPr xmlns:c15="http://schemas.microsoft.com/office/drawing/2012/chart">
                    <a:solidFill>
                      <a:srgbClr val="E63900">
                        <a:alpha val="60000"/>
                      </a:srgbClr>
                    </a:solidFill>
                    <a:ln>
                      <a:noFill/>
                    </a:ln>
                    <a:effectLst/>
                  </c15:spPr>
                  <c15:invertIfNegative val="0"/>
                  <c15:bubble3D val="0"/>
                </c15:categoryFilterException>
                <c15:categoryFilterException>
                  <c15:sqref>'T03'!$F$159</c15:sqref>
                  <c15:spPr xmlns:c15="http://schemas.microsoft.com/office/drawing/2012/chart">
                    <a:solidFill>
                      <a:srgbClr val="E63900">
                        <a:alpha val="60000"/>
                      </a:srgbClr>
                    </a:solidFill>
                    <a:ln>
                      <a:noFill/>
                    </a:ln>
                    <a:effectLst/>
                  </c15:spPr>
                  <c15:invertIfNegative val="0"/>
                  <c15:bubble3D val="0"/>
                </c15:categoryFilterException>
                <c15:categoryFilterException>
                  <c15:sqref>'T03'!$F$161</c15:sqref>
                  <c15:spPr xmlns:c15="http://schemas.microsoft.com/office/drawing/2012/chart">
                    <a:solidFill>
                      <a:srgbClr val="E63900">
                        <a:alpha val="60000"/>
                      </a:srgbClr>
                    </a:solidFill>
                    <a:ln>
                      <a:noFill/>
                    </a:ln>
                    <a:effectLst/>
                  </c15:spPr>
                  <c15:invertIfNegative val="0"/>
                  <c15:bubble3D val="0"/>
                </c15:categoryFilterException>
                <c15:categoryFilterException>
                  <c15:sqref>'T03'!$F$163</c15:sqref>
                  <c15:spPr xmlns:c15="http://schemas.microsoft.com/office/drawing/2012/chart">
                    <a:solidFill>
                      <a:srgbClr val="E63900">
                        <a:alpha val="60000"/>
                      </a:srgbClr>
                    </a:solidFill>
                    <a:ln>
                      <a:noFill/>
                    </a:ln>
                    <a:effectLst/>
                  </c15:spPr>
                  <c15:invertIfNegative val="0"/>
                  <c15:bubble3D val="0"/>
                </c15:categoryFilterException>
                <c15:categoryFilterException>
                  <c15:sqref>'T03'!$F$165</c15:sqref>
                  <c15:spPr xmlns:c15="http://schemas.microsoft.com/office/drawing/2012/chart">
                    <a:solidFill>
                      <a:srgbClr val="E63900">
                        <a:alpha val="60000"/>
                      </a:srgbClr>
                    </a:solidFill>
                    <a:ln>
                      <a:noFill/>
                    </a:ln>
                    <a:effectLst/>
                  </c15:spPr>
                  <c15:invertIfNegative val="0"/>
                  <c15:bubble3D val="0"/>
                </c15:categoryFilterException>
                <c15:categoryFilterException>
                  <c15:sqref>'T03'!$F$167</c15:sqref>
                  <c15:spPr xmlns:c15="http://schemas.microsoft.com/office/drawing/2012/chart">
                    <a:solidFill>
                      <a:srgbClr val="E63900">
                        <a:alpha val="60000"/>
                      </a:srgbClr>
                    </a:solidFill>
                    <a:ln>
                      <a:noFill/>
                    </a:ln>
                    <a:effectLst/>
                  </c15:spPr>
                  <c15:invertIfNegative val="0"/>
                  <c15:bubble3D val="0"/>
                </c15:categoryFilterException>
                <c15:categoryFilterException>
                  <c15:sqref>'T03'!$F$169</c15:sqref>
                  <c15:spPr xmlns:c15="http://schemas.microsoft.com/office/drawing/2012/chart">
                    <a:solidFill>
                      <a:srgbClr val="E63900">
                        <a:alpha val="60000"/>
                      </a:srgbClr>
                    </a:solidFill>
                    <a:ln>
                      <a:noFill/>
                    </a:ln>
                    <a:effectLst/>
                  </c15:spPr>
                  <c15:invertIfNegative val="0"/>
                  <c15:bubble3D val="0"/>
                </c15:categoryFilterException>
                <c15:categoryFilterException>
                  <c15:sqref>'T03'!$F$171</c15:sqref>
                  <c15:spPr xmlns:c15="http://schemas.microsoft.com/office/drawing/2012/chart">
                    <a:solidFill>
                      <a:srgbClr val="E63900">
                        <a:alpha val="60000"/>
                      </a:srgbClr>
                    </a:solidFill>
                    <a:ln>
                      <a:noFill/>
                    </a:ln>
                    <a:effectLst/>
                  </c15:spPr>
                  <c15:invertIfNegative val="0"/>
                  <c15:bubble3D val="0"/>
                </c15:categoryFilterException>
                <c15:categoryFilterException>
                  <c15:sqref>'T03'!$F$173</c15:sqref>
                  <c15:spPr xmlns:c15="http://schemas.microsoft.com/office/drawing/2012/chart">
                    <a:solidFill>
                      <a:srgbClr val="E63900">
                        <a:alpha val="60000"/>
                      </a:srgbClr>
                    </a:solidFill>
                    <a:ln>
                      <a:noFill/>
                    </a:ln>
                    <a:effectLst/>
                  </c15:spPr>
                  <c15:invertIfNegative val="0"/>
                  <c15:bubble3D val="0"/>
                </c15:categoryFilterException>
                <c15:categoryFilterException>
                  <c15:sqref>'T03'!$F$175</c15:sqref>
                  <c15:spPr xmlns:c15="http://schemas.microsoft.com/office/drawing/2012/chart">
                    <a:solidFill>
                      <a:srgbClr val="E63900">
                        <a:alpha val="60000"/>
                      </a:srgbClr>
                    </a:solidFill>
                    <a:ln>
                      <a:noFill/>
                    </a:ln>
                    <a:effectLst/>
                  </c15:spPr>
                  <c15:invertIfNegative val="0"/>
                  <c15:bubble3D val="0"/>
                </c15:categoryFilterException>
                <c15:categoryFilterException>
                  <c15:sqref>'T03'!$F$177</c15:sqref>
                  <c15:spPr xmlns:c15="http://schemas.microsoft.com/office/drawing/2012/chart">
                    <a:solidFill>
                      <a:srgbClr val="E63900">
                        <a:alpha val="60000"/>
                      </a:srgbClr>
                    </a:solidFill>
                    <a:ln>
                      <a:noFill/>
                    </a:ln>
                    <a:effectLst/>
                  </c15:spPr>
                  <c15:invertIfNegative val="0"/>
                  <c15:bubble3D val="0"/>
                </c15:categoryFilterException>
                <c15:categoryFilterException>
                  <c15:sqref>'T03'!$F$179</c15:sqref>
                  <c15:spPr xmlns:c15="http://schemas.microsoft.com/office/drawing/2012/chart">
                    <a:solidFill>
                      <a:srgbClr val="E63900">
                        <a:alpha val="60000"/>
                      </a:srgbClr>
                    </a:solidFill>
                    <a:ln>
                      <a:noFill/>
                    </a:ln>
                    <a:effectLst/>
                  </c15:spPr>
                  <c15:invertIfNegative val="0"/>
                  <c15:bubble3D val="0"/>
                </c15:categoryFilterException>
                <c15:categoryFilterException>
                  <c15:sqref>'T03'!$F$181</c15:sqref>
                  <c15:spPr xmlns:c15="http://schemas.microsoft.com/office/drawing/2012/chart">
                    <a:solidFill>
                      <a:srgbClr val="E63900">
                        <a:alpha val="60000"/>
                      </a:srgbClr>
                    </a:solidFill>
                    <a:ln>
                      <a:noFill/>
                    </a:ln>
                    <a:effectLst/>
                  </c15:spPr>
                  <c15:invertIfNegative val="0"/>
                  <c15:bubble3D val="0"/>
                </c15:categoryFilterException>
                <c15:categoryFilterException>
                  <c15:sqref>'T03'!$F$183</c15:sqref>
                  <c15:spPr xmlns:c15="http://schemas.microsoft.com/office/drawing/2012/chart">
                    <a:solidFill>
                      <a:srgbClr val="E63900">
                        <a:alpha val="60000"/>
                      </a:srgbClr>
                    </a:solidFill>
                    <a:ln>
                      <a:noFill/>
                    </a:ln>
                    <a:effectLst/>
                  </c15:spPr>
                  <c15:invertIfNegative val="0"/>
                  <c15:bubble3D val="0"/>
                </c15:categoryFilterException>
                <c15:categoryFilterException>
                  <c15:sqref>'T03'!$F$188</c15:sqref>
                  <c15:spPr xmlns:c15="http://schemas.microsoft.com/office/drawing/2012/chart">
                    <a:solidFill>
                      <a:srgbClr val="E63900">
                        <a:alpha val="60000"/>
                      </a:srgbClr>
                    </a:solidFill>
                    <a:ln>
                      <a:noFill/>
                    </a:ln>
                    <a:effectLst/>
                  </c15:spPr>
                  <c15:invertIfNegative val="0"/>
                  <c15:bubble3D val="0"/>
                </c15:categoryFilterException>
                <c15:categoryFilterException>
                  <c15:sqref>'T03'!$F$190</c15:sqref>
                  <c15:spPr xmlns:c15="http://schemas.microsoft.com/office/drawing/2012/chart">
                    <a:solidFill>
                      <a:srgbClr val="E63900">
                        <a:alpha val="60000"/>
                      </a:srgbClr>
                    </a:solidFill>
                    <a:ln>
                      <a:noFill/>
                    </a:ln>
                    <a:effectLst/>
                  </c15:spPr>
                  <c15:invertIfNegative val="0"/>
                  <c15:bubble3D val="0"/>
                </c15:categoryFilterException>
                <c15:categoryFilterException>
                  <c15:sqref>'T03'!$F$192</c15:sqref>
                  <c15:spPr xmlns:c15="http://schemas.microsoft.com/office/drawing/2012/chart">
                    <a:solidFill>
                      <a:srgbClr val="E63900">
                        <a:alpha val="60000"/>
                      </a:srgbClr>
                    </a:solidFill>
                    <a:ln>
                      <a:noFill/>
                    </a:ln>
                    <a:effectLst/>
                  </c15:spPr>
                  <c15:invertIfNegative val="0"/>
                  <c15:bubble3D val="0"/>
                </c15:categoryFilterException>
                <c15:categoryFilterException>
                  <c15:sqref>'T03'!$F$194</c15:sqref>
                  <c15:spPr xmlns:c15="http://schemas.microsoft.com/office/drawing/2012/chart">
                    <a:solidFill>
                      <a:srgbClr val="E63900">
                        <a:alpha val="60000"/>
                      </a:srgbClr>
                    </a:solidFill>
                    <a:ln>
                      <a:noFill/>
                    </a:ln>
                    <a:effectLst/>
                  </c15:spPr>
                  <c15:invertIfNegative val="0"/>
                  <c15:bubble3D val="0"/>
                </c15:categoryFilterException>
                <c15:categoryFilterException>
                  <c15:sqref>'T03'!$F$196</c15:sqref>
                  <c15:spPr xmlns:c15="http://schemas.microsoft.com/office/drawing/2012/chart">
                    <a:solidFill>
                      <a:srgbClr val="E63900">
                        <a:alpha val="60000"/>
                      </a:srgbClr>
                    </a:solidFill>
                    <a:ln>
                      <a:noFill/>
                    </a:ln>
                    <a:effectLst/>
                  </c15:spPr>
                  <c15:invertIfNegative val="0"/>
                  <c15:bubble3D val="0"/>
                </c15:categoryFilterException>
                <c15:categoryFilterException>
                  <c15:sqref>'T03'!$F$198</c15:sqref>
                  <c15:spPr xmlns:c15="http://schemas.microsoft.com/office/drawing/2012/chart">
                    <a:solidFill>
                      <a:srgbClr val="E63900">
                        <a:alpha val="60000"/>
                      </a:srgbClr>
                    </a:solidFill>
                    <a:ln>
                      <a:noFill/>
                    </a:ln>
                    <a:effectLst/>
                  </c15:spPr>
                  <c15:invertIfNegative val="0"/>
                  <c15:bubble3D val="0"/>
                </c15:categoryFilterException>
                <c15:categoryFilterException>
                  <c15:sqref>'T03'!$F$200</c15:sqref>
                  <c15:spPr xmlns:c15="http://schemas.microsoft.com/office/drawing/2012/chart">
                    <a:solidFill>
                      <a:srgbClr val="E63900">
                        <a:alpha val="60000"/>
                      </a:srgbClr>
                    </a:solidFill>
                    <a:ln>
                      <a:noFill/>
                    </a:ln>
                    <a:effectLst/>
                  </c15:spPr>
                  <c15:invertIfNegative val="0"/>
                  <c15:bubble3D val="0"/>
                </c15:categoryFilterException>
                <c15:categoryFilterException>
                  <c15:sqref>'T03'!$F$202</c15:sqref>
                  <c15:spPr xmlns:c15="http://schemas.microsoft.com/office/drawing/2012/chart">
                    <a:solidFill>
                      <a:srgbClr val="E63900">
                        <a:alpha val="60000"/>
                      </a:srgbClr>
                    </a:solidFill>
                    <a:ln>
                      <a:noFill/>
                    </a:ln>
                    <a:effectLst/>
                  </c15:spPr>
                  <c15:invertIfNegative val="0"/>
                  <c15:bubble3D val="0"/>
                </c15:categoryFilterException>
                <c15:categoryFilterException>
                  <c15:sqref>'T03'!$F$204</c15:sqref>
                  <c15:spPr xmlns:c15="http://schemas.microsoft.com/office/drawing/2012/chart">
                    <a:solidFill>
                      <a:srgbClr val="E63900">
                        <a:alpha val="60000"/>
                      </a:srgbClr>
                    </a:solidFill>
                    <a:ln>
                      <a:noFill/>
                    </a:ln>
                    <a:effectLst/>
                  </c15:spPr>
                  <c15:invertIfNegative val="0"/>
                  <c15:bubble3D val="0"/>
                </c15:categoryFilterException>
                <c15:categoryFilterException>
                  <c15:sqref>'T03'!$F$207</c15:sqref>
                  <c15:spPr xmlns:c15="http://schemas.microsoft.com/office/drawing/2012/chart">
                    <a:solidFill>
                      <a:srgbClr val="E63900">
                        <a:alpha val="60000"/>
                      </a:srgbClr>
                    </a:solidFill>
                    <a:ln>
                      <a:noFill/>
                    </a:ln>
                    <a:effectLst/>
                  </c15:spPr>
                  <c15:invertIfNegative val="0"/>
                  <c15:bubble3D val="0"/>
                </c15:categoryFilterException>
                <c15:categoryFilterException>
                  <c15:sqref>'T03'!$F$209</c15:sqref>
                  <c15:spPr xmlns:c15="http://schemas.microsoft.com/office/drawing/2012/chart">
                    <a:solidFill>
                      <a:srgbClr val="E63900">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122-628B-47B7-9D12-445E13C93545}"/>
            </c:ext>
          </c:extLst>
        </c:ser>
        <c:dLbls>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'D03'!$A$2</c:f>
          <c:strCache>
            <c:ptCount val="1"/>
            <c:pt idx="0">
              <c:v>Vill vara med och säga vad de tycker i frågor som kommunen bestämmer över
Anpassad skola årskurs 7–9</c:v>
            </c:pt>
          </c:strCache>
        </c:strRef>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8.5842509596614325E-2"/>
          <c:y val="0.21797067892904096"/>
          <c:w val="0.90006396061478866"/>
          <c:h val="0.61019708688637608"/>
        </c:manualLayout>
      </c:layout>
      <c:barChart>
        <c:barDir val="col"/>
        <c:grouping val="clustered"/>
        <c:varyColors val="0"/>
        <c:ser>
          <c:idx val="5"/>
          <c:order val="0"/>
          <c:tx>
            <c:strRef>
              <c:f>'D03'!$C$45</c:f>
              <c:strCache>
                <c:ptCount val="1"/>
                <c:pt idx="0">
                  <c:v>Andel (%)</c:v>
                </c:pt>
              </c:strCache>
            </c:strRef>
          </c:tx>
          <c:spPr>
            <a:solidFill>
              <a:srgbClr val="0090D4"/>
            </a:solidFill>
            <a:ln>
              <a:noFill/>
            </a:ln>
            <a:effectLst/>
          </c:spPr>
          <c:invertIfNegative val="0"/>
          <c:dPt>
            <c:idx val="0"/>
            <c:invertIfNegative val="0"/>
            <c:bubble3D val="0"/>
            <c:spPr>
              <a:solidFill>
                <a:srgbClr val="9FC53A">
                  <a:alpha val="50000"/>
                </a:srgbClr>
              </a:solidFill>
              <a:ln>
                <a:noFill/>
              </a:ln>
              <a:effectLst/>
            </c:spPr>
            <c:extLst>
              <c:ext xmlns:c16="http://schemas.microsoft.com/office/drawing/2014/chart" uri="{C3380CC4-5D6E-409C-BE32-E72D297353CC}">
                <c16:uniqueId val="{00000001-A09A-4028-AF75-D123E963E7B5}"/>
              </c:ext>
            </c:extLst>
          </c:dPt>
          <c:dPt>
            <c:idx val="1"/>
            <c:invertIfNegative val="0"/>
            <c:bubble3D val="0"/>
            <c:spPr>
              <a:solidFill>
                <a:srgbClr val="9FC53A"/>
              </a:solidFill>
              <a:ln>
                <a:noFill/>
              </a:ln>
              <a:effectLst/>
            </c:spPr>
            <c:extLst>
              <c:ext xmlns:c16="http://schemas.microsoft.com/office/drawing/2014/chart" uri="{C3380CC4-5D6E-409C-BE32-E72D297353CC}">
                <c16:uniqueId val="{00000003-A09A-4028-AF75-D123E963E7B5}"/>
              </c:ext>
            </c:extLst>
          </c:dPt>
          <c:dPt>
            <c:idx val="2"/>
            <c:invertIfNegative val="0"/>
            <c:bubble3D val="0"/>
            <c:spPr>
              <a:solidFill>
                <a:srgbClr val="0090D4">
                  <a:alpha val="50000"/>
                </a:srgbClr>
              </a:solidFill>
              <a:ln>
                <a:noFill/>
              </a:ln>
              <a:effectLst/>
            </c:spPr>
            <c:extLst>
              <c:ext xmlns:c16="http://schemas.microsoft.com/office/drawing/2014/chart" uri="{C3380CC4-5D6E-409C-BE32-E72D297353CC}">
                <c16:uniqueId val="{00000005-A09A-4028-AF75-D123E963E7B5}"/>
              </c:ext>
            </c:extLst>
          </c:dPt>
          <c:dPt>
            <c:idx val="4"/>
            <c:invertIfNegative val="0"/>
            <c:bubble3D val="0"/>
            <c:spPr>
              <a:solidFill>
                <a:srgbClr val="9F9F9F">
                  <a:alpha val="50000"/>
                </a:srgbClr>
              </a:solidFill>
              <a:ln>
                <a:noFill/>
              </a:ln>
              <a:effectLst/>
            </c:spPr>
            <c:extLst>
              <c:ext xmlns:c16="http://schemas.microsoft.com/office/drawing/2014/chart" uri="{C3380CC4-5D6E-409C-BE32-E72D297353CC}">
                <c16:uniqueId val="{00000007-A09A-4028-AF75-D123E963E7B5}"/>
              </c:ext>
            </c:extLst>
          </c:dPt>
          <c:dPt>
            <c:idx val="5"/>
            <c:invertIfNegative val="0"/>
            <c:bubble3D val="0"/>
            <c:spPr>
              <a:solidFill>
                <a:srgbClr val="9F9F9F"/>
              </a:solidFill>
              <a:ln>
                <a:noFill/>
              </a:ln>
              <a:effectLst/>
            </c:spPr>
            <c:extLst>
              <c:ext xmlns:c16="http://schemas.microsoft.com/office/drawing/2014/chart" uri="{C3380CC4-5D6E-409C-BE32-E72D297353CC}">
                <c16:uniqueId val="{00000009-A09A-4028-AF75-D123E963E7B5}"/>
              </c:ext>
            </c:extLst>
          </c:dPt>
          <c:dLbls>
            <c:dLbl>
              <c:idx val="1"/>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extLst>
                <c:ext xmlns:c16="http://schemas.microsoft.com/office/drawing/2014/chart" uri="{C3380CC4-5D6E-409C-BE32-E72D297353CC}">
                  <c16:uniqueId val="{00000003-A09A-4028-AF75-D123E963E7B5}"/>
                </c:ext>
              </c:extLst>
            </c:dLbl>
            <c:dLbl>
              <c:idx val="3"/>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extLst>
                <c:ext xmlns:c16="http://schemas.microsoft.com/office/drawing/2014/chart" uri="{C3380CC4-5D6E-409C-BE32-E72D297353CC}">
                  <c16:uniqueId val="{0000000A-A09A-4028-AF75-D123E963E7B5}"/>
                </c:ext>
              </c:extLst>
            </c:dLbl>
            <c:dLbl>
              <c:idx val="5"/>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extLst>
                <c:ext xmlns:c16="http://schemas.microsoft.com/office/drawing/2014/chart" uri="{C3380CC4-5D6E-409C-BE32-E72D297353CC}">
                  <c16:uniqueId val="{00000009-A09A-4028-AF75-D123E963E7B5}"/>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'D03'!$S$52:$X$53</c:f>
              <c:multiLvlStrCache>
                <c:ptCount val="6"/>
                <c:lvl>
                  <c:pt idx="0">
                    <c:v>2023</c:v>
                  </c:pt>
                  <c:pt idx="1">
                    <c:v>2026</c:v>
                  </c:pt>
                  <c:pt idx="2">
                    <c:v>2023</c:v>
                  </c:pt>
                  <c:pt idx="3">
                    <c:v>2026</c:v>
                  </c:pt>
                  <c:pt idx="4">
                    <c:v>2023</c:v>
                  </c:pt>
                  <c:pt idx="5">
                    <c:v>2026</c:v>
                  </c:pt>
                </c:lvl>
                <c:lvl>
                  <c:pt idx="0">
                    <c:v>Tjejer</c:v>
                  </c:pt>
                  <c:pt idx="2">
                    <c:v>Killar</c:v>
                  </c:pt>
                  <c:pt idx="4">
                    <c:v>Totalt</c:v>
                  </c:pt>
                </c:lvl>
              </c:multiLvlStrCache>
            </c:multiLvlStrRef>
          </c:cat>
          <c:val>
            <c:numRef>
              <c:f>('D03'!$C$78,'D03'!$C$62,'D03'!$D$78,'D03'!$D$62,'D03'!$E$78,'D03'!$E$62)</c:f>
              <c:numCache>
                <c:formatCode>0</c:formatCode>
                <c:ptCount val="6"/>
                <c:pt idx="0">
                  <c:v>59.25925925925926</c:v>
                </c:pt>
                <c:pt idx="1">
                  <c:v>50</c:v>
                </c:pt>
                <c:pt idx="2">
                  <c:v>44.827586206896555</c:v>
                </c:pt>
                <c:pt idx="3">
                  <c:v>53.535353535353536</c:v>
                </c:pt>
                <c:pt idx="4">
                  <c:v>48.888888888888886</c:v>
                </c:pt>
                <c:pt idx="5">
                  <c:v>53.048780487804876</c:v>
                </c:pt>
              </c:numCache>
            </c:numRef>
          </c:val>
          <c:extLst>
            <c:ext xmlns:c16="http://schemas.microsoft.com/office/drawing/2014/chart" uri="{C3380CC4-5D6E-409C-BE32-E72D297353CC}">
              <c16:uniqueId val="{0000000B-A09A-4028-AF75-D123E963E7B5}"/>
            </c:ext>
          </c:extLst>
        </c:ser>
        <c:dLbls>
          <c:dLblPos val="outEnd"/>
          <c:showLegendKey val="0"/>
          <c:showVal val="1"/>
          <c:showCatName val="0"/>
          <c:showSerName val="0"/>
          <c:showPercent val="0"/>
          <c:showBubbleSize val="0"/>
        </c:dLbls>
        <c:gapWidth val="25"/>
        <c:overlap val="-5"/>
        <c:axId val="1073906592"/>
        <c:axId val="1073899376"/>
        <c:extLst/>
      </c:barChart>
      <c:catAx>
        <c:axId val="1073906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l"/>
        <c:title>
          <c:tx>
            <c:rich>
              <a:bodyPr rot="-54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sz="1400"/>
                  <a:t>Andel</a:t>
                </a:r>
                <a:r>
                  <a:rPr lang="sv-SE" sz="1400" baseline="0"/>
                  <a:t> i procent</a:t>
                </a:r>
                <a:endParaRPr lang="sv-SE" sz="1400"/>
              </a:p>
            </c:rich>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'D03'!$A$81</c:f>
          <c:strCache>
            <c:ptCount val="1"/>
            <c:pt idx="0">
              <c:v>Vill vara med och säga vad de tycker i frågor som kommunen bestämmer över
Anpassad skola årskurs 7–9</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v>2026 Totalt</c:v>
          </c:tx>
          <c:spPr>
            <a:solidFill>
              <a:srgbClr val="9F9F9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'D03'!$B$47:$B$62</c15:sqref>
                  </c15:fullRef>
                </c:ext>
              </c:extLst>
              <c:f>('D03'!$B$51,'D03'!$B$57,'D03'!$B$60:$B$62)</c:f>
              <c:strCache>
                <c:ptCount val="5"/>
                <c:pt idx="0">
                  <c:v>Norra länsdelen</c:v>
                </c:pt>
                <c:pt idx="1">
                  <c:v>Södra länsdelen</c:v>
                </c:pt>
                <c:pt idx="2">
                  <c:v>Västra länsdelen</c:v>
                </c:pt>
                <c:pt idx="3">
                  <c:v>Örebro kommun</c:v>
                </c:pt>
                <c:pt idx="4">
                  <c:v>Örebro län</c:v>
                </c:pt>
              </c:strCache>
            </c:strRef>
          </c:cat>
          <c:val>
            <c:numRef>
              <c:extLst>
                <c:ext xmlns:c15="http://schemas.microsoft.com/office/drawing/2012/chart" uri="{02D57815-91ED-43cb-92C2-25804820EDAC}">
                  <c15:fullRef>
                    <c15:sqref>'D03'!$E$47:$E$62</c15:sqref>
                  </c15:fullRef>
                </c:ext>
              </c:extLst>
              <c:f>('D03'!$E$51,'D03'!$E$57,'D03'!$E$60:$E$62)</c:f>
              <c:numCache>
                <c:formatCode>0</c:formatCode>
                <c:ptCount val="5"/>
                <c:pt idx="0">
                  <c:v>60</c:v>
                </c:pt>
                <c:pt idx="1">
                  <c:v>44.897959183673471</c:v>
                </c:pt>
                <c:pt idx="2">
                  <c:v>55.555555555555557</c:v>
                </c:pt>
                <c:pt idx="3">
                  <c:v>56.321839080459768</c:v>
                </c:pt>
                <c:pt idx="4">
                  <c:v>53.048780487804876</c:v>
                </c:pt>
              </c:numCache>
            </c:numRef>
          </c:val>
          <c:extLst>
            <c:ext xmlns:c16="http://schemas.microsoft.com/office/drawing/2014/chart" uri="{C3380CC4-5D6E-409C-BE32-E72D297353CC}">
              <c16:uniqueId val="{00000000-611C-4DCF-9FA7-F7E5B42B7C09}"/>
            </c:ext>
          </c:extLst>
        </c:ser>
        <c:ser>
          <c:idx val="1"/>
          <c:order val="1"/>
          <c:tx>
            <c:v>2023 Totalt</c:v>
          </c:tx>
          <c:spPr>
            <a:solidFill>
              <a:srgbClr val="9F9F9F">
                <a:alpha val="4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alpha val="75000"/>
                      </a:sysClr>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'D03'!$B$47:$B$62</c15:sqref>
                  </c15:fullRef>
                </c:ext>
              </c:extLst>
              <c:f>('D03'!$B$51,'D03'!$B$57,'D03'!$B$60:$B$62)</c:f>
              <c:strCache>
                <c:ptCount val="5"/>
                <c:pt idx="0">
                  <c:v>Norra länsdelen</c:v>
                </c:pt>
                <c:pt idx="1">
                  <c:v>Södra länsdelen</c:v>
                </c:pt>
                <c:pt idx="2">
                  <c:v>Västra länsdelen</c:v>
                </c:pt>
                <c:pt idx="3">
                  <c:v>Örebro kommun</c:v>
                </c:pt>
                <c:pt idx="4">
                  <c:v>Örebro län</c:v>
                </c:pt>
              </c:strCache>
            </c:strRef>
          </c:cat>
          <c:val>
            <c:numRef>
              <c:extLst>
                <c:ext xmlns:c15="http://schemas.microsoft.com/office/drawing/2012/chart" uri="{02D57815-91ED-43cb-92C2-25804820EDAC}">
                  <c15:fullRef>
                    <c15:sqref>'D03'!$E$63:$E$78</c15:sqref>
                  </c15:fullRef>
                </c:ext>
              </c:extLst>
              <c:f>('D03'!$E$67,'D03'!$E$73,'D03'!$E$76:$E$78)</c:f>
              <c:numCache>
                <c:formatCode>0</c:formatCode>
                <c:ptCount val="5"/>
                <c:pt idx="0">
                  <c:v>35.294117647058826</c:v>
                </c:pt>
                <c:pt idx="1">
                  <c:v>46.153846153846153</c:v>
                </c:pt>
                <c:pt idx="3">
                  <c:v>57.5</c:v>
                </c:pt>
                <c:pt idx="4">
                  <c:v>48.888888888888886</c:v>
                </c:pt>
              </c:numCache>
            </c:numRef>
          </c:val>
          <c:extLst>
            <c:ext xmlns:c16="http://schemas.microsoft.com/office/drawing/2014/chart" uri="{C3380CC4-5D6E-409C-BE32-E72D297353CC}">
              <c16:uniqueId val="{00000001-611C-4DCF-9FA7-F7E5B42B7C09}"/>
            </c:ext>
          </c:extLst>
        </c:ser>
        <c:dLbls>
          <c:dLblPos val="outEnd"/>
          <c:showLegendKey val="0"/>
          <c:showVal val="1"/>
          <c:showCatName val="0"/>
          <c:showSerName val="0"/>
          <c:showPercent val="0"/>
          <c:showBubbleSize val="0"/>
        </c:dLbls>
        <c:gapWidth val="6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sz="1200"/>
                  <a:t>Andel</a:t>
                </a:r>
                <a:r>
                  <a:rPr lang="sv-SE" sz="1200" baseline="0"/>
                  <a:t> i procent</a:t>
                </a:r>
                <a:endParaRPr lang="sv-SE" sz="1200"/>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v>2026 Tjejer</c:v>
          </c:tx>
          <c:spPr>
            <a:solidFill>
              <a:srgbClr val="9FC53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'D03'!$B$47:$B$62</c15:sqref>
                  </c15:fullRef>
                </c:ext>
              </c:extLst>
              <c:f>('D03'!$B$51,'D03'!$B$57,'D03'!$B$60:$B$62)</c:f>
              <c:strCache>
                <c:ptCount val="5"/>
                <c:pt idx="0">
                  <c:v>Norra länsdelen</c:v>
                </c:pt>
                <c:pt idx="1">
                  <c:v>Södra länsdelen</c:v>
                </c:pt>
                <c:pt idx="2">
                  <c:v>Västra länsdelen</c:v>
                </c:pt>
                <c:pt idx="3">
                  <c:v>Örebro kommun</c:v>
                </c:pt>
                <c:pt idx="4">
                  <c:v>Örebro län</c:v>
                </c:pt>
              </c:strCache>
            </c:strRef>
          </c:cat>
          <c:val>
            <c:numRef>
              <c:extLst>
                <c:ext xmlns:c15="http://schemas.microsoft.com/office/drawing/2012/chart" uri="{02D57815-91ED-43cb-92C2-25804820EDAC}">
                  <c15:fullRef>
                    <c15:sqref>'D03'!$C$47:$C$62</c15:sqref>
                  </c15:fullRef>
                </c:ext>
              </c:extLst>
              <c:f>('D03'!$C$51,'D03'!$C$57,'D03'!$C$60:$C$62)</c:f>
              <c:numCache>
                <c:formatCode>0</c:formatCode>
                <c:ptCount val="5"/>
                <c:pt idx="1">
                  <c:v>31.25</c:v>
                </c:pt>
                <c:pt idx="3">
                  <c:v>56.25</c:v>
                </c:pt>
                <c:pt idx="4">
                  <c:v>50</c:v>
                </c:pt>
              </c:numCache>
            </c:numRef>
          </c:val>
          <c:extLst>
            <c:ext xmlns:c16="http://schemas.microsoft.com/office/drawing/2014/chart" uri="{C3380CC4-5D6E-409C-BE32-E72D297353CC}">
              <c16:uniqueId val="{00000000-06B2-46BD-8155-7385A183DDC2}"/>
            </c:ext>
          </c:extLst>
        </c:ser>
        <c:ser>
          <c:idx val="1"/>
          <c:order val="1"/>
          <c:tx>
            <c:v>2023 Tjejer</c:v>
          </c:tx>
          <c:spPr>
            <a:solidFill>
              <a:srgbClr val="9FC53A">
                <a:alpha val="4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alpha val="75000"/>
                      </a:sysClr>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'D03'!$B$47:$B$62</c15:sqref>
                  </c15:fullRef>
                </c:ext>
              </c:extLst>
              <c:f>('D03'!$B$51,'D03'!$B$57,'D03'!$B$60:$B$62)</c:f>
              <c:strCache>
                <c:ptCount val="5"/>
                <c:pt idx="0">
                  <c:v>Norra länsdelen</c:v>
                </c:pt>
                <c:pt idx="1">
                  <c:v>Södra länsdelen</c:v>
                </c:pt>
                <c:pt idx="2">
                  <c:v>Västra länsdelen</c:v>
                </c:pt>
                <c:pt idx="3">
                  <c:v>Örebro kommun</c:v>
                </c:pt>
                <c:pt idx="4">
                  <c:v>Örebro län</c:v>
                </c:pt>
              </c:strCache>
            </c:strRef>
          </c:cat>
          <c:val>
            <c:numRef>
              <c:extLst>
                <c:ext xmlns:c15="http://schemas.microsoft.com/office/drawing/2012/chart" uri="{02D57815-91ED-43cb-92C2-25804820EDAC}">
                  <c15:fullRef>
                    <c15:sqref>'D03'!$C$63:$C$78</c15:sqref>
                  </c15:fullRef>
                </c:ext>
              </c:extLst>
              <c:f>('D03'!$C$67,'D03'!$C$73,'D03'!$C$76:$C$78)</c:f>
              <c:numCache>
                <c:formatCode>0</c:formatCode>
                <c:ptCount val="5"/>
                <c:pt idx="1">
                  <c:v>40</c:v>
                </c:pt>
                <c:pt idx="4">
                  <c:v>59.25925925925926</c:v>
                </c:pt>
              </c:numCache>
            </c:numRef>
          </c:val>
          <c:extLst>
            <c:ext xmlns:c16="http://schemas.microsoft.com/office/drawing/2014/chart" uri="{C3380CC4-5D6E-409C-BE32-E72D297353CC}">
              <c16:uniqueId val="{00000001-06B2-46BD-8155-7385A183DDC2}"/>
            </c:ext>
          </c:extLst>
        </c:ser>
        <c:dLbls>
          <c:dLblPos val="outEnd"/>
          <c:showLegendKey val="0"/>
          <c:showVal val="1"/>
          <c:showCatName val="0"/>
          <c:showSerName val="0"/>
          <c:showPercent val="0"/>
          <c:showBubbleSize val="0"/>
        </c:dLbls>
        <c:gapWidth val="6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sz="1200"/>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v>2026 Killar</c:v>
          </c:tx>
          <c:spPr>
            <a:solidFill>
              <a:srgbClr val="0090D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'D03'!$B$47:$B$62</c15:sqref>
                  </c15:fullRef>
                </c:ext>
              </c:extLst>
              <c:f>('D03'!$B$51,'D03'!$B$57,'D03'!$B$60:$B$62)</c:f>
              <c:strCache>
                <c:ptCount val="5"/>
                <c:pt idx="0">
                  <c:v>Norra länsdelen</c:v>
                </c:pt>
                <c:pt idx="1">
                  <c:v>Södra länsdelen</c:v>
                </c:pt>
                <c:pt idx="2">
                  <c:v>Västra länsdelen</c:v>
                </c:pt>
                <c:pt idx="3">
                  <c:v>Örebro kommun</c:v>
                </c:pt>
                <c:pt idx="4">
                  <c:v>Örebro län</c:v>
                </c:pt>
              </c:strCache>
            </c:strRef>
          </c:cat>
          <c:val>
            <c:numRef>
              <c:extLst>
                <c:ext xmlns:c15="http://schemas.microsoft.com/office/drawing/2012/chart" uri="{02D57815-91ED-43cb-92C2-25804820EDAC}">
                  <c15:fullRef>
                    <c15:sqref>'D03'!$D$47:$D$62</c15:sqref>
                  </c15:fullRef>
                </c:ext>
              </c:extLst>
              <c:f>('D03'!$D$51,'D03'!$D$57,'D03'!$D$60:$D$62)</c:f>
              <c:numCache>
                <c:formatCode>0</c:formatCode>
                <c:ptCount val="5"/>
                <c:pt idx="1">
                  <c:v>48.387096774193552</c:v>
                </c:pt>
                <c:pt idx="2">
                  <c:v>60</c:v>
                </c:pt>
                <c:pt idx="3">
                  <c:v>55.555555555555557</c:v>
                </c:pt>
                <c:pt idx="4">
                  <c:v>53.535353535353536</c:v>
                </c:pt>
              </c:numCache>
            </c:numRef>
          </c:val>
          <c:extLst>
            <c:ext xmlns:c16="http://schemas.microsoft.com/office/drawing/2014/chart" uri="{C3380CC4-5D6E-409C-BE32-E72D297353CC}">
              <c16:uniqueId val="{00000000-AD11-4F15-BCB8-E2E456958C2C}"/>
            </c:ext>
          </c:extLst>
        </c:ser>
        <c:ser>
          <c:idx val="1"/>
          <c:order val="1"/>
          <c:tx>
            <c:v>2023 Killar</c:v>
          </c:tx>
          <c:spPr>
            <a:solidFill>
              <a:srgbClr val="0090D4">
                <a:alpha val="4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alpha val="75000"/>
                      </a:sysClr>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'D03'!$B$47:$B$62</c15:sqref>
                  </c15:fullRef>
                </c:ext>
              </c:extLst>
              <c:f>('D03'!$B$51,'D03'!$B$57,'D03'!$B$60:$B$62)</c:f>
              <c:strCache>
                <c:ptCount val="5"/>
                <c:pt idx="0">
                  <c:v>Norra länsdelen</c:v>
                </c:pt>
                <c:pt idx="1">
                  <c:v>Södra länsdelen</c:v>
                </c:pt>
                <c:pt idx="2">
                  <c:v>Västra länsdelen</c:v>
                </c:pt>
                <c:pt idx="3">
                  <c:v>Örebro kommun</c:v>
                </c:pt>
                <c:pt idx="4">
                  <c:v>Örebro län</c:v>
                </c:pt>
              </c:strCache>
            </c:strRef>
          </c:cat>
          <c:val>
            <c:numRef>
              <c:extLst>
                <c:ext xmlns:c15="http://schemas.microsoft.com/office/drawing/2012/chart" uri="{02D57815-91ED-43cb-92C2-25804820EDAC}">
                  <c15:fullRef>
                    <c15:sqref>'D03'!$D$63:$D$78</c15:sqref>
                  </c15:fullRef>
                </c:ext>
              </c:extLst>
              <c:f>('D03'!$D$67,'D03'!$D$73,'D03'!$D$76:$D$78)</c:f>
              <c:numCache>
                <c:formatCode>0</c:formatCode>
                <c:ptCount val="5"/>
                <c:pt idx="0">
                  <c:v>18.181818181818183</c:v>
                </c:pt>
                <c:pt idx="1">
                  <c:v>50</c:v>
                </c:pt>
                <c:pt idx="3">
                  <c:v>55.172413793103445</c:v>
                </c:pt>
                <c:pt idx="4">
                  <c:v>44.827586206896555</c:v>
                </c:pt>
              </c:numCache>
            </c:numRef>
          </c:val>
          <c:extLst>
            <c:ext xmlns:c16="http://schemas.microsoft.com/office/drawing/2014/chart" uri="{C3380CC4-5D6E-409C-BE32-E72D297353CC}">
              <c16:uniqueId val="{00000001-AD11-4F15-BCB8-E2E456958C2C}"/>
            </c:ext>
          </c:extLst>
        </c:ser>
        <c:dLbls>
          <c:dLblPos val="outEnd"/>
          <c:showLegendKey val="0"/>
          <c:showVal val="1"/>
          <c:showCatName val="0"/>
          <c:showSerName val="0"/>
          <c:showPercent val="0"/>
          <c:showBubbleSize val="0"/>
        </c:dLbls>
        <c:gapWidth val="6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sz="1200" b="0" i="0" u="none" strike="noStrike" kern="1200" baseline="0">
                    <a:solidFill>
                      <a:sysClr val="windowText" lastClr="000000"/>
                    </a:solidFill>
                    <a:latin typeface="Arial" panose="020B0604020202020204" pitchFamily="34" charset="0"/>
                    <a:cs typeface="Arial" panose="020B0604020202020204" pitchFamily="34" charset="0"/>
                  </a:rPr>
                  <a:t>Andel i procent</a:t>
                </a:r>
                <a:endParaRPr lang="sv-SE" sz="1200"/>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'T05'!$A$2</c:f>
          <c:strCache>
            <c:ptCount val="1"/>
            <c:pt idx="0">
              <c:v>Tycker att man kan lita på de flesta människor
Anpassad skola årskurs 7–9</c:v>
            </c:pt>
          </c:strCache>
        </c:strRef>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8.5842509596614325E-2"/>
          <c:y val="0.21797067892904096"/>
          <c:w val="0.90006396061478866"/>
          <c:h val="0.61019708688637608"/>
        </c:manualLayout>
      </c:layout>
      <c:barChart>
        <c:barDir val="col"/>
        <c:grouping val="clustered"/>
        <c:varyColors val="0"/>
        <c:ser>
          <c:idx val="5"/>
          <c:order val="0"/>
          <c:tx>
            <c:strRef>
              <c:f>'T05'!$C$45</c:f>
              <c:strCache>
                <c:ptCount val="1"/>
                <c:pt idx="0">
                  <c:v>Andel (%)</c:v>
                </c:pt>
              </c:strCache>
            </c:strRef>
          </c:tx>
          <c:spPr>
            <a:solidFill>
              <a:srgbClr val="0090D4"/>
            </a:solidFill>
            <a:ln>
              <a:noFill/>
            </a:ln>
            <a:effectLst/>
          </c:spPr>
          <c:invertIfNegative val="0"/>
          <c:dPt>
            <c:idx val="0"/>
            <c:invertIfNegative val="0"/>
            <c:bubble3D val="0"/>
            <c:spPr>
              <a:solidFill>
                <a:srgbClr val="9FC53A">
                  <a:alpha val="50000"/>
                </a:srgbClr>
              </a:solidFill>
              <a:ln>
                <a:noFill/>
              </a:ln>
              <a:effectLst/>
            </c:spPr>
            <c:extLst>
              <c:ext xmlns:c16="http://schemas.microsoft.com/office/drawing/2014/chart" uri="{C3380CC4-5D6E-409C-BE32-E72D297353CC}">
                <c16:uniqueId val="{00000001-D217-4D6E-A3DF-AD96F8769FDE}"/>
              </c:ext>
            </c:extLst>
          </c:dPt>
          <c:dPt>
            <c:idx val="1"/>
            <c:invertIfNegative val="0"/>
            <c:bubble3D val="0"/>
            <c:spPr>
              <a:solidFill>
                <a:srgbClr val="9FC53A"/>
              </a:solidFill>
              <a:ln>
                <a:noFill/>
              </a:ln>
              <a:effectLst/>
            </c:spPr>
            <c:extLst>
              <c:ext xmlns:c16="http://schemas.microsoft.com/office/drawing/2014/chart" uri="{C3380CC4-5D6E-409C-BE32-E72D297353CC}">
                <c16:uniqueId val="{00000003-D217-4D6E-A3DF-AD96F8769FDE}"/>
              </c:ext>
            </c:extLst>
          </c:dPt>
          <c:dPt>
            <c:idx val="2"/>
            <c:invertIfNegative val="0"/>
            <c:bubble3D val="0"/>
            <c:spPr>
              <a:solidFill>
                <a:srgbClr val="0090D4">
                  <a:alpha val="50000"/>
                </a:srgbClr>
              </a:solidFill>
              <a:ln>
                <a:noFill/>
              </a:ln>
              <a:effectLst/>
            </c:spPr>
            <c:extLst>
              <c:ext xmlns:c16="http://schemas.microsoft.com/office/drawing/2014/chart" uri="{C3380CC4-5D6E-409C-BE32-E72D297353CC}">
                <c16:uniqueId val="{00000005-D217-4D6E-A3DF-AD96F8769FDE}"/>
              </c:ext>
            </c:extLst>
          </c:dPt>
          <c:dPt>
            <c:idx val="4"/>
            <c:invertIfNegative val="0"/>
            <c:bubble3D val="0"/>
            <c:spPr>
              <a:solidFill>
                <a:srgbClr val="9F9F9F">
                  <a:alpha val="50000"/>
                </a:srgbClr>
              </a:solidFill>
              <a:ln>
                <a:noFill/>
              </a:ln>
              <a:effectLst/>
            </c:spPr>
            <c:extLst>
              <c:ext xmlns:c16="http://schemas.microsoft.com/office/drawing/2014/chart" uri="{C3380CC4-5D6E-409C-BE32-E72D297353CC}">
                <c16:uniqueId val="{00000007-D217-4D6E-A3DF-AD96F8769FDE}"/>
              </c:ext>
            </c:extLst>
          </c:dPt>
          <c:dPt>
            <c:idx val="5"/>
            <c:invertIfNegative val="0"/>
            <c:bubble3D val="0"/>
            <c:spPr>
              <a:solidFill>
                <a:srgbClr val="9F9F9F"/>
              </a:solidFill>
              <a:ln>
                <a:noFill/>
              </a:ln>
              <a:effectLst/>
            </c:spPr>
            <c:extLst>
              <c:ext xmlns:c16="http://schemas.microsoft.com/office/drawing/2014/chart" uri="{C3380CC4-5D6E-409C-BE32-E72D297353CC}">
                <c16:uniqueId val="{00000009-D217-4D6E-A3DF-AD96F8769FDE}"/>
              </c:ext>
            </c:extLst>
          </c:dPt>
          <c:dLbls>
            <c:dLbl>
              <c:idx val="1"/>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extLst>
                <c:ext xmlns:c16="http://schemas.microsoft.com/office/drawing/2014/chart" uri="{C3380CC4-5D6E-409C-BE32-E72D297353CC}">
                  <c16:uniqueId val="{00000003-D217-4D6E-A3DF-AD96F8769FDE}"/>
                </c:ext>
              </c:extLst>
            </c:dLbl>
            <c:dLbl>
              <c:idx val="3"/>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extLst>
                <c:ext xmlns:c16="http://schemas.microsoft.com/office/drawing/2014/chart" uri="{C3380CC4-5D6E-409C-BE32-E72D297353CC}">
                  <c16:uniqueId val="{0000000A-D217-4D6E-A3DF-AD96F8769FDE}"/>
                </c:ext>
              </c:extLst>
            </c:dLbl>
            <c:dLbl>
              <c:idx val="5"/>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extLst>
                <c:ext xmlns:c16="http://schemas.microsoft.com/office/drawing/2014/chart" uri="{C3380CC4-5D6E-409C-BE32-E72D297353CC}">
                  <c16:uniqueId val="{00000009-D217-4D6E-A3DF-AD96F8769FDE}"/>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'T05'!$S$52:$X$53</c:f>
              <c:multiLvlStrCache>
                <c:ptCount val="6"/>
                <c:lvl>
                  <c:pt idx="0">
                    <c:v>2023</c:v>
                  </c:pt>
                  <c:pt idx="1">
                    <c:v>2026</c:v>
                  </c:pt>
                  <c:pt idx="2">
                    <c:v>2023</c:v>
                  </c:pt>
                  <c:pt idx="3">
                    <c:v>2026</c:v>
                  </c:pt>
                  <c:pt idx="4">
                    <c:v>2023</c:v>
                  </c:pt>
                  <c:pt idx="5">
                    <c:v>2026</c:v>
                  </c:pt>
                </c:lvl>
                <c:lvl>
                  <c:pt idx="0">
                    <c:v>Tjejer</c:v>
                  </c:pt>
                  <c:pt idx="2">
                    <c:v>Killar</c:v>
                  </c:pt>
                  <c:pt idx="4">
                    <c:v>Totalt</c:v>
                  </c:pt>
                </c:lvl>
              </c:multiLvlStrCache>
            </c:multiLvlStrRef>
          </c:cat>
          <c:val>
            <c:numRef>
              <c:f>('T05'!$C$78,'T05'!$C$62,'T05'!$D$78,'T05'!$D$62,'T05'!$E$78,'T05'!$E$62)</c:f>
              <c:numCache>
                <c:formatCode>0</c:formatCode>
                <c:ptCount val="6"/>
                <c:pt idx="0">
                  <c:v>57.142857142857146</c:v>
                </c:pt>
                <c:pt idx="1">
                  <c:v>62.711864406779661</c:v>
                </c:pt>
                <c:pt idx="2">
                  <c:v>68.518518518518519</c:v>
                </c:pt>
                <c:pt idx="3">
                  <c:v>61.616161616161619</c:v>
                </c:pt>
                <c:pt idx="4">
                  <c:v>64.367816091954026</c:v>
                </c:pt>
                <c:pt idx="5">
                  <c:v>62.732919254658384</c:v>
                </c:pt>
              </c:numCache>
            </c:numRef>
          </c:val>
          <c:extLst>
            <c:ext xmlns:c16="http://schemas.microsoft.com/office/drawing/2014/chart" uri="{C3380CC4-5D6E-409C-BE32-E72D297353CC}">
              <c16:uniqueId val="{0000000B-D217-4D6E-A3DF-AD96F8769FDE}"/>
            </c:ext>
          </c:extLst>
        </c:ser>
        <c:dLbls>
          <c:dLblPos val="outEnd"/>
          <c:showLegendKey val="0"/>
          <c:showVal val="1"/>
          <c:showCatName val="0"/>
          <c:showSerName val="0"/>
          <c:showPercent val="0"/>
          <c:showBubbleSize val="0"/>
        </c:dLbls>
        <c:gapWidth val="25"/>
        <c:overlap val="-5"/>
        <c:axId val="1073906592"/>
        <c:axId val="1073899376"/>
        <c:extLst/>
      </c:barChart>
      <c:catAx>
        <c:axId val="1073906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l"/>
        <c:title>
          <c:tx>
            <c:rich>
              <a:bodyPr rot="-54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sz="1400"/>
                  <a:t>Andel</a:t>
                </a:r>
                <a:r>
                  <a:rPr lang="sv-SE" sz="1400" baseline="0"/>
                  <a:t> i procent</a:t>
                </a:r>
                <a:endParaRPr lang="sv-SE" sz="1400"/>
              </a:p>
            </c:rich>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'T05'!$A$81</c:f>
          <c:strCache>
            <c:ptCount val="1"/>
            <c:pt idx="0">
              <c:v>Tycker att man kan lita på de flesta människor
Anpassad skola årskurs 7–9</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v>2026 Totalt</c:v>
          </c:tx>
          <c:spPr>
            <a:solidFill>
              <a:srgbClr val="9F9F9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'T05'!$B$47:$B$62</c15:sqref>
                  </c15:fullRef>
                </c:ext>
              </c:extLst>
              <c:f>('T05'!$B$51,'T05'!$B$57,'T05'!$B$60:$B$62)</c:f>
              <c:strCache>
                <c:ptCount val="5"/>
                <c:pt idx="0">
                  <c:v>Norra länsdelen</c:v>
                </c:pt>
                <c:pt idx="1">
                  <c:v>Södra länsdelen</c:v>
                </c:pt>
                <c:pt idx="2">
                  <c:v>Västra länsdelen</c:v>
                </c:pt>
                <c:pt idx="3">
                  <c:v>Örebro kommun</c:v>
                </c:pt>
                <c:pt idx="4">
                  <c:v>Örebro län</c:v>
                </c:pt>
              </c:strCache>
            </c:strRef>
          </c:cat>
          <c:val>
            <c:numRef>
              <c:extLst>
                <c:ext xmlns:c15="http://schemas.microsoft.com/office/drawing/2012/chart" uri="{02D57815-91ED-43cb-92C2-25804820EDAC}">
                  <c15:fullRef>
                    <c15:sqref>'T05'!$E$47:$E$62</c15:sqref>
                  </c15:fullRef>
                </c:ext>
              </c:extLst>
              <c:f>('T05'!$E$51,'T05'!$E$57,'T05'!$E$60:$E$62)</c:f>
              <c:numCache>
                <c:formatCode>0</c:formatCode>
                <c:ptCount val="5"/>
                <c:pt idx="1">
                  <c:v>58.695652173913047</c:v>
                </c:pt>
                <c:pt idx="2">
                  <c:v>55.555555555555557</c:v>
                </c:pt>
                <c:pt idx="3">
                  <c:v>65.909090909090907</c:v>
                </c:pt>
                <c:pt idx="4">
                  <c:v>62.732919254658384</c:v>
                </c:pt>
              </c:numCache>
            </c:numRef>
          </c:val>
          <c:extLst>
            <c:ext xmlns:c16="http://schemas.microsoft.com/office/drawing/2014/chart" uri="{C3380CC4-5D6E-409C-BE32-E72D297353CC}">
              <c16:uniqueId val="{00000000-8225-4CDF-93F2-45EFFE51EF54}"/>
            </c:ext>
          </c:extLst>
        </c:ser>
        <c:ser>
          <c:idx val="1"/>
          <c:order val="1"/>
          <c:tx>
            <c:v>2023 Totalt</c:v>
          </c:tx>
          <c:spPr>
            <a:solidFill>
              <a:srgbClr val="9F9F9F">
                <a:alpha val="4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alpha val="75000"/>
                      </a:sysClr>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'T05'!$B$47:$B$62</c15:sqref>
                  </c15:fullRef>
                </c:ext>
              </c:extLst>
              <c:f>('T05'!$B$51,'T05'!$B$57,'T05'!$B$60:$B$62)</c:f>
              <c:strCache>
                <c:ptCount val="5"/>
                <c:pt idx="0">
                  <c:v>Norra länsdelen</c:v>
                </c:pt>
                <c:pt idx="1">
                  <c:v>Södra länsdelen</c:v>
                </c:pt>
                <c:pt idx="2">
                  <c:v>Västra länsdelen</c:v>
                </c:pt>
                <c:pt idx="3">
                  <c:v>Örebro kommun</c:v>
                </c:pt>
                <c:pt idx="4">
                  <c:v>Örebro län</c:v>
                </c:pt>
              </c:strCache>
            </c:strRef>
          </c:cat>
          <c:val>
            <c:numRef>
              <c:extLst>
                <c:ext xmlns:c15="http://schemas.microsoft.com/office/drawing/2012/chart" uri="{02D57815-91ED-43cb-92C2-25804820EDAC}">
                  <c15:fullRef>
                    <c15:sqref>'T05'!$E$63:$E$78</c15:sqref>
                  </c15:fullRef>
                </c:ext>
              </c:extLst>
              <c:f>('T05'!$E$67,'T05'!$E$73,'T05'!$E$76:$E$78)</c:f>
              <c:numCache>
                <c:formatCode>0</c:formatCode>
                <c:ptCount val="5"/>
                <c:pt idx="0">
                  <c:v>64.705882352941174</c:v>
                </c:pt>
                <c:pt idx="1">
                  <c:v>84</c:v>
                </c:pt>
                <c:pt idx="3">
                  <c:v>55.263157894736842</c:v>
                </c:pt>
                <c:pt idx="4">
                  <c:v>64.367816091954026</c:v>
                </c:pt>
              </c:numCache>
            </c:numRef>
          </c:val>
          <c:extLst>
            <c:ext xmlns:c16="http://schemas.microsoft.com/office/drawing/2014/chart" uri="{C3380CC4-5D6E-409C-BE32-E72D297353CC}">
              <c16:uniqueId val="{00000001-8225-4CDF-93F2-45EFFE51EF54}"/>
            </c:ext>
          </c:extLst>
        </c:ser>
        <c:dLbls>
          <c:dLblPos val="outEnd"/>
          <c:showLegendKey val="0"/>
          <c:showVal val="1"/>
          <c:showCatName val="0"/>
          <c:showSerName val="0"/>
          <c:showPercent val="0"/>
          <c:showBubbleSize val="0"/>
        </c:dLbls>
        <c:gapWidth val="6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sz="1200"/>
                  <a:t>Andel</a:t>
                </a:r>
                <a:r>
                  <a:rPr lang="sv-SE" sz="1200" baseline="0"/>
                  <a:t> i procent</a:t>
                </a:r>
                <a:endParaRPr lang="sv-SE" sz="1200"/>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v>2026 Tjejer</c:v>
          </c:tx>
          <c:spPr>
            <a:solidFill>
              <a:srgbClr val="9FC53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'T05'!$B$47:$B$62</c15:sqref>
                  </c15:fullRef>
                </c:ext>
              </c:extLst>
              <c:f>('T05'!$B$51,'T05'!$B$57,'T05'!$B$60:$B$62)</c:f>
              <c:strCache>
                <c:ptCount val="5"/>
                <c:pt idx="0">
                  <c:v>Norra länsdelen</c:v>
                </c:pt>
                <c:pt idx="1">
                  <c:v>Södra länsdelen</c:v>
                </c:pt>
                <c:pt idx="2">
                  <c:v>Västra länsdelen</c:v>
                </c:pt>
                <c:pt idx="3">
                  <c:v>Örebro kommun</c:v>
                </c:pt>
                <c:pt idx="4">
                  <c:v>Örebro län</c:v>
                </c:pt>
              </c:strCache>
            </c:strRef>
          </c:cat>
          <c:val>
            <c:numRef>
              <c:extLst>
                <c:ext xmlns:c15="http://schemas.microsoft.com/office/drawing/2012/chart" uri="{02D57815-91ED-43cb-92C2-25804820EDAC}">
                  <c15:fullRef>
                    <c15:sqref>'T05'!$C$47:$C$62</c15:sqref>
                  </c15:fullRef>
                </c:ext>
              </c:extLst>
              <c:f>('T05'!$C$51,'T05'!$C$57,'T05'!$C$60:$C$62)</c:f>
              <c:numCache>
                <c:formatCode>0</c:formatCode>
                <c:ptCount val="5"/>
                <c:pt idx="1">
                  <c:v>43.75</c:v>
                </c:pt>
                <c:pt idx="3">
                  <c:v>67.741935483870961</c:v>
                </c:pt>
                <c:pt idx="4">
                  <c:v>62.711864406779661</c:v>
                </c:pt>
              </c:numCache>
            </c:numRef>
          </c:val>
          <c:extLst>
            <c:ext xmlns:c16="http://schemas.microsoft.com/office/drawing/2014/chart" uri="{C3380CC4-5D6E-409C-BE32-E72D297353CC}">
              <c16:uniqueId val="{00000000-E99F-4DDD-BFA2-6DE8C0EEC895}"/>
            </c:ext>
          </c:extLst>
        </c:ser>
        <c:ser>
          <c:idx val="1"/>
          <c:order val="1"/>
          <c:tx>
            <c:v>2023 Tjejer</c:v>
          </c:tx>
          <c:spPr>
            <a:solidFill>
              <a:srgbClr val="9FC53A">
                <a:alpha val="4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alpha val="75000"/>
                      </a:sysClr>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'T05'!$B$47:$B$62</c15:sqref>
                  </c15:fullRef>
                </c:ext>
              </c:extLst>
              <c:f>('T05'!$B$51,'T05'!$B$57,'T05'!$B$60:$B$62)</c:f>
              <c:strCache>
                <c:ptCount val="5"/>
                <c:pt idx="0">
                  <c:v>Norra länsdelen</c:v>
                </c:pt>
                <c:pt idx="1">
                  <c:v>Södra länsdelen</c:v>
                </c:pt>
                <c:pt idx="2">
                  <c:v>Västra länsdelen</c:v>
                </c:pt>
                <c:pt idx="3">
                  <c:v>Örebro kommun</c:v>
                </c:pt>
                <c:pt idx="4">
                  <c:v>Örebro län</c:v>
                </c:pt>
              </c:strCache>
            </c:strRef>
          </c:cat>
          <c:val>
            <c:numRef>
              <c:extLst>
                <c:ext xmlns:c15="http://schemas.microsoft.com/office/drawing/2012/chart" uri="{02D57815-91ED-43cb-92C2-25804820EDAC}">
                  <c15:fullRef>
                    <c15:sqref>'T05'!$C$63:$C$78</c15:sqref>
                  </c15:fullRef>
                </c:ext>
              </c:extLst>
              <c:f>('T05'!$C$67,'T05'!$C$73,'T05'!$C$76:$C$78)</c:f>
              <c:numCache>
                <c:formatCode>0</c:formatCode>
                <c:ptCount val="5"/>
                <c:pt idx="1">
                  <c:v>60</c:v>
                </c:pt>
                <c:pt idx="3">
                  <c:v>60</c:v>
                </c:pt>
                <c:pt idx="4">
                  <c:v>57.142857142857146</c:v>
                </c:pt>
              </c:numCache>
            </c:numRef>
          </c:val>
          <c:extLst>
            <c:ext xmlns:c16="http://schemas.microsoft.com/office/drawing/2014/chart" uri="{C3380CC4-5D6E-409C-BE32-E72D297353CC}">
              <c16:uniqueId val="{00000001-E99F-4DDD-BFA2-6DE8C0EEC895}"/>
            </c:ext>
          </c:extLst>
        </c:ser>
        <c:dLbls>
          <c:dLblPos val="outEnd"/>
          <c:showLegendKey val="0"/>
          <c:showVal val="1"/>
          <c:showCatName val="0"/>
          <c:showSerName val="0"/>
          <c:showPercent val="0"/>
          <c:showBubbleSize val="0"/>
        </c:dLbls>
        <c:gapWidth val="6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sz="1200"/>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v>2026 Killar</c:v>
          </c:tx>
          <c:spPr>
            <a:solidFill>
              <a:srgbClr val="0090D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'T05'!$B$47:$B$62</c15:sqref>
                  </c15:fullRef>
                </c:ext>
              </c:extLst>
              <c:f>('T05'!$B$51,'T05'!$B$57,'T05'!$B$60:$B$62)</c:f>
              <c:strCache>
                <c:ptCount val="5"/>
                <c:pt idx="0">
                  <c:v>Norra länsdelen</c:v>
                </c:pt>
                <c:pt idx="1">
                  <c:v>Södra länsdelen</c:v>
                </c:pt>
                <c:pt idx="2">
                  <c:v>Västra länsdelen</c:v>
                </c:pt>
                <c:pt idx="3">
                  <c:v>Örebro kommun</c:v>
                </c:pt>
                <c:pt idx="4">
                  <c:v>Örebro län</c:v>
                </c:pt>
              </c:strCache>
            </c:strRef>
          </c:cat>
          <c:val>
            <c:numRef>
              <c:extLst>
                <c:ext xmlns:c15="http://schemas.microsoft.com/office/drawing/2012/chart" uri="{02D57815-91ED-43cb-92C2-25804820EDAC}">
                  <c15:fullRef>
                    <c15:sqref>'T05'!$D$47:$D$62</c15:sqref>
                  </c15:fullRef>
                </c:ext>
              </c:extLst>
              <c:f>('T05'!$D$51,'T05'!$D$57,'T05'!$D$60:$D$62)</c:f>
              <c:numCache>
                <c:formatCode>0</c:formatCode>
                <c:ptCount val="5"/>
                <c:pt idx="1">
                  <c:v>65.517241379310349</c:v>
                </c:pt>
                <c:pt idx="2">
                  <c:v>40</c:v>
                </c:pt>
                <c:pt idx="3">
                  <c:v>64.285714285714292</c:v>
                </c:pt>
                <c:pt idx="4">
                  <c:v>61.616161616161619</c:v>
                </c:pt>
              </c:numCache>
            </c:numRef>
          </c:val>
          <c:extLst>
            <c:ext xmlns:c16="http://schemas.microsoft.com/office/drawing/2014/chart" uri="{C3380CC4-5D6E-409C-BE32-E72D297353CC}">
              <c16:uniqueId val="{00000000-C9D0-4FC8-9AF3-885A1A94A1FF}"/>
            </c:ext>
          </c:extLst>
        </c:ser>
        <c:ser>
          <c:idx val="1"/>
          <c:order val="1"/>
          <c:tx>
            <c:v>2023 Killar</c:v>
          </c:tx>
          <c:spPr>
            <a:solidFill>
              <a:srgbClr val="0090D4">
                <a:alpha val="4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alpha val="75000"/>
                      </a:sysClr>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'T05'!$B$47:$B$62</c15:sqref>
                  </c15:fullRef>
                </c:ext>
              </c:extLst>
              <c:f>('T05'!$B$51,'T05'!$B$57,'T05'!$B$60:$B$62)</c:f>
              <c:strCache>
                <c:ptCount val="5"/>
                <c:pt idx="0">
                  <c:v>Norra länsdelen</c:v>
                </c:pt>
                <c:pt idx="1">
                  <c:v>Södra länsdelen</c:v>
                </c:pt>
                <c:pt idx="2">
                  <c:v>Västra länsdelen</c:v>
                </c:pt>
                <c:pt idx="3">
                  <c:v>Örebro kommun</c:v>
                </c:pt>
                <c:pt idx="4">
                  <c:v>Örebro län</c:v>
                </c:pt>
              </c:strCache>
            </c:strRef>
          </c:cat>
          <c:val>
            <c:numRef>
              <c:extLst>
                <c:ext xmlns:c15="http://schemas.microsoft.com/office/drawing/2012/chart" uri="{02D57815-91ED-43cb-92C2-25804820EDAC}">
                  <c15:fullRef>
                    <c15:sqref>'T05'!$D$63:$D$78</c15:sqref>
                  </c15:fullRef>
                </c:ext>
              </c:extLst>
              <c:f>('T05'!$D$67,'T05'!$D$73,'T05'!$D$76:$D$78)</c:f>
              <c:numCache>
                <c:formatCode>0</c:formatCode>
                <c:ptCount val="5"/>
                <c:pt idx="0">
                  <c:v>63.636363636363633</c:v>
                </c:pt>
                <c:pt idx="1">
                  <c:v>100</c:v>
                </c:pt>
                <c:pt idx="3">
                  <c:v>57.692307692307693</c:v>
                </c:pt>
                <c:pt idx="4">
                  <c:v>68.518518518518519</c:v>
                </c:pt>
              </c:numCache>
            </c:numRef>
          </c:val>
          <c:extLst>
            <c:ext xmlns:c16="http://schemas.microsoft.com/office/drawing/2014/chart" uri="{C3380CC4-5D6E-409C-BE32-E72D297353CC}">
              <c16:uniqueId val="{00000001-C9D0-4FC8-9AF3-885A1A94A1FF}"/>
            </c:ext>
          </c:extLst>
        </c:ser>
        <c:dLbls>
          <c:dLblPos val="outEnd"/>
          <c:showLegendKey val="0"/>
          <c:showVal val="1"/>
          <c:showCatName val="0"/>
          <c:showSerName val="0"/>
          <c:showPercent val="0"/>
          <c:showBubbleSize val="0"/>
        </c:dLbls>
        <c:gapWidth val="6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sz="1200" b="0" i="0" u="none" strike="noStrike" kern="1200" baseline="0">
                    <a:solidFill>
                      <a:sysClr val="windowText" lastClr="000000"/>
                    </a:solidFill>
                    <a:latin typeface="Arial" panose="020B0604020202020204" pitchFamily="34" charset="0"/>
                    <a:cs typeface="Arial" panose="020B0604020202020204" pitchFamily="34" charset="0"/>
                  </a:rPr>
                  <a:t>Andel i procent</a:t>
                </a:r>
                <a:endParaRPr lang="sv-SE" sz="1200"/>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'D01'!$A$2</c:f>
          <c:strCache>
            <c:ptCount val="1"/>
            <c:pt idx="0">
              <c:v>Med i en förening
Anpassad skola årskurs 7–9</c:v>
            </c:pt>
          </c:strCache>
        </c:strRef>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8.5842509596614325E-2"/>
          <c:y val="0.21797067892904096"/>
          <c:w val="0.90006396061478866"/>
          <c:h val="0.61019708688637608"/>
        </c:manualLayout>
      </c:layout>
      <c:barChart>
        <c:barDir val="col"/>
        <c:grouping val="clustered"/>
        <c:varyColors val="0"/>
        <c:ser>
          <c:idx val="5"/>
          <c:order val="0"/>
          <c:tx>
            <c:strRef>
              <c:f>'D01'!$C$45</c:f>
              <c:strCache>
                <c:ptCount val="1"/>
                <c:pt idx="0">
                  <c:v>Andel (%)</c:v>
                </c:pt>
              </c:strCache>
            </c:strRef>
          </c:tx>
          <c:spPr>
            <a:solidFill>
              <a:srgbClr val="0090D4"/>
            </a:solidFill>
            <a:ln>
              <a:noFill/>
            </a:ln>
            <a:effectLst/>
          </c:spPr>
          <c:invertIfNegative val="0"/>
          <c:dPt>
            <c:idx val="0"/>
            <c:invertIfNegative val="0"/>
            <c:bubble3D val="0"/>
            <c:spPr>
              <a:solidFill>
                <a:srgbClr val="9FC53A">
                  <a:alpha val="50000"/>
                </a:srgbClr>
              </a:solidFill>
              <a:ln>
                <a:noFill/>
              </a:ln>
              <a:effectLst/>
            </c:spPr>
            <c:extLst>
              <c:ext xmlns:c16="http://schemas.microsoft.com/office/drawing/2014/chart" uri="{C3380CC4-5D6E-409C-BE32-E72D297353CC}">
                <c16:uniqueId val="{00000001-DFA5-41E0-9DF4-AE8D9127BA58}"/>
              </c:ext>
            </c:extLst>
          </c:dPt>
          <c:dPt>
            <c:idx val="1"/>
            <c:invertIfNegative val="0"/>
            <c:bubble3D val="0"/>
            <c:spPr>
              <a:solidFill>
                <a:srgbClr val="9FC53A"/>
              </a:solidFill>
              <a:ln>
                <a:noFill/>
              </a:ln>
              <a:effectLst/>
            </c:spPr>
            <c:extLst>
              <c:ext xmlns:c16="http://schemas.microsoft.com/office/drawing/2014/chart" uri="{C3380CC4-5D6E-409C-BE32-E72D297353CC}">
                <c16:uniqueId val="{00000003-DFA5-41E0-9DF4-AE8D9127BA58}"/>
              </c:ext>
            </c:extLst>
          </c:dPt>
          <c:dPt>
            <c:idx val="2"/>
            <c:invertIfNegative val="0"/>
            <c:bubble3D val="0"/>
            <c:spPr>
              <a:solidFill>
                <a:srgbClr val="0090D4">
                  <a:alpha val="50000"/>
                </a:srgbClr>
              </a:solidFill>
              <a:ln>
                <a:noFill/>
              </a:ln>
              <a:effectLst/>
            </c:spPr>
            <c:extLst>
              <c:ext xmlns:c16="http://schemas.microsoft.com/office/drawing/2014/chart" uri="{C3380CC4-5D6E-409C-BE32-E72D297353CC}">
                <c16:uniqueId val="{00000005-DFA5-41E0-9DF4-AE8D9127BA58}"/>
              </c:ext>
            </c:extLst>
          </c:dPt>
          <c:dPt>
            <c:idx val="4"/>
            <c:invertIfNegative val="0"/>
            <c:bubble3D val="0"/>
            <c:spPr>
              <a:solidFill>
                <a:srgbClr val="9F9F9F">
                  <a:alpha val="50000"/>
                </a:srgbClr>
              </a:solidFill>
              <a:ln>
                <a:noFill/>
              </a:ln>
              <a:effectLst/>
            </c:spPr>
            <c:extLst>
              <c:ext xmlns:c16="http://schemas.microsoft.com/office/drawing/2014/chart" uri="{C3380CC4-5D6E-409C-BE32-E72D297353CC}">
                <c16:uniqueId val="{00000007-DFA5-41E0-9DF4-AE8D9127BA58}"/>
              </c:ext>
            </c:extLst>
          </c:dPt>
          <c:dPt>
            <c:idx val="5"/>
            <c:invertIfNegative val="0"/>
            <c:bubble3D val="0"/>
            <c:spPr>
              <a:solidFill>
                <a:srgbClr val="9F9F9F"/>
              </a:solidFill>
              <a:ln>
                <a:noFill/>
              </a:ln>
              <a:effectLst/>
            </c:spPr>
            <c:extLst>
              <c:ext xmlns:c16="http://schemas.microsoft.com/office/drawing/2014/chart" uri="{C3380CC4-5D6E-409C-BE32-E72D297353CC}">
                <c16:uniqueId val="{00000009-DFA5-41E0-9DF4-AE8D9127BA58}"/>
              </c:ext>
            </c:extLst>
          </c:dPt>
          <c:dLbls>
            <c:dLbl>
              <c:idx val="1"/>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extLst>
                <c:ext xmlns:c16="http://schemas.microsoft.com/office/drawing/2014/chart" uri="{C3380CC4-5D6E-409C-BE32-E72D297353CC}">
                  <c16:uniqueId val="{00000003-DFA5-41E0-9DF4-AE8D9127BA58}"/>
                </c:ext>
              </c:extLst>
            </c:dLbl>
            <c:dLbl>
              <c:idx val="3"/>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extLst>
                <c:ext xmlns:c16="http://schemas.microsoft.com/office/drawing/2014/chart" uri="{C3380CC4-5D6E-409C-BE32-E72D297353CC}">
                  <c16:uniqueId val="{0000000A-DFA5-41E0-9DF4-AE8D9127BA58}"/>
                </c:ext>
              </c:extLst>
            </c:dLbl>
            <c:dLbl>
              <c:idx val="5"/>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extLst>
                <c:ext xmlns:c16="http://schemas.microsoft.com/office/drawing/2014/chart" uri="{C3380CC4-5D6E-409C-BE32-E72D297353CC}">
                  <c16:uniqueId val="{00000009-DFA5-41E0-9DF4-AE8D9127BA58}"/>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'D01'!$S$52:$X$53</c:f>
              <c:multiLvlStrCache>
                <c:ptCount val="6"/>
                <c:lvl>
                  <c:pt idx="0">
                    <c:v>2023</c:v>
                  </c:pt>
                  <c:pt idx="1">
                    <c:v>2026</c:v>
                  </c:pt>
                  <c:pt idx="2">
                    <c:v>2023</c:v>
                  </c:pt>
                  <c:pt idx="3">
                    <c:v>2026</c:v>
                  </c:pt>
                  <c:pt idx="4">
                    <c:v>2023</c:v>
                  </c:pt>
                  <c:pt idx="5">
                    <c:v>2026</c:v>
                  </c:pt>
                </c:lvl>
                <c:lvl>
                  <c:pt idx="0">
                    <c:v>Tjejer</c:v>
                  </c:pt>
                  <c:pt idx="2">
                    <c:v>Killar</c:v>
                  </c:pt>
                  <c:pt idx="4">
                    <c:v>Totalt</c:v>
                  </c:pt>
                </c:lvl>
              </c:multiLvlStrCache>
            </c:multiLvlStrRef>
          </c:cat>
          <c:val>
            <c:numRef>
              <c:f>('D01'!$C$78,'D01'!$C$62,'D01'!$D$78,'D01'!$D$62,'D01'!$E$78,'D01'!$E$62)</c:f>
              <c:numCache>
                <c:formatCode>0</c:formatCode>
                <c:ptCount val="6"/>
                <c:pt idx="0">
                  <c:v>41.379310344827587</c:v>
                </c:pt>
                <c:pt idx="1">
                  <c:v>33.333333333333336</c:v>
                </c:pt>
                <c:pt idx="2">
                  <c:v>40.74074074074074</c:v>
                </c:pt>
                <c:pt idx="3">
                  <c:v>32.038834951456309</c:v>
                </c:pt>
                <c:pt idx="4">
                  <c:v>38.202247191011239</c:v>
                </c:pt>
                <c:pt idx="5">
                  <c:v>33.136094674556212</c:v>
                </c:pt>
              </c:numCache>
            </c:numRef>
          </c:val>
          <c:extLst>
            <c:ext xmlns:c16="http://schemas.microsoft.com/office/drawing/2014/chart" uri="{C3380CC4-5D6E-409C-BE32-E72D297353CC}">
              <c16:uniqueId val="{0000000B-DFA5-41E0-9DF4-AE8D9127BA58}"/>
            </c:ext>
          </c:extLst>
        </c:ser>
        <c:dLbls>
          <c:dLblPos val="outEnd"/>
          <c:showLegendKey val="0"/>
          <c:showVal val="1"/>
          <c:showCatName val="0"/>
          <c:showSerName val="0"/>
          <c:showPercent val="0"/>
          <c:showBubbleSize val="0"/>
        </c:dLbls>
        <c:gapWidth val="25"/>
        <c:overlap val="-5"/>
        <c:axId val="1073906592"/>
        <c:axId val="1073899376"/>
        <c:extLst/>
      </c:barChart>
      <c:catAx>
        <c:axId val="1073906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l"/>
        <c:title>
          <c:tx>
            <c:rich>
              <a:bodyPr rot="-54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sz="1400"/>
                  <a:t>Andel</a:t>
                </a:r>
                <a:r>
                  <a:rPr lang="sv-SE" sz="1400" baseline="0"/>
                  <a:t> i procent</a:t>
                </a:r>
                <a:endParaRPr lang="sv-SE" sz="1400"/>
              </a:p>
            </c:rich>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v>2026 Killar</c:v>
          </c:tx>
          <c:spPr>
            <a:solidFill>
              <a:srgbClr val="0090D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'H02'!$B$47:$B$62</c15:sqref>
                  </c15:fullRef>
                </c:ext>
              </c:extLst>
              <c:f>('H02'!$B$51,'H02'!$B$57,'H02'!$B$60:$B$62)</c:f>
              <c:strCache>
                <c:ptCount val="5"/>
                <c:pt idx="0">
                  <c:v>Norra länsdelen</c:v>
                </c:pt>
                <c:pt idx="1">
                  <c:v>Södra länsdelen</c:v>
                </c:pt>
                <c:pt idx="2">
                  <c:v>Västra länsdelen</c:v>
                </c:pt>
                <c:pt idx="3">
                  <c:v>Örebro kommun</c:v>
                </c:pt>
                <c:pt idx="4">
                  <c:v>Örebro län</c:v>
                </c:pt>
              </c:strCache>
            </c:strRef>
          </c:cat>
          <c:val>
            <c:numRef>
              <c:extLst>
                <c:ext xmlns:c15="http://schemas.microsoft.com/office/drawing/2012/chart" uri="{02D57815-91ED-43cb-92C2-25804820EDAC}">
                  <c15:fullRef>
                    <c15:sqref>'H02'!$D$47:$D$62</c15:sqref>
                  </c15:fullRef>
                </c:ext>
              </c:extLst>
              <c:f>('H02'!$D$51,'H02'!$D$57,'H02'!$D$60:$D$62)</c:f>
              <c:numCache>
                <c:formatCode>0</c:formatCode>
                <c:ptCount val="5"/>
                <c:pt idx="1">
                  <c:v>93.939393939393938</c:v>
                </c:pt>
                <c:pt idx="2">
                  <c:v>91.666666666666671</c:v>
                </c:pt>
                <c:pt idx="3">
                  <c:v>88.333333333333329</c:v>
                </c:pt>
                <c:pt idx="4">
                  <c:v>90</c:v>
                </c:pt>
              </c:numCache>
            </c:numRef>
          </c:val>
          <c:extLst>
            <c:ext xmlns:c16="http://schemas.microsoft.com/office/drawing/2014/chart" uri="{C3380CC4-5D6E-409C-BE32-E72D297353CC}">
              <c16:uniqueId val="{00000000-0873-49F7-980D-DB0CDF0505BB}"/>
            </c:ext>
          </c:extLst>
        </c:ser>
        <c:ser>
          <c:idx val="1"/>
          <c:order val="1"/>
          <c:tx>
            <c:v>2023 Killar</c:v>
          </c:tx>
          <c:spPr>
            <a:solidFill>
              <a:srgbClr val="0090D4">
                <a:alpha val="4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alpha val="75000"/>
                      </a:sysClr>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'H02'!$B$47:$B$62</c15:sqref>
                  </c15:fullRef>
                </c:ext>
              </c:extLst>
              <c:f>('H02'!$B$51,'H02'!$B$57,'H02'!$B$60:$B$62)</c:f>
              <c:strCache>
                <c:ptCount val="5"/>
                <c:pt idx="0">
                  <c:v>Norra länsdelen</c:v>
                </c:pt>
                <c:pt idx="1">
                  <c:v>Södra länsdelen</c:v>
                </c:pt>
                <c:pt idx="2">
                  <c:v>Västra länsdelen</c:v>
                </c:pt>
                <c:pt idx="3">
                  <c:v>Örebro kommun</c:v>
                </c:pt>
                <c:pt idx="4">
                  <c:v>Örebro län</c:v>
                </c:pt>
              </c:strCache>
            </c:strRef>
          </c:cat>
          <c:val>
            <c:numRef>
              <c:extLst>
                <c:ext xmlns:c15="http://schemas.microsoft.com/office/drawing/2012/chart" uri="{02D57815-91ED-43cb-92C2-25804820EDAC}">
                  <c15:fullRef>
                    <c15:sqref>'H02'!$D$63:$D$78</c15:sqref>
                  </c15:fullRef>
                </c:ext>
              </c:extLst>
              <c:f>('H02'!$D$67,'H02'!$D$73,'H02'!$D$76:$D$78)</c:f>
              <c:numCache>
                <c:formatCode>0</c:formatCode>
                <c:ptCount val="5"/>
                <c:pt idx="0">
                  <c:v>90</c:v>
                </c:pt>
                <c:pt idx="1">
                  <c:v>92.307692307692307</c:v>
                </c:pt>
                <c:pt idx="3">
                  <c:v>86.206896551724142</c:v>
                </c:pt>
                <c:pt idx="4">
                  <c:v>87.719298245614041</c:v>
                </c:pt>
              </c:numCache>
            </c:numRef>
          </c:val>
          <c:extLst>
            <c:ext xmlns:c16="http://schemas.microsoft.com/office/drawing/2014/chart" uri="{C3380CC4-5D6E-409C-BE32-E72D297353CC}">
              <c16:uniqueId val="{00000001-0873-49F7-980D-DB0CDF0505BB}"/>
            </c:ext>
          </c:extLst>
        </c:ser>
        <c:dLbls>
          <c:dLblPos val="outEnd"/>
          <c:showLegendKey val="0"/>
          <c:showVal val="1"/>
          <c:showCatName val="0"/>
          <c:showSerName val="0"/>
          <c:showPercent val="0"/>
          <c:showBubbleSize val="0"/>
        </c:dLbls>
        <c:gapWidth val="6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sz="1200" b="0" i="0" u="none" strike="noStrike" kern="1200" baseline="0">
                    <a:solidFill>
                      <a:sysClr val="windowText" lastClr="000000"/>
                    </a:solidFill>
                    <a:latin typeface="Arial" panose="020B0604020202020204" pitchFamily="34" charset="0"/>
                    <a:cs typeface="Arial" panose="020B0604020202020204" pitchFamily="34" charset="0"/>
                  </a:rPr>
                  <a:t>Andel i procent</a:t>
                </a:r>
                <a:endParaRPr lang="sv-SE" sz="1200"/>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'D01'!$A$81</c:f>
          <c:strCache>
            <c:ptCount val="1"/>
            <c:pt idx="0">
              <c:v>Med i en förening
Anpassad skola årskurs 7–9</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v>2026 Totalt</c:v>
          </c:tx>
          <c:spPr>
            <a:solidFill>
              <a:srgbClr val="9F9F9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'D01'!$B$47:$B$62</c15:sqref>
                  </c15:fullRef>
                </c:ext>
              </c:extLst>
              <c:f>('D01'!$B$51,'D01'!$B$57,'D01'!$B$60:$B$62)</c:f>
              <c:strCache>
                <c:ptCount val="5"/>
                <c:pt idx="0">
                  <c:v>Norra länsdelen</c:v>
                </c:pt>
                <c:pt idx="1">
                  <c:v>Södra länsdelen</c:v>
                </c:pt>
                <c:pt idx="2">
                  <c:v>Västra länsdelen</c:v>
                </c:pt>
                <c:pt idx="3">
                  <c:v>Örebro kommun</c:v>
                </c:pt>
                <c:pt idx="4">
                  <c:v>Örebro län</c:v>
                </c:pt>
              </c:strCache>
            </c:strRef>
          </c:cat>
          <c:val>
            <c:numRef>
              <c:extLst>
                <c:ext xmlns:c15="http://schemas.microsoft.com/office/drawing/2012/chart" uri="{02D57815-91ED-43cb-92C2-25804820EDAC}">
                  <c15:fullRef>
                    <c15:sqref>'D01'!$E$47:$E$62</c15:sqref>
                  </c15:fullRef>
                </c:ext>
              </c:extLst>
              <c:f>('D01'!$E$51,'D01'!$E$57,'D01'!$E$60:$E$62)</c:f>
              <c:numCache>
                <c:formatCode>0</c:formatCode>
                <c:ptCount val="5"/>
                <c:pt idx="0">
                  <c:v>0</c:v>
                </c:pt>
                <c:pt idx="1">
                  <c:v>33.333333333333336</c:v>
                </c:pt>
                <c:pt idx="2">
                  <c:v>52.631578947368418</c:v>
                </c:pt>
                <c:pt idx="3">
                  <c:v>32.584269662921351</c:v>
                </c:pt>
                <c:pt idx="4">
                  <c:v>33.136094674556212</c:v>
                </c:pt>
              </c:numCache>
            </c:numRef>
          </c:val>
          <c:extLst>
            <c:ext xmlns:c16="http://schemas.microsoft.com/office/drawing/2014/chart" uri="{C3380CC4-5D6E-409C-BE32-E72D297353CC}">
              <c16:uniqueId val="{00000000-8B32-48E1-BD2B-38D07868AFE5}"/>
            </c:ext>
          </c:extLst>
        </c:ser>
        <c:ser>
          <c:idx val="1"/>
          <c:order val="1"/>
          <c:tx>
            <c:v>2023 Totalt</c:v>
          </c:tx>
          <c:spPr>
            <a:solidFill>
              <a:srgbClr val="9F9F9F">
                <a:alpha val="4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alpha val="75000"/>
                      </a:sysClr>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'D01'!$B$47:$B$62</c15:sqref>
                  </c15:fullRef>
                </c:ext>
              </c:extLst>
              <c:f>('D01'!$B$51,'D01'!$B$57,'D01'!$B$60:$B$62)</c:f>
              <c:strCache>
                <c:ptCount val="5"/>
                <c:pt idx="0">
                  <c:v>Norra länsdelen</c:v>
                </c:pt>
                <c:pt idx="1">
                  <c:v>Södra länsdelen</c:v>
                </c:pt>
                <c:pt idx="2">
                  <c:v>Västra länsdelen</c:v>
                </c:pt>
                <c:pt idx="3">
                  <c:v>Örebro kommun</c:v>
                </c:pt>
                <c:pt idx="4">
                  <c:v>Örebro län</c:v>
                </c:pt>
              </c:strCache>
            </c:strRef>
          </c:cat>
          <c:val>
            <c:numRef>
              <c:extLst>
                <c:ext xmlns:c15="http://schemas.microsoft.com/office/drawing/2012/chart" uri="{02D57815-91ED-43cb-92C2-25804820EDAC}">
                  <c15:fullRef>
                    <c15:sqref>'D01'!$E$63:$E$78</c15:sqref>
                  </c15:fullRef>
                </c:ext>
              </c:extLst>
              <c:f>('D01'!$E$67,'D01'!$E$73,'D01'!$E$76:$E$78)</c:f>
              <c:numCache>
                <c:formatCode>0</c:formatCode>
                <c:ptCount val="5"/>
                <c:pt idx="0">
                  <c:v>31.25</c:v>
                </c:pt>
                <c:pt idx="1">
                  <c:v>32</c:v>
                </c:pt>
                <c:pt idx="3">
                  <c:v>45.238095238095241</c:v>
                </c:pt>
                <c:pt idx="4">
                  <c:v>38.202247191011239</c:v>
                </c:pt>
              </c:numCache>
            </c:numRef>
          </c:val>
          <c:extLst>
            <c:ext xmlns:c16="http://schemas.microsoft.com/office/drawing/2014/chart" uri="{C3380CC4-5D6E-409C-BE32-E72D297353CC}">
              <c16:uniqueId val="{00000001-8B32-48E1-BD2B-38D07868AFE5}"/>
            </c:ext>
          </c:extLst>
        </c:ser>
        <c:dLbls>
          <c:dLblPos val="outEnd"/>
          <c:showLegendKey val="0"/>
          <c:showVal val="1"/>
          <c:showCatName val="0"/>
          <c:showSerName val="0"/>
          <c:showPercent val="0"/>
          <c:showBubbleSize val="0"/>
        </c:dLbls>
        <c:gapWidth val="6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sz="1200"/>
                  <a:t>Andel</a:t>
                </a:r>
                <a:r>
                  <a:rPr lang="sv-SE" sz="1200" baseline="0"/>
                  <a:t> i procent</a:t>
                </a:r>
                <a:endParaRPr lang="sv-SE" sz="1200"/>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v>2026 Tjejer</c:v>
          </c:tx>
          <c:spPr>
            <a:solidFill>
              <a:srgbClr val="9FC53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'D01'!$B$47:$B$62</c15:sqref>
                  </c15:fullRef>
                </c:ext>
              </c:extLst>
              <c:f>('D01'!$B$51,'D01'!$B$57,'D01'!$B$60:$B$62)</c:f>
              <c:strCache>
                <c:ptCount val="5"/>
                <c:pt idx="0">
                  <c:v>Norra länsdelen</c:v>
                </c:pt>
                <c:pt idx="1">
                  <c:v>Södra länsdelen</c:v>
                </c:pt>
                <c:pt idx="2">
                  <c:v>Västra länsdelen</c:v>
                </c:pt>
                <c:pt idx="3">
                  <c:v>Örebro kommun</c:v>
                </c:pt>
                <c:pt idx="4">
                  <c:v>Örebro län</c:v>
                </c:pt>
              </c:strCache>
            </c:strRef>
          </c:cat>
          <c:val>
            <c:numRef>
              <c:extLst>
                <c:ext xmlns:c15="http://schemas.microsoft.com/office/drawing/2012/chart" uri="{02D57815-91ED-43cb-92C2-25804820EDAC}">
                  <c15:fullRef>
                    <c15:sqref>'D01'!$C$47:$C$62</c15:sqref>
                  </c15:fullRef>
                </c:ext>
              </c:extLst>
              <c:f>('D01'!$C$51,'D01'!$C$57,'D01'!$C$60:$C$62)</c:f>
              <c:numCache>
                <c:formatCode>0</c:formatCode>
                <c:ptCount val="5"/>
                <c:pt idx="1">
                  <c:v>35.294117647058826</c:v>
                </c:pt>
                <c:pt idx="3">
                  <c:v>34.375</c:v>
                </c:pt>
                <c:pt idx="4">
                  <c:v>33.333333333333336</c:v>
                </c:pt>
              </c:numCache>
            </c:numRef>
          </c:val>
          <c:extLst>
            <c:ext xmlns:c16="http://schemas.microsoft.com/office/drawing/2014/chart" uri="{C3380CC4-5D6E-409C-BE32-E72D297353CC}">
              <c16:uniqueId val="{00000000-F1D4-4B69-954B-01A49D4361E8}"/>
            </c:ext>
          </c:extLst>
        </c:ser>
        <c:ser>
          <c:idx val="1"/>
          <c:order val="1"/>
          <c:tx>
            <c:v>2023 Tjejer</c:v>
          </c:tx>
          <c:spPr>
            <a:solidFill>
              <a:srgbClr val="9FC53A">
                <a:alpha val="4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alpha val="75000"/>
                      </a:sysClr>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'D01'!$B$47:$B$62</c15:sqref>
                  </c15:fullRef>
                </c:ext>
              </c:extLst>
              <c:f>('D01'!$B$51,'D01'!$B$57,'D01'!$B$60:$B$62)</c:f>
              <c:strCache>
                <c:ptCount val="5"/>
                <c:pt idx="0">
                  <c:v>Norra länsdelen</c:v>
                </c:pt>
                <c:pt idx="1">
                  <c:v>Södra länsdelen</c:v>
                </c:pt>
                <c:pt idx="2">
                  <c:v>Västra länsdelen</c:v>
                </c:pt>
                <c:pt idx="3">
                  <c:v>Örebro kommun</c:v>
                </c:pt>
                <c:pt idx="4">
                  <c:v>Örebro län</c:v>
                </c:pt>
              </c:strCache>
            </c:strRef>
          </c:cat>
          <c:val>
            <c:numRef>
              <c:extLst>
                <c:ext xmlns:c15="http://schemas.microsoft.com/office/drawing/2012/chart" uri="{02D57815-91ED-43cb-92C2-25804820EDAC}">
                  <c15:fullRef>
                    <c15:sqref>'D01'!$C$63:$C$78</c15:sqref>
                  </c15:fullRef>
                </c:ext>
              </c:extLst>
              <c:f>('D01'!$C$67,'D01'!$C$73,'D01'!$C$76:$C$78)</c:f>
              <c:numCache>
                <c:formatCode>0</c:formatCode>
                <c:ptCount val="5"/>
                <c:pt idx="1">
                  <c:v>50</c:v>
                </c:pt>
                <c:pt idx="3">
                  <c:v>36.363636363636367</c:v>
                </c:pt>
                <c:pt idx="4">
                  <c:v>41.379310344827587</c:v>
                </c:pt>
              </c:numCache>
            </c:numRef>
          </c:val>
          <c:extLst>
            <c:ext xmlns:c16="http://schemas.microsoft.com/office/drawing/2014/chart" uri="{C3380CC4-5D6E-409C-BE32-E72D297353CC}">
              <c16:uniqueId val="{00000001-F1D4-4B69-954B-01A49D4361E8}"/>
            </c:ext>
          </c:extLst>
        </c:ser>
        <c:dLbls>
          <c:dLblPos val="outEnd"/>
          <c:showLegendKey val="0"/>
          <c:showVal val="1"/>
          <c:showCatName val="0"/>
          <c:showSerName val="0"/>
          <c:showPercent val="0"/>
          <c:showBubbleSize val="0"/>
        </c:dLbls>
        <c:gapWidth val="6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sz="1200"/>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v>2026 Killar</c:v>
          </c:tx>
          <c:spPr>
            <a:solidFill>
              <a:srgbClr val="0090D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'D01'!$B$47:$B$62</c15:sqref>
                  </c15:fullRef>
                </c:ext>
              </c:extLst>
              <c:f>('D01'!$B$51,'D01'!$B$57,'D01'!$B$60:$B$62)</c:f>
              <c:strCache>
                <c:ptCount val="5"/>
                <c:pt idx="0">
                  <c:v>Norra länsdelen</c:v>
                </c:pt>
                <c:pt idx="1">
                  <c:v>Södra länsdelen</c:v>
                </c:pt>
                <c:pt idx="2">
                  <c:v>Västra länsdelen</c:v>
                </c:pt>
                <c:pt idx="3">
                  <c:v>Örebro kommun</c:v>
                </c:pt>
                <c:pt idx="4">
                  <c:v>Örebro län</c:v>
                </c:pt>
              </c:strCache>
            </c:strRef>
          </c:cat>
          <c:val>
            <c:numRef>
              <c:extLst>
                <c:ext xmlns:c15="http://schemas.microsoft.com/office/drawing/2012/chart" uri="{02D57815-91ED-43cb-92C2-25804820EDAC}">
                  <c15:fullRef>
                    <c15:sqref>'D01'!$D$47:$D$62</c15:sqref>
                  </c15:fullRef>
                </c:ext>
              </c:extLst>
              <c:f>('D01'!$D$51,'D01'!$D$57,'D01'!$D$60:$D$62)</c:f>
              <c:numCache>
                <c:formatCode>0</c:formatCode>
                <c:ptCount val="5"/>
                <c:pt idx="1">
                  <c:v>31.25</c:v>
                </c:pt>
                <c:pt idx="2">
                  <c:v>50</c:v>
                </c:pt>
                <c:pt idx="3">
                  <c:v>31.578947368421051</c:v>
                </c:pt>
                <c:pt idx="4">
                  <c:v>32.038834951456309</c:v>
                </c:pt>
              </c:numCache>
            </c:numRef>
          </c:val>
          <c:extLst>
            <c:ext xmlns:c16="http://schemas.microsoft.com/office/drawing/2014/chart" uri="{C3380CC4-5D6E-409C-BE32-E72D297353CC}">
              <c16:uniqueId val="{00000000-EC52-47DD-886E-3549CE89065E}"/>
            </c:ext>
          </c:extLst>
        </c:ser>
        <c:ser>
          <c:idx val="1"/>
          <c:order val="1"/>
          <c:tx>
            <c:v>2023 Killar</c:v>
          </c:tx>
          <c:spPr>
            <a:solidFill>
              <a:srgbClr val="0090D4">
                <a:alpha val="4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alpha val="75000"/>
                      </a:sysClr>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'D01'!$B$47:$B$62</c15:sqref>
                  </c15:fullRef>
                </c:ext>
              </c:extLst>
              <c:f>('D01'!$B$51,'D01'!$B$57,'D01'!$B$60:$B$62)</c:f>
              <c:strCache>
                <c:ptCount val="5"/>
                <c:pt idx="0">
                  <c:v>Norra länsdelen</c:v>
                </c:pt>
                <c:pt idx="1">
                  <c:v>Södra länsdelen</c:v>
                </c:pt>
                <c:pt idx="2">
                  <c:v>Västra länsdelen</c:v>
                </c:pt>
                <c:pt idx="3">
                  <c:v>Örebro kommun</c:v>
                </c:pt>
                <c:pt idx="4">
                  <c:v>Örebro län</c:v>
                </c:pt>
              </c:strCache>
            </c:strRef>
          </c:cat>
          <c:val>
            <c:numRef>
              <c:extLst>
                <c:ext xmlns:c15="http://schemas.microsoft.com/office/drawing/2012/chart" uri="{02D57815-91ED-43cb-92C2-25804820EDAC}">
                  <c15:fullRef>
                    <c15:sqref>'D01'!$D$63:$D$78</c15:sqref>
                  </c15:fullRef>
                </c:ext>
              </c:extLst>
              <c:f>('D01'!$D$67,'D01'!$D$73,'D01'!$D$76:$D$78)</c:f>
              <c:numCache>
                <c:formatCode>0</c:formatCode>
                <c:ptCount val="5"/>
                <c:pt idx="0">
                  <c:v>30</c:v>
                </c:pt>
                <c:pt idx="1">
                  <c:v>23.076923076923077</c:v>
                </c:pt>
                <c:pt idx="3">
                  <c:v>53.571428571428569</c:v>
                </c:pt>
                <c:pt idx="4">
                  <c:v>40.74074074074074</c:v>
                </c:pt>
              </c:numCache>
            </c:numRef>
          </c:val>
          <c:extLst>
            <c:ext xmlns:c16="http://schemas.microsoft.com/office/drawing/2014/chart" uri="{C3380CC4-5D6E-409C-BE32-E72D297353CC}">
              <c16:uniqueId val="{00000001-EC52-47DD-886E-3549CE89065E}"/>
            </c:ext>
          </c:extLst>
        </c:ser>
        <c:dLbls>
          <c:dLblPos val="outEnd"/>
          <c:showLegendKey val="0"/>
          <c:showVal val="1"/>
          <c:showCatName val="0"/>
          <c:showSerName val="0"/>
          <c:showPercent val="0"/>
          <c:showBubbleSize val="0"/>
        </c:dLbls>
        <c:gapWidth val="6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sz="1200" b="0" i="0" u="none" strike="noStrike" kern="1200" baseline="0">
                    <a:solidFill>
                      <a:sysClr val="windowText" lastClr="000000"/>
                    </a:solidFill>
                    <a:latin typeface="Arial" panose="020B0604020202020204" pitchFamily="34" charset="0"/>
                    <a:cs typeface="Arial" panose="020B0604020202020204" pitchFamily="34" charset="0"/>
                  </a:rPr>
                  <a:t>Andel i procent</a:t>
                </a:r>
                <a:endParaRPr lang="sv-SE" sz="1200"/>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'T04'!$A$2</c:f>
          <c:strCache>
            <c:ptCount val="1"/>
            <c:pt idx="0">
              <c:v>Känner du dig trygg när du är på fritidsaktiviteter?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9.4916444444444442E-2"/>
          <c:y val="0.21761725058239589"/>
          <c:w val="0.87543255555555555"/>
          <c:h val="0.5797554202316435"/>
        </c:manualLayout>
      </c:layout>
      <c:barChart>
        <c:barDir val="bar"/>
        <c:grouping val="stacked"/>
        <c:varyColors val="0"/>
        <c:ser>
          <c:idx val="0"/>
          <c:order val="0"/>
          <c:tx>
            <c:strRef>
              <c:f>'T04'!$C$37</c:f>
              <c:strCache>
                <c:ptCount val="1"/>
                <c:pt idx="0">
                  <c:v>Ja</c:v>
                </c:pt>
              </c:strCache>
            </c:strRef>
          </c:tx>
          <c:spPr>
            <a:solidFill>
              <a:srgbClr val="008B39"/>
            </a:solidFill>
            <a:ln>
              <a:noFill/>
            </a:ln>
            <a:effectLst/>
          </c:spPr>
          <c:invertIfNegative val="0"/>
          <c:dPt>
            <c:idx val="0"/>
            <c:invertIfNegative val="0"/>
            <c:bubble3D val="0"/>
            <c:spPr>
              <a:solidFill>
                <a:srgbClr val="008B39"/>
              </a:solidFill>
              <a:ln>
                <a:noFill/>
              </a:ln>
              <a:effectLst/>
            </c:spPr>
            <c:extLst>
              <c:ext xmlns:c16="http://schemas.microsoft.com/office/drawing/2014/chart" uri="{C3380CC4-5D6E-409C-BE32-E72D297353CC}">
                <c16:uniqueId val="{00000001-E76E-4E33-BE69-B238D8C0E731}"/>
              </c:ext>
            </c:extLst>
          </c:dPt>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03-E76E-4E33-BE69-B238D8C0E731}"/>
              </c:ext>
            </c:extLst>
          </c:dPt>
          <c:dPt>
            <c:idx val="3"/>
            <c:invertIfNegative val="0"/>
            <c:bubble3D val="0"/>
            <c:spPr>
              <a:solidFill>
                <a:srgbClr val="008B39"/>
              </a:solidFill>
              <a:ln>
                <a:noFill/>
              </a:ln>
              <a:effectLst/>
            </c:spPr>
            <c:extLst>
              <c:ext xmlns:c16="http://schemas.microsoft.com/office/drawing/2014/chart" uri="{C3380CC4-5D6E-409C-BE32-E72D297353CC}">
                <c16:uniqueId val="{00000005-E76E-4E33-BE69-B238D8C0E731}"/>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07-E76E-4E33-BE69-B238D8C0E731}"/>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09-E76E-4E33-BE69-B238D8C0E731}"/>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'T04'!$A$38:$B$45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'T04'!$C$38:$C$45</c:f>
              <c:numCache>
                <c:formatCode>0;;;</c:formatCode>
                <c:ptCount val="8"/>
                <c:pt idx="0">
                  <c:v>70.909090909090907</c:v>
                </c:pt>
                <c:pt idx="1">
                  <c:v>68.965517241379317</c:v>
                </c:pt>
                <c:pt idx="3">
                  <c:v>64.516129032258064</c:v>
                </c:pt>
                <c:pt idx="4">
                  <c:v>67.272727272727266</c:v>
                </c:pt>
                <c:pt idx="6">
                  <c:v>67.10526315789474</c:v>
                </c:pt>
                <c:pt idx="7">
                  <c:v>66.292134831460672</c:v>
                </c:pt>
              </c:numCache>
            </c:numRef>
          </c:val>
          <c:extLst>
            <c:ext xmlns:c16="http://schemas.microsoft.com/office/drawing/2014/chart" uri="{C3380CC4-5D6E-409C-BE32-E72D297353CC}">
              <c16:uniqueId val="{0000000A-E76E-4E33-BE69-B238D8C0E731}"/>
            </c:ext>
          </c:extLst>
        </c:ser>
        <c:ser>
          <c:idx val="1"/>
          <c:order val="1"/>
          <c:tx>
            <c:strRef>
              <c:f>'T04'!$D$37</c:f>
              <c:strCache>
                <c:ptCount val="1"/>
                <c:pt idx="0">
                  <c:v>Ibland</c:v>
                </c:pt>
              </c:strCache>
            </c:strRef>
          </c:tx>
          <c:spPr>
            <a:solidFill>
              <a:srgbClr val="FFCC66"/>
            </a:solidFill>
            <a:ln>
              <a:noFill/>
            </a:ln>
            <a:effectLst/>
          </c:spPr>
          <c:invertIfNegative val="0"/>
          <c:dPt>
            <c:idx val="0"/>
            <c:invertIfNegative val="0"/>
            <c:bubble3D val="0"/>
            <c:spPr>
              <a:solidFill>
                <a:srgbClr val="FFCC66"/>
              </a:solidFill>
              <a:ln>
                <a:noFill/>
              </a:ln>
              <a:effectLst/>
            </c:spPr>
            <c:extLst>
              <c:ext xmlns:c16="http://schemas.microsoft.com/office/drawing/2014/chart" uri="{C3380CC4-5D6E-409C-BE32-E72D297353CC}">
                <c16:uniqueId val="{0000000C-E76E-4E33-BE69-B238D8C0E731}"/>
              </c:ext>
            </c:extLst>
          </c:dPt>
          <c:dPt>
            <c:idx val="1"/>
            <c:invertIfNegative val="0"/>
            <c:bubble3D val="0"/>
            <c:spPr>
              <a:solidFill>
                <a:srgbClr val="FFCC66">
                  <a:alpha val="60000"/>
                </a:srgbClr>
              </a:solidFill>
              <a:ln>
                <a:noFill/>
              </a:ln>
              <a:effectLst/>
            </c:spPr>
            <c:extLst>
              <c:ext xmlns:c16="http://schemas.microsoft.com/office/drawing/2014/chart" uri="{C3380CC4-5D6E-409C-BE32-E72D297353CC}">
                <c16:uniqueId val="{0000000E-E76E-4E33-BE69-B238D8C0E731}"/>
              </c:ext>
            </c:extLst>
          </c:dPt>
          <c:dPt>
            <c:idx val="3"/>
            <c:invertIfNegative val="0"/>
            <c:bubble3D val="0"/>
            <c:spPr>
              <a:solidFill>
                <a:srgbClr val="FFCC66"/>
              </a:solidFill>
              <a:ln>
                <a:noFill/>
              </a:ln>
              <a:effectLst/>
            </c:spPr>
            <c:extLst>
              <c:ext xmlns:c16="http://schemas.microsoft.com/office/drawing/2014/chart" uri="{C3380CC4-5D6E-409C-BE32-E72D297353CC}">
                <c16:uniqueId val="{00000010-E76E-4E33-BE69-B238D8C0E731}"/>
              </c:ext>
            </c:extLst>
          </c:dPt>
          <c:dPt>
            <c:idx val="4"/>
            <c:invertIfNegative val="0"/>
            <c:bubble3D val="0"/>
            <c:spPr>
              <a:solidFill>
                <a:srgbClr val="FFCC66">
                  <a:alpha val="60000"/>
                </a:srgbClr>
              </a:solidFill>
              <a:ln>
                <a:noFill/>
              </a:ln>
              <a:effectLst/>
            </c:spPr>
            <c:extLst>
              <c:ext xmlns:c16="http://schemas.microsoft.com/office/drawing/2014/chart" uri="{C3380CC4-5D6E-409C-BE32-E72D297353CC}">
                <c16:uniqueId val="{00000012-E76E-4E33-BE69-B238D8C0E731}"/>
              </c:ext>
            </c:extLst>
          </c:dPt>
          <c:dPt>
            <c:idx val="7"/>
            <c:invertIfNegative val="0"/>
            <c:bubble3D val="0"/>
            <c:spPr>
              <a:solidFill>
                <a:srgbClr val="FFCC66">
                  <a:alpha val="60000"/>
                </a:srgbClr>
              </a:solidFill>
              <a:ln>
                <a:noFill/>
              </a:ln>
              <a:effectLst/>
            </c:spPr>
            <c:extLst>
              <c:ext xmlns:c16="http://schemas.microsoft.com/office/drawing/2014/chart" uri="{C3380CC4-5D6E-409C-BE32-E72D297353CC}">
                <c16:uniqueId val="{00000014-E76E-4E33-BE69-B238D8C0E731}"/>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'T04'!$A$38:$B$45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'T04'!$D$38:$D$45</c:f>
              <c:numCache>
                <c:formatCode>0;;;</c:formatCode>
                <c:ptCount val="8"/>
                <c:pt idx="0">
                  <c:v>18.181818181818183</c:v>
                </c:pt>
                <c:pt idx="1">
                  <c:v>27.586206896551722</c:v>
                </c:pt>
                <c:pt idx="3">
                  <c:v>16.129032258064516</c:v>
                </c:pt>
                <c:pt idx="4">
                  <c:v>16.363636363636363</c:v>
                </c:pt>
                <c:pt idx="6">
                  <c:v>17.105263157894736</c:v>
                </c:pt>
                <c:pt idx="7">
                  <c:v>20.224719101123597</c:v>
                </c:pt>
              </c:numCache>
            </c:numRef>
          </c:val>
          <c:extLst>
            <c:ext xmlns:c16="http://schemas.microsoft.com/office/drawing/2014/chart" uri="{C3380CC4-5D6E-409C-BE32-E72D297353CC}">
              <c16:uniqueId val="{00000015-E76E-4E33-BE69-B238D8C0E731}"/>
            </c:ext>
          </c:extLst>
        </c:ser>
        <c:ser>
          <c:idx val="2"/>
          <c:order val="2"/>
          <c:tx>
            <c:strRef>
              <c:f>'T04'!$E$37</c:f>
              <c:strCache>
                <c:ptCount val="1"/>
                <c:pt idx="0">
                  <c:v>Nej</c:v>
                </c:pt>
              </c:strCache>
            </c:strRef>
          </c:tx>
          <c:spPr>
            <a:solidFill>
              <a:srgbClr val="E63900"/>
            </a:solidFill>
            <a:ln>
              <a:noFill/>
            </a:ln>
            <a:effectLst/>
          </c:spPr>
          <c:invertIfNegative val="0"/>
          <c:dPt>
            <c:idx val="0"/>
            <c:invertIfNegative val="0"/>
            <c:bubble3D val="0"/>
            <c:spPr>
              <a:solidFill>
                <a:srgbClr val="E63900"/>
              </a:solidFill>
              <a:ln>
                <a:noFill/>
              </a:ln>
              <a:effectLst/>
            </c:spPr>
            <c:extLst>
              <c:ext xmlns:c16="http://schemas.microsoft.com/office/drawing/2014/chart" uri="{C3380CC4-5D6E-409C-BE32-E72D297353CC}">
                <c16:uniqueId val="{00000017-E76E-4E33-BE69-B238D8C0E731}"/>
              </c:ext>
            </c:extLst>
          </c:dPt>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19-E76E-4E33-BE69-B238D8C0E731}"/>
              </c:ext>
            </c:extLst>
          </c:dPt>
          <c:dPt>
            <c:idx val="3"/>
            <c:invertIfNegative val="0"/>
            <c:bubble3D val="0"/>
            <c:spPr>
              <a:solidFill>
                <a:srgbClr val="E63900"/>
              </a:solidFill>
              <a:ln>
                <a:noFill/>
              </a:ln>
              <a:effectLst/>
            </c:spPr>
            <c:extLst>
              <c:ext xmlns:c16="http://schemas.microsoft.com/office/drawing/2014/chart" uri="{C3380CC4-5D6E-409C-BE32-E72D297353CC}">
                <c16:uniqueId val="{0000001B-E76E-4E33-BE69-B238D8C0E731}"/>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01D-E76E-4E33-BE69-B238D8C0E731}"/>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01F-E76E-4E33-BE69-B238D8C0E731}"/>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'T04'!$A$38:$B$45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'T04'!$E$38:$E$45</c:f>
              <c:numCache>
                <c:formatCode>0;;;</c:formatCode>
                <c:ptCount val="8"/>
                <c:pt idx="0">
                  <c:v>10.909090909090908</c:v>
                </c:pt>
                <c:pt idx="1">
                  <c:v>3.4482758620689653</c:v>
                </c:pt>
                <c:pt idx="3">
                  <c:v>19.35483870967742</c:v>
                </c:pt>
                <c:pt idx="4">
                  <c:v>16.363636363636363</c:v>
                </c:pt>
                <c:pt idx="6">
                  <c:v>15.789473684210526</c:v>
                </c:pt>
                <c:pt idx="7">
                  <c:v>13.48314606741573</c:v>
                </c:pt>
              </c:numCache>
            </c:numRef>
          </c:val>
          <c:extLst xmlns:c15="http://schemas.microsoft.com/office/drawing/2012/chart">
            <c:ext xmlns:c16="http://schemas.microsoft.com/office/drawing/2014/chart" uri="{C3380CC4-5D6E-409C-BE32-E72D297353CC}">
              <c16:uniqueId val="{00000020-E76E-4E33-BE69-B238D8C0E731}"/>
            </c:ext>
          </c:extLst>
        </c:ser>
        <c:dLbls>
          <c:dLblPos val="inBase"/>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'T04'!$A$51</c:f>
          <c:strCache>
            <c:ptCount val="1"/>
            <c:pt idx="0">
              <c:v>Känner du dig trygg när du är på fritidsaktiviteter?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0.16657627944764605"/>
          <c:y val="9.7365257885068168E-2"/>
          <c:w val="0.80891562270300321"/>
          <c:h val="0.78984434959811578"/>
        </c:manualLayout>
      </c:layout>
      <c:barChart>
        <c:barDir val="bar"/>
        <c:grouping val="stacked"/>
        <c:varyColors val="0"/>
        <c:ser>
          <c:idx val="0"/>
          <c:order val="0"/>
          <c:tx>
            <c:strRef>
              <c:f>'T04'!$D$118</c:f>
              <c:strCache>
                <c:ptCount val="1"/>
                <c:pt idx="0">
                  <c:v>Ja</c:v>
                </c:pt>
              </c:strCache>
            </c:strRef>
          </c:tx>
          <c:spPr>
            <a:solidFill>
              <a:srgbClr val="008B39"/>
            </a:solidFill>
            <a:ln>
              <a:noFill/>
            </a:ln>
            <a:effectLst/>
          </c:spPr>
          <c:invertIfNegative val="0"/>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1D-7B06-40D0-A4DE-61DF29C75373}"/>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41-7B06-40D0-A4DE-61DF29C75373}"/>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59-7B06-40D0-A4DE-61DF29C75373}"/>
              </c:ext>
            </c:extLst>
          </c:dPt>
          <c:dPt>
            <c:idx val="10"/>
            <c:invertIfNegative val="0"/>
            <c:bubble3D val="0"/>
            <c:spPr>
              <a:solidFill>
                <a:srgbClr val="008B39">
                  <a:alpha val="60000"/>
                </a:srgbClr>
              </a:solidFill>
              <a:ln>
                <a:noFill/>
              </a:ln>
              <a:effectLst/>
            </c:spPr>
            <c:extLst>
              <c:ext xmlns:c16="http://schemas.microsoft.com/office/drawing/2014/chart" uri="{C3380CC4-5D6E-409C-BE32-E72D297353CC}">
                <c16:uniqueId val="{0000005B-7B06-40D0-A4DE-61DF29C75373}"/>
              </c:ext>
            </c:extLst>
          </c:dPt>
          <c:dPt>
            <c:idx val="12"/>
            <c:invertIfNegative val="0"/>
            <c:bubble3D val="0"/>
            <c:spPr>
              <a:solidFill>
                <a:srgbClr val="008B39">
                  <a:alpha val="60000"/>
                </a:srgbClr>
              </a:solidFill>
              <a:ln>
                <a:noFill/>
              </a:ln>
              <a:effectLst/>
            </c:spPr>
            <c:extLst>
              <c:ext xmlns:c16="http://schemas.microsoft.com/office/drawing/2014/chart" uri="{C3380CC4-5D6E-409C-BE32-E72D297353CC}">
                <c16:uniqueId val="{0000005D-7B06-40D0-A4DE-61DF29C75373}"/>
              </c:ext>
            </c:extLst>
          </c:dPt>
          <c:dPt>
            <c:idx val="14"/>
            <c:invertIfNegative val="0"/>
            <c:bubble3D val="0"/>
            <c:spPr>
              <a:solidFill>
                <a:srgbClr val="008B39">
                  <a:alpha val="60000"/>
                </a:srgbClr>
              </a:solidFill>
              <a:ln>
                <a:noFill/>
              </a:ln>
              <a:effectLst/>
            </c:spPr>
            <c:extLst>
              <c:ext xmlns:c16="http://schemas.microsoft.com/office/drawing/2014/chart" uri="{C3380CC4-5D6E-409C-BE32-E72D297353CC}">
                <c16:uniqueId val="{0000005F-7B06-40D0-A4DE-61DF29C75373}"/>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'T04'!$A$119:$C$218</c15:sqref>
                  </c15:fullRef>
                </c:ext>
              </c:extLst>
              <c:f>('T04'!$A$147:$C$149,'T04'!$A$184:$C$186,'T04'!$A$210:$C$218)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'T04'!$D$119:$D$218</c15:sqref>
                  </c15:fullRef>
                </c:ext>
              </c:extLst>
              <c:f>('T04'!$D$147:$D$149,'T04'!$D$184:$D$186,'T04'!$D$210:$D$218)</c:f>
              <c:numCache>
                <c:formatCode>0;;;</c:formatCode>
                <c:ptCount val="15"/>
                <c:pt idx="1">
                  <c:v>75</c:v>
                </c:pt>
                <c:pt idx="3">
                  <c:v>60.869565217391305</c:v>
                </c:pt>
                <c:pt idx="4">
                  <c:v>58.333333333333336</c:v>
                </c:pt>
                <c:pt idx="6">
                  <c:v>67.46987951807229</c:v>
                </c:pt>
                <c:pt idx="7">
                  <c:v>61.904761904761905</c:v>
                </c:pt>
                <c:pt idx="9">
                  <c:v>70.909090909090907</c:v>
                </c:pt>
                <c:pt idx="10">
                  <c:v>68.965517241379317</c:v>
                </c:pt>
                <c:pt idx="11">
                  <c:v>64.516129032258064</c:v>
                </c:pt>
                <c:pt idx="12">
                  <c:v>67.272727272727266</c:v>
                </c:pt>
                <c:pt idx="13">
                  <c:v>67.10526315789474</c:v>
                </c:pt>
                <c:pt idx="14">
                  <c:v>66.292134831460672</c:v>
                </c:pt>
              </c:numCache>
            </c:numRef>
          </c:val>
          <c:extLst>
            <c:ext xmlns:c15="http://schemas.microsoft.com/office/drawing/2012/chart" uri="{02D57815-91ED-43cb-92C2-25804820EDAC}">
              <c15:categoryFilterExceptions>
                <c15:categoryFilterException>
                  <c15:sqref>'T04'!$D$120</c15:sqref>
                  <c15:spPr xmlns:c15="http://schemas.microsoft.com/office/drawing/2012/chart">
                    <a:solidFill>
                      <a:srgbClr val="008B39">
                        <a:alpha val="60000"/>
                      </a:srgbClr>
                    </a:solidFill>
                    <a:ln>
                      <a:noFill/>
                    </a:ln>
                    <a:effectLst/>
                  </c15:spPr>
                  <c15:invertIfNegative val="0"/>
                  <c15:bubble3D val="0"/>
                </c15:categoryFilterException>
                <c15:categoryFilterException>
                  <c15:sqref>'T04'!$D$122</c15:sqref>
                  <c15:spPr xmlns:c15="http://schemas.microsoft.com/office/drawing/2012/chart">
                    <a:solidFill>
                      <a:srgbClr val="008B39">
                        <a:alpha val="60000"/>
                      </a:srgbClr>
                    </a:solidFill>
                    <a:ln>
                      <a:noFill/>
                    </a:ln>
                    <a:effectLst/>
                  </c15:spPr>
                  <c15:invertIfNegative val="0"/>
                  <c15:bubble3D val="0"/>
                </c15:categoryFilterException>
                <c15:categoryFilterException>
                  <c15:sqref>'T04'!$D$124</c15:sqref>
                  <c15:spPr xmlns:c15="http://schemas.microsoft.com/office/drawing/2012/chart">
                    <a:solidFill>
                      <a:srgbClr val="008B39">
                        <a:alpha val="60000"/>
                      </a:srgbClr>
                    </a:solidFill>
                    <a:ln>
                      <a:noFill/>
                    </a:ln>
                    <a:effectLst/>
                  </c15:spPr>
                  <c15:invertIfNegative val="0"/>
                  <c15:bubble3D val="0"/>
                </c15:categoryFilterException>
                <c15:categoryFilterException>
                  <c15:sqref>'T04'!$D$126</c15:sqref>
                  <c15:spPr xmlns:c15="http://schemas.microsoft.com/office/drawing/2012/chart">
                    <a:solidFill>
                      <a:srgbClr val="008B39">
                        <a:alpha val="60000"/>
                      </a:srgbClr>
                    </a:solidFill>
                    <a:ln>
                      <a:noFill/>
                    </a:ln>
                    <a:effectLst/>
                  </c15:spPr>
                  <c15:invertIfNegative val="0"/>
                  <c15:bubble3D val="0"/>
                </c15:categoryFilterException>
                <c15:categoryFilterException>
                  <c15:sqref>'T04'!$D$128</c15:sqref>
                  <c15:spPr xmlns:c15="http://schemas.microsoft.com/office/drawing/2012/chart">
                    <a:solidFill>
                      <a:srgbClr val="008B39">
                        <a:alpha val="60000"/>
                      </a:srgbClr>
                    </a:solidFill>
                    <a:ln>
                      <a:noFill/>
                    </a:ln>
                    <a:effectLst/>
                  </c15:spPr>
                  <c15:invertIfNegative val="0"/>
                  <c15:bubble3D val="0"/>
                </c15:categoryFilterException>
                <c15:categoryFilterException>
                  <c15:sqref>'T04'!$D$130</c15:sqref>
                  <c15:spPr xmlns:c15="http://schemas.microsoft.com/office/drawing/2012/chart">
                    <a:solidFill>
                      <a:srgbClr val="008B39">
                        <a:alpha val="60000"/>
                      </a:srgbClr>
                    </a:solidFill>
                    <a:ln>
                      <a:noFill/>
                    </a:ln>
                    <a:effectLst/>
                  </c15:spPr>
                  <c15:invertIfNegative val="0"/>
                  <c15:bubble3D val="0"/>
                </c15:categoryFilterException>
                <c15:categoryFilterException>
                  <c15:sqref>'T04'!$D$132</c15:sqref>
                  <c15:spPr xmlns:c15="http://schemas.microsoft.com/office/drawing/2012/chart">
                    <a:solidFill>
                      <a:srgbClr val="008B39">
                        <a:alpha val="60000"/>
                      </a:srgbClr>
                    </a:solidFill>
                    <a:ln>
                      <a:noFill/>
                    </a:ln>
                    <a:effectLst/>
                  </c15:spPr>
                  <c15:invertIfNegative val="0"/>
                  <c15:bubble3D val="0"/>
                </c15:categoryFilterException>
                <c15:categoryFilterException>
                  <c15:sqref>'T04'!$D$134</c15:sqref>
                  <c15:spPr xmlns:c15="http://schemas.microsoft.com/office/drawing/2012/chart">
                    <a:solidFill>
                      <a:srgbClr val="008B39">
                        <a:alpha val="60000"/>
                      </a:srgbClr>
                    </a:solidFill>
                    <a:ln>
                      <a:noFill/>
                    </a:ln>
                    <a:effectLst/>
                  </c15:spPr>
                  <c15:invertIfNegative val="0"/>
                  <c15:bubble3D val="0"/>
                </c15:categoryFilterException>
                <c15:categoryFilterException>
                  <c15:sqref>'T04'!$D$136</c15:sqref>
                  <c15:spPr xmlns:c15="http://schemas.microsoft.com/office/drawing/2012/chart">
                    <a:solidFill>
                      <a:srgbClr val="008B39">
                        <a:alpha val="60000"/>
                      </a:srgbClr>
                    </a:solidFill>
                    <a:ln>
                      <a:noFill/>
                    </a:ln>
                    <a:effectLst/>
                  </c15:spPr>
                  <c15:invertIfNegative val="0"/>
                  <c15:bubble3D val="0"/>
                </c15:categoryFilterException>
                <c15:categoryFilterException>
                  <c15:sqref>'T04'!$D$138</c15:sqref>
                  <c15:spPr xmlns:c15="http://schemas.microsoft.com/office/drawing/2012/chart">
                    <a:solidFill>
                      <a:srgbClr val="008B39">
                        <a:alpha val="60000"/>
                      </a:srgbClr>
                    </a:solidFill>
                    <a:ln>
                      <a:noFill/>
                    </a:ln>
                    <a:effectLst/>
                  </c15:spPr>
                  <c15:invertIfNegative val="0"/>
                  <c15:bubble3D val="0"/>
                </c15:categoryFilterException>
                <c15:categoryFilterException>
                  <c15:sqref>'T04'!$D$140</c15:sqref>
                  <c15:spPr xmlns:c15="http://schemas.microsoft.com/office/drawing/2012/chart">
                    <a:solidFill>
                      <a:srgbClr val="008B39">
                        <a:alpha val="60000"/>
                      </a:srgbClr>
                    </a:solidFill>
                    <a:ln>
                      <a:noFill/>
                    </a:ln>
                    <a:effectLst/>
                  </c15:spPr>
                  <c15:invertIfNegative val="0"/>
                  <c15:bubble3D val="0"/>
                </c15:categoryFilterException>
                <c15:categoryFilterException>
                  <c15:sqref>'T04'!$D$142</c15:sqref>
                  <c15:spPr xmlns:c15="http://schemas.microsoft.com/office/drawing/2012/chart">
                    <a:solidFill>
                      <a:srgbClr val="008B39">
                        <a:alpha val="60000"/>
                      </a:srgbClr>
                    </a:solidFill>
                    <a:ln>
                      <a:noFill/>
                    </a:ln>
                    <a:effectLst/>
                  </c15:spPr>
                  <c15:invertIfNegative val="0"/>
                  <c15:bubble3D val="0"/>
                </c15:categoryFilterException>
                <c15:categoryFilterException>
                  <c15:sqref>'T04'!$D$144</c15:sqref>
                  <c15:spPr xmlns:c15="http://schemas.microsoft.com/office/drawing/2012/chart">
                    <a:solidFill>
                      <a:srgbClr val="008B39">
                        <a:alpha val="60000"/>
                      </a:srgbClr>
                    </a:solidFill>
                    <a:ln>
                      <a:noFill/>
                    </a:ln>
                    <a:effectLst/>
                  </c15:spPr>
                  <c15:invertIfNegative val="0"/>
                  <c15:bubble3D val="0"/>
                </c15:categoryFilterException>
                <c15:categoryFilterException>
                  <c15:sqref>'T04'!$D$146</c15:sqref>
                  <c15:spPr xmlns:c15="http://schemas.microsoft.com/office/drawing/2012/chart">
                    <a:solidFill>
                      <a:srgbClr val="008B39">
                        <a:alpha val="60000"/>
                      </a:srgbClr>
                    </a:solidFill>
                    <a:ln>
                      <a:noFill/>
                    </a:ln>
                    <a:effectLst/>
                  </c15:spPr>
                  <c15:invertIfNegative val="0"/>
                  <c15:bubble3D val="0"/>
                </c15:categoryFilterException>
                <c15:categoryFilterException>
                  <c15:sqref>'T04'!$D$151</c15:sqref>
                  <c15:spPr xmlns:c15="http://schemas.microsoft.com/office/drawing/2012/chart">
                    <a:solidFill>
                      <a:srgbClr val="008B39">
                        <a:alpha val="60000"/>
                      </a:srgbClr>
                    </a:solidFill>
                    <a:ln>
                      <a:noFill/>
                    </a:ln>
                    <a:effectLst/>
                  </c15:spPr>
                  <c15:invertIfNegative val="0"/>
                  <c15:bubble3D val="0"/>
                </c15:categoryFilterException>
                <c15:categoryFilterException>
                  <c15:sqref>'T04'!$D$153</c15:sqref>
                  <c15:spPr xmlns:c15="http://schemas.microsoft.com/office/drawing/2012/chart">
                    <a:solidFill>
                      <a:srgbClr val="008B39">
                        <a:alpha val="60000"/>
                      </a:srgbClr>
                    </a:solidFill>
                    <a:ln>
                      <a:noFill/>
                    </a:ln>
                    <a:effectLst/>
                  </c15:spPr>
                  <c15:invertIfNegative val="0"/>
                  <c15:bubble3D val="0"/>
                </c15:categoryFilterException>
                <c15:categoryFilterException>
                  <c15:sqref>'T04'!$D$155</c15:sqref>
                  <c15:spPr xmlns:c15="http://schemas.microsoft.com/office/drawing/2012/chart">
                    <a:solidFill>
                      <a:srgbClr val="008B39">
                        <a:alpha val="60000"/>
                      </a:srgbClr>
                    </a:solidFill>
                    <a:ln>
                      <a:noFill/>
                    </a:ln>
                    <a:effectLst/>
                  </c15:spPr>
                  <c15:invertIfNegative val="0"/>
                  <c15:bubble3D val="0"/>
                </c15:categoryFilterException>
                <c15:categoryFilterException>
                  <c15:sqref>'T04'!$D$157</c15:sqref>
                  <c15:spPr xmlns:c15="http://schemas.microsoft.com/office/drawing/2012/chart">
                    <a:solidFill>
                      <a:srgbClr val="008B39">
                        <a:alpha val="60000"/>
                      </a:srgbClr>
                    </a:solidFill>
                    <a:ln>
                      <a:noFill/>
                    </a:ln>
                    <a:effectLst/>
                  </c15:spPr>
                  <c15:invertIfNegative val="0"/>
                  <c15:bubble3D val="0"/>
                </c15:categoryFilterException>
                <c15:categoryFilterException>
                  <c15:sqref>'T04'!$D$159</c15:sqref>
                  <c15:spPr xmlns:c15="http://schemas.microsoft.com/office/drawing/2012/chart">
                    <a:solidFill>
                      <a:srgbClr val="008B39">
                        <a:alpha val="60000"/>
                      </a:srgbClr>
                    </a:solidFill>
                    <a:ln>
                      <a:noFill/>
                    </a:ln>
                    <a:effectLst/>
                  </c15:spPr>
                  <c15:invertIfNegative val="0"/>
                  <c15:bubble3D val="0"/>
                </c15:categoryFilterException>
                <c15:categoryFilterException>
                  <c15:sqref>'T04'!$D$161</c15:sqref>
                  <c15:spPr xmlns:c15="http://schemas.microsoft.com/office/drawing/2012/chart">
                    <a:solidFill>
                      <a:srgbClr val="008B39">
                        <a:alpha val="60000"/>
                      </a:srgbClr>
                    </a:solidFill>
                    <a:ln>
                      <a:noFill/>
                    </a:ln>
                    <a:effectLst/>
                  </c15:spPr>
                  <c15:invertIfNegative val="0"/>
                  <c15:bubble3D val="0"/>
                </c15:categoryFilterException>
                <c15:categoryFilterException>
                  <c15:sqref>'T04'!$D$163</c15:sqref>
                  <c15:spPr xmlns:c15="http://schemas.microsoft.com/office/drawing/2012/chart">
                    <a:solidFill>
                      <a:srgbClr val="008B39">
                        <a:alpha val="60000"/>
                      </a:srgbClr>
                    </a:solidFill>
                    <a:ln>
                      <a:noFill/>
                    </a:ln>
                    <a:effectLst/>
                  </c15:spPr>
                  <c15:invertIfNegative val="0"/>
                  <c15:bubble3D val="0"/>
                </c15:categoryFilterException>
                <c15:categoryFilterException>
                  <c15:sqref>'T04'!$D$165</c15:sqref>
                  <c15:spPr xmlns:c15="http://schemas.microsoft.com/office/drawing/2012/chart">
                    <a:solidFill>
                      <a:srgbClr val="008B39">
                        <a:alpha val="60000"/>
                      </a:srgbClr>
                    </a:solidFill>
                    <a:ln>
                      <a:noFill/>
                    </a:ln>
                    <a:effectLst/>
                  </c15:spPr>
                  <c15:invertIfNegative val="0"/>
                  <c15:bubble3D val="0"/>
                </c15:categoryFilterException>
                <c15:categoryFilterException>
                  <c15:sqref>'T04'!$D$167</c15:sqref>
                  <c15:spPr xmlns:c15="http://schemas.microsoft.com/office/drawing/2012/chart">
                    <a:solidFill>
                      <a:srgbClr val="008B39">
                        <a:alpha val="60000"/>
                      </a:srgbClr>
                    </a:solidFill>
                    <a:ln>
                      <a:noFill/>
                    </a:ln>
                    <a:effectLst/>
                  </c15:spPr>
                  <c15:invertIfNegative val="0"/>
                  <c15:bubble3D val="0"/>
                </c15:categoryFilterException>
                <c15:categoryFilterException>
                  <c15:sqref>'T04'!$D$169</c15:sqref>
                  <c15:spPr xmlns:c15="http://schemas.microsoft.com/office/drawing/2012/chart">
                    <a:solidFill>
                      <a:srgbClr val="008B39">
                        <a:alpha val="60000"/>
                      </a:srgbClr>
                    </a:solidFill>
                    <a:ln>
                      <a:noFill/>
                    </a:ln>
                    <a:effectLst/>
                  </c15:spPr>
                  <c15:invertIfNegative val="0"/>
                  <c15:bubble3D val="0"/>
                </c15:categoryFilterException>
                <c15:categoryFilterException>
                  <c15:sqref>'T04'!$D$171</c15:sqref>
                  <c15:spPr xmlns:c15="http://schemas.microsoft.com/office/drawing/2012/chart">
                    <a:solidFill>
                      <a:srgbClr val="008B39">
                        <a:alpha val="60000"/>
                      </a:srgbClr>
                    </a:solidFill>
                    <a:ln>
                      <a:noFill/>
                    </a:ln>
                    <a:effectLst/>
                  </c15:spPr>
                  <c15:invertIfNegative val="0"/>
                  <c15:bubble3D val="0"/>
                </c15:categoryFilterException>
                <c15:categoryFilterException>
                  <c15:sqref>'T04'!$D$173</c15:sqref>
                  <c15:spPr xmlns:c15="http://schemas.microsoft.com/office/drawing/2012/chart">
                    <a:solidFill>
                      <a:srgbClr val="008B39">
                        <a:alpha val="60000"/>
                      </a:srgbClr>
                    </a:solidFill>
                    <a:ln>
                      <a:noFill/>
                    </a:ln>
                    <a:effectLst/>
                  </c15:spPr>
                  <c15:invertIfNegative val="0"/>
                  <c15:bubble3D val="0"/>
                </c15:categoryFilterException>
                <c15:categoryFilterException>
                  <c15:sqref>'T04'!$D$175</c15:sqref>
                  <c15:spPr xmlns:c15="http://schemas.microsoft.com/office/drawing/2012/chart">
                    <a:solidFill>
                      <a:srgbClr val="008B39">
                        <a:alpha val="60000"/>
                      </a:srgbClr>
                    </a:solidFill>
                    <a:ln>
                      <a:noFill/>
                    </a:ln>
                    <a:effectLst/>
                  </c15:spPr>
                  <c15:invertIfNegative val="0"/>
                  <c15:bubble3D val="0"/>
                </c15:categoryFilterException>
                <c15:categoryFilterException>
                  <c15:sqref>'T04'!$D$177</c15:sqref>
                  <c15:spPr xmlns:c15="http://schemas.microsoft.com/office/drawing/2012/chart">
                    <a:solidFill>
                      <a:srgbClr val="008B39">
                        <a:alpha val="60000"/>
                      </a:srgbClr>
                    </a:solidFill>
                    <a:ln>
                      <a:noFill/>
                    </a:ln>
                    <a:effectLst/>
                  </c15:spPr>
                  <c15:invertIfNegative val="0"/>
                  <c15:bubble3D val="0"/>
                </c15:categoryFilterException>
                <c15:categoryFilterException>
                  <c15:sqref>'T04'!$D$179</c15:sqref>
                  <c15:spPr xmlns:c15="http://schemas.microsoft.com/office/drawing/2012/chart">
                    <a:solidFill>
                      <a:srgbClr val="008B39">
                        <a:alpha val="60000"/>
                      </a:srgbClr>
                    </a:solidFill>
                    <a:ln>
                      <a:noFill/>
                    </a:ln>
                    <a:effectLst/>
                  </c15:spPr>
                  <c15:invertIfNegative val="0"/>
                  <c15:bubble3D val="0"/>
                </c15:categoryFilterException>
                <c15:categoryFilterException>
                  <c15:sqref>'T04'!$D$181</c15:sqref>
                  <c15:spPr xmlns:c15="http://schemas.microsoft.com/office/drawing/2012/chart">
                    <a:solidFill>
                      <a:srgbClr val="008B39">
                        <a:alpha val="60000"/>
                      </a:srgbClr>
                    </a:solidFill>
                    <a:ln>
                      <a:noFill/>
                    </a:ln>
                    <a:effectLst/>
                  </c15:spPr>
                  <c15:invertIfNegative val="0"/>
                  <c15:bubble3D val="0"/>
                </c15:categoryFilterException>
                <c15:categoryFilterException>
                  <c15:sqref>'T04'!$D$183</c15:sqref>
                  <c15:spPr xmlns:c15="http://schemas.microsoft.com/office/drawing/2012/chart">
                    <a:solidFill>
                      <a:srgbClr val="008B39">
                        <a:alpha val="60000"/>
                      </a:srgbClr>
                    </a:solidFill>
                    <a:ln>
                      <a:noFill/>
                    </a:ln>
                    <a:effectLst/>
                  </c15:spPr>
                  <c15:invertIfNegative val="0"/>
                  <c15:bubble3D val="0"/>
                </c15:categoryFilterException>
                <c15:categoryFilterException>
                  <c15:sqref>'T04'!$D$188</c15:sqref>
                  <c15:spPr xmlns:c15="http://schemas.microsoft.com/office/drawing/2012/chart">
                    <a:solidFill>
                      <a:srgbClr val="008B39">
                        <a:alpha val="60000"/>
                      </a:srgbClr>
                    </a:solidFill>
                    <a:ln>
                      <a:noFill/>
                    </a:ln>
                    <a:effectLst/>
                  </c15:spPr>
                  <c15:invertIfNegative val="0"/>
                  <c15:bubble3D val="0"/>
                </c15:categoryFilterException>
                <c15:categoryFilterException>
                  <c15:sqref>'T04'!$D$190</c15:sqref>
                  <c15:spPr xmlns:c15="http://schemas.microsoft.com/office/drawing/2012/chart">
                    <a:solidFill>
                      <a:srgbClr val="008B39">
                        <a:alpha val="60000"/>
                      </a:srgbClr>
                    </a:solidFill>
                    <a:ln>
                      <a:noFill/>
                    </a:ln>
                    <a:effectLst/>
                  </c15:spPr>
                  <c15:invertIfNegative val="0"/>
                  <c15:bubble3D val="0"/>
                </c15:categoryFilterException>
                <c15:categoryFilterException>
                  <c15:sqref>'T04'!$D$192</c15:sqref>
                  <c15:spPr xmlns:c15="http://schemas.microsoft.com/office/drawing/2012/chart">
                    <a:solidFill>
                      <a:srgbClr val="008B39">
                        <a:alpha val="60000"/>
                      </a:srgbClr>
                    </a:solidFill>
                    <a:ln>
                      <a:noFill/>
                    </a:ln>
                    <a:effectLst/>
                  </c15:spPr>
                  <c15:invertIfNegative val="0"/>
                  <c15:bubble3D val="0"/>
                </c15:categoryFilterException>
                <c15:categoryFilterException>
                  <c15:sqref>'T04'!$D$194</c15:sqref>
                  <c15:spPr xmlns:c15="http://schemas.microsoft.com/office/drawing/2012/chart">
                    <a:solidFill>
                      <a:srgbClr val="008B39">
                        <a:alpha val="60000"/>
                      </a:srgbClr>
                    </a:solidFill>
                    <a:ln>
                      <a:noFill/>
                    </a:ln>
                    <a:effectLst/>
                  </c15:spPr>
                  <c15:invertIfNegative val="0"/>
                  <c15:bubble3D val="0"/>
                </c15:categoryFilterException>
                <c15:categoryFilterException>
                  <c15:sqref>'T04'!$D$196</c15:sqref>
                  <c15:spPr xmlns:c15="http://schemas.microsoft.com/office/drawing/2012/chart">
                    <a:solidFill>
                      <a:srgbClr val="008B39">
                        <a:alpha val="60000"/>
                      </a:srgbClr>
                    </a:solidFill>
                    <a:ln>
                      <a:noFill/>
                    </a:ln>
                    <a:effectLst/>
                  </c15:spPr>
                  <c15:invertIfNegative val="0"/>
                  <c15:bubble3D val="0"/>
                </c15:categoryFilterException>
                <c15:categoryFilterException>
                  <c15:sqref>'T04'!$D$198</c15:sqref>
                  <c15:spPr xmlns:c15="http://schemas.microsoft.com/office/drawing/2012/chart">
                    <a:solidFill>
                      <a:srgbClr val="008B39">
                        <a:alpha val="60000"/>
                      </a:srgbClr>
                    </a:solidFill>
                    <a:ln>
                      <a:noFill/>
                    </a:ln>
                    <a:effectLst/>
                  </c15:spPr>
                  <c15:invertIfNegative val="0"/>
                  <c15:bubble3D val="0"/>
                </c15:categoryFilterException>
                <c15:categoryFilterException>
                  <c15:sqref>'T04'!$D$200</c15:sqref>
                  <c15:spPr xmlns:c15="http://schemas.microsoft.com/office/drawing/2012/chart">
                    <a:solidFill>
                      <a:srgbClr val="008B39">
                        <a:alpha val="60000"/>
                      </a:srgbClr>
                    </a:solidFill>
                    <a:ln>
                      <a:noFill/>
                    </a:ln>
                    <a:effectLst/>
                  </c15:spPr>
                  <c15:invertIfNegative val="0"/>
                  <c15:bubble3D val="0"/>
                </c15:categoryFilterException>
                <c15:categoryFilterException>
                  <c15:sqref>'T04'!$D$202</c15:sqref>
                  <c15:spPr xmlns:c15="http://schemas.microsoft.com/office/drawing/2012/chart">
                    <a:solidFill>
                      <a:srgbClr val="008B39">
                        <a:alpha val="60000"/>
                      </a:srgbClr>
                    </a:solidFill>
                    <a:ln>
                      <a:noFill/>
                    </a:ln>
                    <a:effectLst/>
                  </c15:spPr>
                  <c15:invertIfNegative val="0"/>
                  <c15:bubble3D val="0"/>
                </c15:categoryFilterException>
                <c15:categoryFilterException>
                  <c15:sqref>'T04'!$D$204</c15:sqref>
                  <c15:spPr xmlns:c15="http://schemas.microsoft.com/office/drawing/2012/chart">
                    <a:solidFill>
                      <a:srgbClr val="008B39">
                        <a:alpha val="60000"/>
                      </a:srgbClr>
                    </a:solidFill>
                    <a:ln>
                      <a:noFill/>
                    </a:ln>
                    <a:effectLst/>
                  </c15:spPr>
                  <c15:invertIfNegative val="0"/>
                  <c15:bubble3D val="0"/>
                </c15:categoryFilterException>
                <c15:categoryFilterException>
                  <c15:sqref>'T04'!$D$207</c15:sqref>
                  <c15:spPr xmlns:c15="http://schemas.microsoft.com/office/drawing/2012/chart">
                    <a:solidFill>
                      <a:srgbClr val="008B39">
                        <a:alpha val="60000"/>
                      </a:srgbClr>
                    </a:solidFill>
                    <a:ln>
                      <a:noFill/>
                    </a:ln>
                    <a:effectLst/>
                  </c15:spPr>
                  <c15:invertIfNegative val="0"/>
                  <c15:bubble3D val="0"/>
                </c15:categoryFilterException>
                <c15:categoryFilterException>
                  <c15:sqref>'T04'!$D$209</c15:sqref>
                  <c15:spPr xmlns:c15="http://schemas.microsoft.com/office/drawing/2012/chart">
                    <a:solidFill>
                      <a:srgbClr val="008B39">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60-7B06-40D0-A4DE-61DF29C75373}"/>
            </c:ext>
          </c:extLst>
        </c:ser>
        <c:ser>
          <c:idx val="1"/>
          <c:order val="1"/>
          <c:tx>
            <c:strRef>
              <c:f>'T04'!$E$118</c:f>
              <c:strCache>
                <c:ptCount val="1"/>
                <c:pt idx="0">
                  <c:v>Ibland</c:v>
                </c:pt>
              </c:strCache>
            </c:strRef>
          </c:tx>
          <c:spPr>
            <a:solidFill>
              <a:srgbClr val="FFCC66"/>
            </a:solidFill>
            <a:ln>
              <a:noFill/>
            </a:ln>
            <a:effectLst/>
          </c:spPr>
          <c:invertIfNegative val="0"/>
          <c:dPt>
            <c:idx val="1"/>
            <c:invertIfNegative val="0"/>
            <c:bubble3D val="0"/>
            <c:spPr>
              <a:solidFill>
                <a:srgbClr val="FFCC66">
                  <a:alpha val="60000"/>
                </a:srgbClr>
              </a:solidFill>
              <a:ln>
                <a:noFill/>
              </a:ln>
              <a:effectLst/>
            </c:spPr>
            <c:extLst>
              <c:ext xmlns:c16="http://schemas.microsoft.com/office/drawing/2014/chart" uri="{C3380CC4-5D6E-409C-BE32-E72D297353CC}">
                <c16:uniqueId val="{0000007E-7B06-40D0-A4DE-61DF29C75373}"/>
              </c:ext>
            </c:extLst>
          </c:dPt>
          <c:dPt>
            <c:idx val="4"/>
            <c:invertIfNegative val="0"/>
            <c:bubble3D val="0"/>
            <c:spPr>
              <a:solidFill>
                <a:srgbClr val="FFCC66">
                  <a:alpha val="60000"/>
                </a:srgbClr>
              </a:solidFill>
              <a:ln>
                <a:noFill/>
              </a:ln>
              <a:effectLst/>
            </c:spPr>
            <c:extLst>
              <c:ext xmlns:c16="http://schemas.microsoft.com/office/drawing/2014/chart" uri="{C3380CC4-5D6E-409C-BE32-E72D297353CC}">
                <c16:uniqueId val="{000000A2-7B06-40D0-A4DE-61DF29C75373}"/>
              </c:ext>
            </c:extLst>
          </c:dPt>
          <c:dPt>
            <c:idx val="7"/>
            <c:invertIfNegative val="0"/>
            <c:bubble3D val="0"/>
            <c:spPr>
              <a:solidFill>
                <a:srgbClr val="FFCC66">
                  <a:alpha val="60000"/>
                </a:srgbClr>
              </a:solidFill>
              <a:ln>
                <a:noFill/>
              </a:ln>
              <a:effectLst/>
            </c:spPr>
            <c:extLst>
              <c:ext xmlns:c16="http://schemas.microsoft.com/office/drawing/2014/chart" uri="{C3380CC4-5D6E-409C-BE32-E72D297353CC}">
                <c16:uniqueId val="{000000BA-7B06-40D0-A4DE-61DF29C75373}"/>
              </c:ext>
            </c:extLst>
          </c:dPt>
          <c:dPt>
            <c:idx val="10"/>
            <c:invertIfNegative val="0"/>
            <c:bubble3D val="0"/>
            <c:spPr>
              <a:solidFill>
                <a:srgbClr val="FFCC66">
                  <a:alpha val="60000"/>
                </a:srgbClr>
              </a:solidFill>
              <a:ln>
                <a:noFill/>
              </a:ln>
              <a:effectLst/>
            </c:spPr>
            <c:extLst>
              <c:ext xmlns:c16="http://schemas.microsoft.com/office/drawing/2014/chart" uri="{C3380CC4-5D6E-409C-BE32-E72D297353CC}">
                <c16:uniqueId val="{000000BC-7B06-40D0-A4DE-61DF29C75373}"/>
              </c:ext>
            </c:extLst>
          </c:dPt>
          <c:dPt>
            <c:idx val="12"/>
            <c:invertIfNegative val="0"/>
            <c:bubble3D val="0"/>
            <c:spPr>
              <a:solidFill>
                <a:srgbClr val="FFCC66">
                  <a:alpha val="60000"/>
                </a:srgbClr>
              </a:solidFill>
              <a:ln>
                <a:noFill/>
              </a:ln>
              <a:effectLst/>
            </c:spPr>
            <c:extLst>
              <c:ext xmlns:c16="http://schemas.microsoft.com/office/drawing/2014/chart" uri="{C3380CC4-5D6E-409C-BE32-E72D297353CC}">
                <c16:uniqueId val="{000000BE-7B06-40D0-A4DE-61DF29C75373}"/>
              </c:ext>
            </c:extLst>
          </c:dPt>
          <c:dPt>
            <c:idx val="14"/>
            <c:invertIfNegative val="0"/>
            <c:bubble3D val="0"/>
            <c:spPr>
              <a:solidFill>
                <a:srgbClr val="FFCC66">
                  <a:alpha val="60000"/>
                </a:srgbClr>
              </a:solidFill>
              <a:ln>
                <a:noFill/>
              </a:ln>
              <a:effectLst/>
            </c:spPr>
            <c:extLst>
              <c:ext xmlns:c16="http://schemas.microsoft.com/office/drawing/2014/chart" uri="{C3380CC4-5D6E-409C-BE32-E72D297353CC}">
                <c16:uniqueId val="{000000C0-7B06-40D0-A4DE-61DF29C75373}"/>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'T04'!$A$119:$C$218</c15:sqref>
                  </c15:fullRef>
                </c:ext>
              </c:extLst>
              <c:f>('T04'!$A$147:$C$149,'T04'!$A$184:$C$186,'T04'!$A$210:$C$218)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'T04'!$E$119:$E$218</c15:sqref>
                  </c15:fullRef>
                </c:ext>
              </c:extLst>
              <c:f>('T04'!$E$147:$E$149,'T04'!$E$184:$E$186,'T04'!$E$210:$E$218)</c:f>
              <c:numCache>
                <c:formatCode>0;;;</c:formatCode>
                <c:ptCount val="15"/>
                <c:pt idx="1">
                  <c:v>12.5</c:v>
                </c:pt>
                <c:pt idx="3">
                  <c:v>17.391304347826086</c:v>
                </c:pt>
                <c:pt idx="4">
                  <c:v>25</c:v>
                </c:pt>
                <c:pt idx="6">
                  <c:v>19.277108433734941</c:v>
                </c:pt>
                <c:pt idx="7">
                  <c:v>23.80952380952381</c:v>
                </c:pt>
                <c:pt idx="9">
                  <c:v>18.181818181818183</c:v>
                </c:pt>
                <c:pt idx="10">
                  <c:v>27.586206896551722</c:v>
                </c:pt>
                <c:pt idx="11">
                  <c:v>16.129032258064516</c:v>
                </c:pt>
                <c:pt idx="12">
                  <c:v>16.363636363636363</c:v>
                </c:pt>
                <c:pt idx="13">
                  <c:v>17.105263157894736</c:v>
                </c:pt>
                <c:pt idx="14">
                  <c:v>20.224719101123597</c:v>
                </c:pt>
              </c:numCache>
            </c:numRef>
          </c:val>
          <c:extLst>
            <c:ext xmlns:c15="http://schemas.microsoft.com/office/drawing/2012/chart" uri="{02D57815-91ED-43cb-92C2-25804820EDAC}">
              <c15:categoryFilterExceptions>
                <c15:categoryFilterException>
                  <c15:sqref>'T04'!$E$120</c15:sqref>
                  <c15:spPr xmlns:c15="http://schemas.microsoft.com/office/drawing/2012/chart">
                    <a:solidFill>
                      <a:srgbClr val="FFCC66">
                        <a:alpha val="60000"/>
                      </a:srgbClr>
                    </a:solidFill>
                    <a:ln>
                      <a:noFill/>
                    </a:ln>
                    <a:effectLst/>
                  </c15:spPr>
                  <c15:invertIfNegative val="0"/>
                  <c15:bubble3D val="0"/>
                </c15:categoryFilterException>
                <c15:categoryFilterException>
                  <c15:sqref>'T04'!$E$122</c15:sqref>
                  <c15:spPr xmlns:c15="http://schemas.microsoft.com/office/drawing/2012/chart">
                    <a:solidFill>
                      <a:srgbClr val="FFCC66">
                        <a:alpha val="60000"/>
                      </a:srgbClr>
                    </a:solidFill>
                    <a:ln>
                      <a:noFill/>
                    </a:ln>
                    <a:effectLst/>
                  </c15:spPr>
                  <c15:invertIfNegative val="0"/>
                  <c15:bubble3D val="0"/>
                </c15:categoryFilterException>
                <c15:categoryFilterException>
                  <c15:sqref>'T04'!$E$124</c15:sqref>
                  <c15:spPr xmlns:c15="http://schemas.microsoft.com/office/drawing/2012/chart">
                    <a:solidFill>
                      <a:srgbClr val="FFCC66">
                        <a:alpha val="60000"/>
                      </a:srgbClr>
                    </a:solidFill>
                    <a:ln>
                      <a:noFill/>
                    </a:ln>
                    <a:effectLst/>
                  </c15:spPr>
                  <c15:invertIfNegative val="0"/>
                  <c15:bubble3D val="0"/>
                </c15:categoryFilterException>
                <c15:categoryFilterException>
                  <c15:sqref>'T04'!$E$126</c15:sqref>
                  <c15:spPr xmlns:c15="http://schemas.microsoft.com/office/drawing/2012/chart">
                    <a:solidFill>
                      <a:srgbClr val="FFCC66">
                        <a:alpha val="60000"/>
                      </a:srgbClr>
                    </a:solidFill>
                    <a:ln>
                      <a:noFill/>
                    </a:ln>
                    <a:effectLst/>
                  </c15:spPr>
                  <c15:invertIfNegative val="0"/>
                  <c15:bubble3D val="0"/>
                </c15:categoryFilterException>
                <c15:categoryFilterException>
                  <c15:sqref>'T04'!$E$128</c15:sqref>
                  <c15:spPr xmlns:c15="http://schemas.microsoft.com/office/drawing/2012/chart">
                    <a:solidFill>
                      <a:srgbClr val="FFCC66">
                        <a:alpha val="60000"/>
                      </a:srgbClr>
                    </a:solidFill>
                    <a:ln>
                      <a:noFill/>
                    </a:ln>
                    <a:effectLst/>
                  </c15:spPr>
                  <c15:invertIfNegative val="0"/>
                  <c15:bubble3D val="0"/>
                </c15:categoryFilterException>
                <c15:categoryFilterException>
                  <c15:sqref>'T04'!$E$130</c15:sqref>
                  <c15:spPr xmlns:c15="http://schemas.microsoft.com/office/drawing/2012/chart">
                    <a:solidFill>
                      <a:srgbClr val="FFCC66">
                        <a:alpha val="60000"/>
                      </a:srgbClr>
                    </a:solidFill>
                    <a:ln>
                      <a:noFill/>
                    </a:ln>
                    <a:effectLst/>
                  </c15:spPr>
                  <c15:invertIfNegative val="0"/>
                  <c15:bubble3D val="0"/>
                </c15:categoryFilterException>
                <c15:categoryFilterException>
                  <c15:sqref>'T04'!$E$132</c15:sqref>
                  <c15:spPr xmlns:c15="http://schemas.microsoft.com/office/drawing/2012/chart">
                    <a:solidFill>
                      <a:srgbClr val="FFCC66">
                        <a:alpha val="60000"/>
                      </a:srgbClr>
                    </a:solidFill>
                    <a:ln>
                      <a:noFill/>
                    </a:ln>
                    <a:effectLst/>
                  </c15:spPr>
                  <c15:invertIfNegative val="0"/>
                  <c15:bubble3D val="0"/>
                </c15:categoryFilterException>
                <c15:categoryFilterException>
                  <c15:sqref>'T04'!$E$134</c15:sqref>
                  <c15:spPr xmlns:c15="http://schemas.microsoft.com/office/drawing/2012/chart">
                    <a:solidFill>
                      <a:srgbClr val="FFCC66">
                        <a:alpha val="60000"/>
                      </a:srgbClr>
                    </a:solidFill>
                    <a:ln>
                      <a:noFill/>
                    </a:ln>
                    <a:effectLst/>
                  </c15:spPr>
                  <c15:invertIfNegative val="0"/>
                  <c15:bubble3D val="0"/>
                </c15:categoryFilterException>
                <c15:categoryFilterException>
                  <c15:sqref>'T04'!$E$136</c15:sqref>
                  <c15:spPr xmlns:c15="http://schemas.microsoft.com/office/drawing/2012/chart">
                    <a:solidFill>
                      <a:srgbClr val="FFCC66">
                        <a:alpha val="60000"/>
                      </a:srgbClr>
                    </a:solidFill>
                    <a:ln>
                      <a:noFill/>
                    </a:ln>
                    <a:effectLst/>
                  </c15:spPr>
                  <c15:invertIfNegative val="0"/>
                  <c15:bubble3D val="0"/>
                </c15:categoryFilterException>
                <c15:categoryFilterException>
                  <c15:sqref>'T04'!$E$138</c15:sqref>
                  <c15:spPr xmlns:c15="http://schemas.microsoft.com/office/drawing/2012/chart">
                    <a:solidFill>
                      <a:srgbClr val="FFCC66">
                        <a:alpha val="60000"/>
                      </a:srgbClr>
                    </a:solidFill>
                    <a:ln>
                      <a:noFill/>
                    </a:ln>
                    <a:effectLst/>
                  </c15:spPr>
                  <c15:invertIfNegative val="0"/>
                  <c15:bubble3D val="0"/>
                </c15:categoryFilterException>
                <c15:categoryFilterException>
                  <c15:sqref>'T04'!$E$140</c15:sqref>
                  <c15:spPr xmlns:c15="http://schemas.microsoft.com/office/drawing/2012/chart">
                    <a:solidFill>
                      <a:srgbClr val="FFCC66">
                        <a:alpha val="60000"/>
                      </a:srgbClr>
                    </a:solidFill>
                    <a:ln>
                      <a:noFill/>
                    </a:ln>
                    <a:effectLst/>
                  </c15:spPr>
                  <c15:invertIfNegative val="0"/>
                  <c15:bubble3D val="0"/>
                </c15:categoryFilterException>
                <c15:categoryFilterException>
                  <c15:sqref>'T04'!$E$142</c15:sqref>
                  <c15:spPr xmlns:c15="http://schemas.microsoft.com/office/drawing/2012/chart">
                    <a:solidFill>
                      <a:srgbClr val="FFCC66">
                        <a:alpha val="60000"/>
                      </a:srgbClr>
                    </a:solidFill>
                    <a:ln>
                      <a:noFill/>
                    </a:ln>
                    <a:effectLst/>
                  </c15:spPr>
                  <c15:invertIfNegative val="0"/>
                  <c15:bubble3D val="0"/>
                </c15:categoryFilterException>
                <c15:categoryFilterException>
                  <c15:sqref>'T04'!$E$144</c15:sqref>
                  <c15:spPr xmlns:c15="http://schemas.microsoft.com/office/drawing/2012/chart">
                    <a:solidFill>
                      <a:srgbClr val="FFCC66">
                        <a:alpha val="60000"/>
                      </a:srgbClr>
                    </a:solidFill>
                    <a:ln>
                      <a:noFill/>
                    </a:ln>
                    <a:effectLst/>
                  </c15:spPr>
                  <c15:invertIfNegative val="0"/>
                  <c15:bubble3D val="0"/>
                </c15:categoryFilterException>
                <c15:categoryFilterException>
                  <c15:sqref>'T04'!$E$146</c15:sqref>
                  <c15:spPr xmlns:c15="http://schemas.microsoft.com/office/drawing/2012/chart">
                    <a:solidFill>
                      <a:srgbClr val="FFCC66">
                        <a:alpha val="60000"/>
                      </a:srgbClr>
                    </a:solidFill>
                    <a:ln>
                      <a:noFill/>
                    </a:ln>
                    <a:effectLst/>
                  </c15:spPr>
                  <c15:invertIfNegative val="0"/>
                  <c15:bubble3D val="0"/>
                </c15:categoryFilterException>
                <c15:categoryFilterException>
                  <c15:sqref>'T04'!$E$151</c15:sqref>
                  <c15:spPr xmlns:c15="http://schemas.microsoft.com/office/drawing/2012/chart">
                    <a:solidFill>
                      <a:srgbClr val="FFCC66">
                        <a:alpha val="60000"/>
                      </a:srgbClr>
                    </a:solidFill>
                    <a:ln>
                      <a:noFill/>
                    </a:ln>
                    <a:effectLst/>
                  </c15:spPr>
                  <c15:invertIfNegative val="0"/>
                  <c15:bubble3D val="0"/>
                </c15:categoryFilterException>
                <c15:categoryFilterException>
                  <c15:sqref>'T04'!$E$153</c15:sqref>
                  <c15:spPr xmlns:c15="http://schemas.microsoft.com/office/drawing/2012/chart">
                    <a:solidFill>
                      <a:srgbClr val="FFCC66">
                        <a:alpha val="60000"/>
                      </a:srgbClr>
                    </a:solidFill>
                    <a:ln>
                      <a:noFill/>
                    </a:ln>
                    <a:effectLst/>
                  </c15:spPr>
                  <c15:invertIfNegative val="0"/>
                  <c15:bubble3D val="0"/>
                </c15:categoryFilterException>
                <c15:categoryFilterException>
                  <c15:sqref>'T04'!$E$155</c15:sqref>
                  <c15:spPr xmlns:c15="http://schemas.microsoft.com/office/drawing/2012/chart">
                    <a:solidFill>
                      <a:srgbClr val="FFCC66">
                        <a:alpha val="60000"/>
                      </a:srgbClr>
                    </a:solidFill>
                    <a:ln>
                      <a:noFill/>
                    </a:ln>
                    <a:effectLst/>
                  </c15:spPr>
                  <c15:invertIfNegative val="0"/>
                  <c15:bubble3D val="0"/>
                </c15:categoryFilterException>
                <c15:categoryFilterException>
                  <c15:sqref>'T04'!$E$157</c15:sqref>
                  <c15:spPr xmlns:c15="http://schemas.microsoft.com/office/drawing/2012/chart">
                    <a:solidFill>
                      <a:srgbClr val="FFCC66">
                        <a:alpha val="60000"/>
                      </a:srgbClr>
                    </a:solidFill>
                    <a:ln>
                      <a:noFill/>
                    </a:ln>
                    <a:effectLst/>
                  </c15:spPr>
                  <c15:invertIfNegative val="0"/>
                  <c15:bubble3D val="0"/>
                </c15:categoryFilterException>
                <c15:categoryFilterException>
                  <c15:sqref>'T04'!$E$159</c15:sqref>
                  <c15:spPr xmlns:c15="http://schemas.microsoft.com/office/drawing/2012/chart">
                    <a:solidFill>
                      <a:srgbClr val="FFCC66">
                        <a:alpha val="60000"/>
                      </a:srgbClr>
                    </a:solidFill>
                    <a:ln>
                      <a:noFill/>
                    </a:ln>
                    <a:effectLst/>
                  </c15:spPr>
                  <c15:invertIfNegative val="0"/>
                  <c15:bubble3D val="0"/>
                </c15:categoryFilterException>
                <c15:categoryFilterException>
                  <c15:sqref>'T04'!$E$161</c15:sqref>
                  <c15:spPr xmlns:c15="http://schemas.microsoft.com/office/drawing/2012/chart">
                    <a:solidFill>
                      <a:srgbClr val="FFCC66">
                        <a:alpha val="60000"/>
                      </a:srgbClr>
                    </a:solidFill>
                    <a:ln>
                      <a:noFill/>
                    </a:ln>
                    <a:effectLst/>
                  </c15:spPr>
                  <c15:invertIfNegative val="0"/>
                  <c15:bubble3D val="0"/>
                </c15:categoryFilterException>
                <c15:categoryFilterException>
                  <c15:sqref>'T04'!$E$163</c15:sqref>
                  <c15:spPr xmlns:c15="http://schemas.microsoft.com/office/drawing/2012/chart">
                    <a:solidFill>
                      <a:srgbClr val="FFCC66">
                        <a:alpha val="60000"/>
                      </a:srgbClr>
                    </a:solidFill>
                    <a:ln>
                      <a:noFill/>
                    </a:ln>
                    <a:effectLst/>
                  </c15:spPr>
                  <c15:invertIfNegative val="0"/>
                  <c15:bubble3D val="0"/>
                </c15:categoryFilterException>
                <c15:categoryFilterException>
                  <c15:sqref>'T04'!$E$165</c15:sqref>
                  <c15:spPr xmlns:c15="http://schemas.microsoft.com/office/drawing/2012/chart">
                    <a:solidFill>
                      <a:srgbClr val="FFCC66">
                        <a:alpha val="60000"/>
                      </a:srgbClr>
                    </a:solidFill>
                    <a:ln>
                      <a:noFill/>
                    </a:ln>
                    <a:effectLst/>
                  </c15:spPr>
                  <c15:invertIfNegative val="0"/>
                  <c15:bubble3D val="0"/>
                </c15:categoryFilterException>
                <c15:categoryFilterException>
                  <c15:sqref>'T04'!$E$167</c15:sqref>
                  <c15:spPr xmlns:c15="http://schemas.microsoft.com/office/drawing/2012/chart">
                    <a:solidFill>
                      <a:srgbClr val="FFCC66">
                        <a:alpha val="60000"/>
                      </a:srgbClr>
                    </a:solidFill>
                    <a:ln>
                      <a:noFill/>
                    </a:ln>
                    <a:effectLst/>
                  </c15:spPr>
                  <c15:invertIfNegative val="0"/>
                  <c15:bubble3D val="0"/>
                </c15:categoryFilterException>
                <c15:categoryFilterException>
                  <c15:sqref>'T04'!$E$169</c15:sqref>
                  <c15:spPr xmlns:c15="http://schemas.microsoft.com/office/drawing/2012/chart">
                    <a:solidFill>
                      <a:srgbClr val="FFCC66">
                        <a:alpha val="60000"/>
                      </a:srgbClr>
                    </a:solidFill>
                    <a:ln>
                      <a:noFill/>
                    </a:ln>
                    <a:effectLst/>
                  </c15:spPr>
                  <c15:invertIfNegative val="0"/>
                  <c15:bubble3D val="0"/>
                </c15:categoryFilterException>
                <c15:categoryFilterException>
                  <c15:sqref>'T04'!$E$171</c15:sqref>
                  <c15:spPr xmlns:c15="http://schemas.microsoft.com/office/drawing/2012/chart">
                    <a:solidFill>
                      <a:srgbClr val="FFCC66">
                        <a:alpha val="60000"/>
                      </a:srgbClr>
                    </a:solidFill>
                    <a:ln>
                      <a:noFill/>
                    </a:ln>
                    <a:effectLst/>
                  </c15:spPr>
                  <c15:invertIfNegative val="0"/>
                  <c15:bubble3D val="0"/>
                </c15:categoryFilterException>
                <c15:categoryFilterException>
                  <c15:sqref>'T04'!$E$173</c15:sqref>
                  <c15:spPr xmlns:c15="http://schemas.microsoft.com/office/drawing/2012/chart">
                    <a:solidFill>
                      <a:srgbClr val="FFCC66">
                        <a:alpha val="60000"/>
                      </a:srgbClr>
                    </a:solidFill>
                    <a:ln>
                      <a:noFill/>
                    </a:ln>
                    <a:effectLst/>
                  </c15:spPr>
                  <c15:invertIfNegative val="0"/>
                  <c15:bubble3D val="0"/>
                </c15:categoryFilterException>
                <c15:categoryFilterException>
                  <c15:sqref>'T04'!$E$175</c15:sqref>
                  <c15:spPr xmlns:c15="http://schemas.microsoft.com/office/drawing/2012/chart">
                    <a:solidFill>
                      <a:srgbClr val="FFCC66">
                        <a:alpha val="60000"/>
                      </a:srgbClr>
                    </a:solidFill>
                    <a:ln>
                      <a:noFill/>
                    </a:ln>
                    <a:effectLst/>
                  </c15:spPr>
                  <c15:invertIfNegative val="0"/>
                  <c15:bubble3D val="0"/>
                </c15:categoryFilterException>
                <c15:categoryFilterException>
                  <c15:sqref>'T04'!$E$177</c15:sqref>
                  <c15:spPr xmlns:c15="http://schemas.microsoft.com/office/drawing/2012/chart">
                    <a:solidFill>
                      <a:srgbClr val="FFCC66">
                        <a:alpha val="60000"/>
                      </a:srgbClr>
                    </a:solidFill>
                    <a:ln>
                      <a:noFill/>
                    </a:ln>
                    <a:effectLst/>
                  </c15:spPr>
                  <c15:invertIfNegative val="0"/>
                  <c15:bubble3D val="0"/>
                </c15:categoryFilterException>
                <c15:categoryFilterException>
                  <c15:sqref>'T04'!$E$179</c15:sqref>
                  <c15:spPr xmlns:c15="http://schemas.microsoft.com/office/drawing/2012/chart">
                    <a:solidFill>
                      <a:srgbClr val="FFCC66">
                        <a:alpha val="60000"/>
                      </a:srgbClr>
                    </a:solidFill>
                    <a:ln>
                      <a:noFill/>
                    </a:ln>
                    <a:effectLst/>
                  </c15:spPr>
                  <c15:invertIfNegative val="0"/>
                  <c15:bubble3D val="0"/>
                </c15:categoryFilterException>
                <c15:categoryFilterException>
                  <c15:sqref>'T04'!$E$181</c15:sqref>
                  <c15:spPr xmlns:c15="http://schemas.microsoft.com/office/drawing/2012/chart">
                    <a:solidFill>
                      <a:srgbClr val="FFCC66">
                        <a:alpha val="60000"/>
                      </a:srgbClr>
                    </a:solidFill>
                    <a:ln>
                      <a:noFill/>
                    </a:ln>
                    <a:effectLst/>
                  </c15:spPr>
                  <c15:invertIfNegative val="0"/>
                  <c15:bubble3D val="0"/>
                </c15:categoryFilterException>
                <c15:categoryFilterException>
                  <c15:sqref>'T04'!$E$183</c15:sqref>
                  <c15:spPr xmlns:c15="http://schemas.microsoft.com/office/drawing/2012/chart">
                    <a:solidFill>
                      <a:srgbClr val="FFCC66">
                        <a:alpha val="60000"/>
                      </a:srgbClr>
                    </a:solidFill>
                    <a:ln>
                      <a:noFill/>
                    </a:ln>
                    <a:effectLst/>
                  </c15:spPr>
                  <c15:invertIfNegative val="0"/>
                  <c15:bubble3D val="0"/>
                </c15:categoryFilterException>
                <c15:categoryFilterException>
                  <c15:sqref>'T04'!$E$188</c15:sqref>
                  <c15:spPr xmlns:c15="http://schemas.microsoft.com/office/drawing/2012/chart">
                    <a:solidFill>
                      <a:srgbClr val="FFCC66">
                        <a:alpha val="60000"/>
                      </a:srgbClr>
                    </a:solidFill>
                    <a:ln>
                      <a:noFill/>
                    </a:ln>
                    <a:effectLst/>
                  </c15:spPr>
                  <c15:invertIfNegative val="0"/>
                  <c15:bubble3D val="0"/>
                </c15:categoryFilterException>
                <c15:categoryFilterException>
                  <c15:sqref>'T04'!$E$190</c15:sqref>
                  <c15:spPr xmlns:c15="http://schemas.microsoft.com/office/drawing/2012/chart">
                    <a:solidFill>
                      <a:srgbClr val="FFCC66">
                        <a:alpha val="60000"/>
                      </a:srgbClr>
                    </a:solidFill>
                    <a:ln>
                      <a:noFill/>
                    </a:ln>
                    <a:effectLst/>
                  </c15:spPr>
                  <c15:invertIfNegative val="0"/>
                  <c15:bubble3D val="0"/>
                </c15:categoryFilterException>
                <c15:categoryFilterException>
                  <c15:sqref>'T04'!$E$192</c15:sqref>
                  <c15:spPr xmlns:c15="http://schemas.microsoft.com/office/drawing/2012/chart">
                    <a:solidFill>
                      <a:srgbClr val="FFCC66">
                        <a:alpha val="60000"/>
                      </a:srgbClr>
                    </a:solidFill>
                    <a:ln>
                      <a:noFill/>
                    </a:ln>
                    <a:effectLst/>
                  </c15:spPr>
                  <c15:invertIfNegative val="0"/>
                  <c15:bubble3D val="0"/>
                </c15:categoryFilterException>
                <c15:categoryFilterException>
                  <c15:sqref>'T04'!$E$194</c15:sqref>
                  <c15:spPr xmlns:c15="http://schemas.microsoft.com/office/drawing/2012/chart">
                    <a:solidFill>
                      <a:srgbClr val="FFCC66">
                        <a:alpha val="60000"/>
                      </a:srgbClr>
                    </a:solidFill>
                    <a:ln>
                      <a:noFill/>
                    </a:ln>
                    <a:effectLst/>
                  </c15:spPr>
                  <c15:invertIfNegative val="0"/>
                  <c15:bubble3D val="0"/>
                </c15:categoryFilterException>
                <c15:categoryFilterException>
                  <c15:sqref>'T04'!$E$196</c15:sqref>
                  <c15:spPr xmlns:c15="http://schemas.microsoft.com/office/drawing/2012/chart">
                    <a:solidFill>
                      <a:srgbClr val="FFCC66">
                        <a:alpha val="60000"/>
                      </a:srgbClr>
                    </a:solidFill>
                    <a:ln>
                      <a:noFill/>
                    </a:ln>
                    <a:effectLst/>
                  </c15:spPr>
                  <c15:invertIfNegative val="0"/>
                  <c15:bubble3D val="0"/>
                </c15:categoryFilterException>
                <c15:categoryFilterException>
                  <c15:sqref>'T04'!$E$198</c15:sqref>
                  <c15:spPr xmlns:c15="http://schemas.microsoft.com/office/drawing/2012/chart">
                    <a:solidFill>
                      <a:srgbClr val="FFCC66">
                        <a:alpha val="60000"/>
                      </a:srgbClr>
                    </a:solidFill>
                    <a:ln>
                      <a:noFill/>
                    </a:ln>
                    <a:effectLst/>
                  </c15:spPr>
                  <c15:invertIfNegative val="0"/>
                  <c15:bubble3D val="0"/>
                </c15:categoryFilterException>
                <c15:categoryFilterException>
                  <c15:sqref>'T04'!$E$200</c15:sqref>
                  <c15:spPr xmlns:c15="http://schemas.microsoft.com/office/drawing/2012/chart">
                    <a:solidFill>
                      <a:srgbClr val="FFCC66">
                        <a:alpha val="60000"/>
                      </a:srgbClr>
                    </a:solidFill>
                    <a:ln>
                      <a:noFill/>
                    </a:ln>
                    <a:effectLst/>
                  </c15:spPr>
                  <c15:invertIfNegative val="0"/>
                  <c15:bubble3D val="0"/>
                </c15:categoryFilterException>
                <c15:categoryFilterException>
                  <c15:sqref>'T04'!$E$202</c15:sqref>
                  <c15:spPr xmlns:c15="http://schemas.microsoft.com/office/drawing/2012/chart">
                    <a:solidFill>
                      <a:srgbClr val="FFCC66">
                        <a:alpha val="60000"/>
                      </a:srgbClr>
                    </a:solidFill>
                    <a:ln>
                      <a:noFill/>
                    </a:ln>
                    <a:effectLst/>
                  </c15:spPr>
                  <c15:invertIfNegative val="0"/>
                  <c15:bubble3D val="0"/>
                </c15:categoryFilterException>
                <c15:categoryFilterException>
                  <c15:sqref>'T04'!$E$204</c15:sqref>
                  <c15:spPr xmlns:c15="http://schemas.microsoft.com/office/drawing/2012/chart">
                    <a:solidFill>
                      <a:srgbClr val="FFCC66">
                        <a:alpha val="60000"/>
                      </a:srgbClr>
                    </a:solidFill>
                    <a:ln>
                      <a:noFill/>
                    </a:ln>
                    <a:effectLst/>
                  </c15:spPr>
                  <c15:invertIfNegative val="0"/>
                  <c15:bubble3D val="0"/>
                </c15:categoryFilterException>
                <c15:categoryFilterException>
                  <c15:sqref>'T04'!$E$207</c15:sqref>
                  <c15:spPr xmlns:c15="http://schemas.microsoft.com/office/drawing/2012/chart">
                    <a:solidFill>
                      <a:srgbClr val="FFCC66">
                        <a:alpha val="60000"/>
                      </a:srgbClr>
                    </a:solidFill>
                    <a:ln>
                      <a:noFill/>
                    </a:ln>
                    <a:effectLst/>
                  </c15:spPr>
                  <c15:invertIfNegative val="0"/>
                  <c15:bubble3D val="0"/>
                </c15:categoryFilterException>
                <c15:categoryFilterException>
                  <c15:sqref>'T04'!$E$209</c15:sqref>
                  <c15:spPr xmlns:c15="http://schemas.microsoft.com/office/drawing/2012/chart">
                    <a:solidFill>
                      <a:srgbClr val="FFCC66">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C1-7B06-40D0-A4DE-61DF29C75373}"/>
            </c:ext>
          </c:extLst>
        </c:ser>
        <c:ser>
          <c:idx val="2"/>
          <c:order val="2"/>
          <c:tx>
            <c:strRef>
              <c:f>'T04'!$F$118</c:f>
              <c:strCache>
                <c:ptCount val="1"/>
                <c:pt idx="0">
                  <c:v>Nej</c:v>
                </c:pt>
              </c:strCache>
            </c:strRef>
          </c:tx>
          <c:spPr>
            <a:solidFill>
              <a:srgbClr val="E63900"/>
            </a:solidFill>
            <a:ln>
              <a:noFill/>
            </a:ln>
            <a:effectLst/>
          </c:spPr>
          <c:invertIfNegative val="0"/>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DF-7B06-40D0-A4DE-61DF29C75373}"/>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103-7B06-40D0-A4DE-61DF29C75373}"/>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11B-7B06-40D0-A4DE-61DF29C75373}"/>
              </c:ext>
            </c:extLst>
          </c:dPt>
          <c:dPt>
            <c:idx val="10"/>
            <c:invertIfNegative val="0"/>
            <c:bubble3D val="0"/>
            <c:spPr>
              <a:solidFill>
                <a:srgbClr val="E63900">
                  <a:alpha val="60000"/>
                </a:srgbClr>
              </a:solidFill>
              <a:ln>
                <a:noFill/>
              </a:ln>
              <a:effectLst/>
            </c:spPr>
            <c:extLst>
              <c:ext xmlns:c16="http://schemas.microsoft.com/office/drawing/2014/chart" uri="{C3380CC4-5D6E-409C-BE32-E72D297353CC}">
                <c16:uniqueId val="{0000011D-7B06-40D0-A4DE-61DF29C75373}"/>
              </c:ext>
            </c:extLst>
          </c:dPt>
          <c:dPt>
            <c:idx val="12"/>
            <c:invertIfNegative val="0"/>
            <c:bubble3D val="0"/>
            <c:spPr>
              <a:solidFill>
                <a:srgbClr val="E63900">
                  <a:alpha val="60000"/>
                </a:srgbClr>
              </a:solidFill>
              <a:ln>
                <a:noFill/>
              </a:ln>
              <a:effectLst/>
            </c:spPr>
            <c:extLst>
              <c:ext xmlns:c16="http://schemas.microsoft.com/office/drawing/2014/chart" uri="{C3380CC4-5D6E-409C-BE32-E72D297353CC}">
                <c16:uniqueId val="{0000011F-7B06-40D0-A4DE-61DF29C75373}"/>
              </c:ext>
            </c:extLst>
          </c:dPt>
          <c:dPt>
            <c:idx val="14"/>
            <c:invertIfNegative val="0"/>
            <c:bubble3D val="0"/>
            <c:spPr>
              <a:solidFill>
                <a:srgbClr val="E63900">
                  <a:alpha val="60000"/>
                </a:srgbClr>
              </a:solidFill>
              <a:ln>
                <a:noFill/>
              </a:ln>
              <a:effectLst/>
            </c:spPr>
            <c:extLst>
              <c:ext xmlns:c16="http://schemas.microsoft.com/office/drawing/2014/chart" uri="{C3380CC4-5D6E-409C-BE32-E72D297353CC}">
                <c16:uniqueId val="{00000121-7B06-40D0-A4DE-61DF29C75373}"/>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'T04'!$A$119:$C$218</c15:sqref>
                  </c15:fullRef>
                </c:ext>
              </c:extLst>
              <c:f>('T04'!$A$147:$C$149,'T04'!$A$184:$C$186,'T04'!$A$210:$C$218)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'T04'!$F$119:$F$218</c15:sqref>
                  </c15:fullRef>
                </c:ext>
              </c:extLst>
              <c:f>('T04'!$F$147:$F$149,'T04'!$F$184:$F$186,'T04'!$F$210:$F$218)</c:f>
              <c:numCache>
                <c:formatCode>0;;;</c:formatCode>
                <c:ptCount val="15"/>
                <c:pt idx="1">
                  <c:v>12.5</c:v>
                </c:pt>
                <c:pt idx="3">
                  <c:v>21.739130434782609</c:v>
                </c:pt>
                <c:pt idx="4">
                  <c:v>16.666666666666668</c:v>
                </c:pt>
                <c:pt idx="6">
                  <c:v>13.253012048192771</c:v>
                </c:pt>
                <c:pt idx="7">
                  <c:v>14.285714285714286</c:v>
                </c:pt>
                <c:pt idx="9">
                  <c:v>10.909090909090908</c:v>
                </c:pt>
                <c:pt idx="10">
                  <c:v>3.4482758620689653</c:v>
                </c:pt>
                <c:pt idx="11">
                  <c:v>19.35483870967742</c:v>
                </c:pt>
                <c:pt idx="12">
                  <c:v>16.363636363636363</c:v>
                </c:pt>
                <c:pt idx="13">
                  <c:v>15.789473684210526</c:v>
                </c:pt>
                <c:pt idx="14">
                  <c:v>13.48314606741573</c:v>
                </c:pt>
              </c:numCache>
            </c:numRef>
          </c:val>
          <c:extLst xmlns:c15="http://schemas.microsoft.com/office/drawing/2012/chart">
            <c:ext xmlns:c15="http://schemas.microsoft.com/office/drawing/2012/chart" uri="{02D57815-91ED-43cb-92C2-25804820EDAC}">
              <c15:categoryFilterExceptions>
                <c15:categoryFilterException>
                  <c15:sqref>'T04'!$F$120</c15:sqref>
                  <c15:spPr xmlns:c15="http://schemas.microsoft.com/office/drawing/2012/chart">
                    <a:solidFill>
                      <a:srgbClr val="E63900">
                        <a:alpha val="60000"/>
                      </a:srgbClr>
                    </a:solidFill>
                    <a:ln>
                      <a:noFill/>
                    </a:ln>
                    <a:effectLst/>
                  </c15:spPr>
                  <c15:invertIfNegative val="0"/>
                  <c15:bubble3D val="0"/>
                </c15:categoryFilterException>
                <c15:categoryFilterException>
                  <c15:sqref>'T04'!$F$122</c15:sqref>
                  <c15:spPr xmlns:c15="http://schemas.microsoft.com/office/drawing/2012/chart">
                    <a:solidFill>
                      <a:srgbClr val="E63900">
                        <a:alpha val="60000"/>
                      </a:srgbClr>
                    </a:solidFill>
                    <a:ln>
                      <a:noFill/>
                    </a:ln>
                    <a:effectLst/>
                  </c15:spPr>
                  <c15:invertIfNegative val="0"/>
                  <c15:bubble3D val="0"/>
                </c15:categoryFilterException>
                <c15:categoryFilterException>
                  <c15:sqref>'T04'!$F$124</c15:sqref>
                  <c15:spPr xmlns:c15="http://schemas.microsoft.com/office/drawing/2012/chart">
                    <a:solidFill>
                      <a:srgbClr val="E63900">
                        <a:alpha val="60000"/>
                      </a:srgbClr>
                    </a:solidFill>
                    <a:ln>
                      <a:noFill/>
                    </a:ln>
                    <a:effectLst/>
                  </c15:spPr>
                  <c15:invertIfNegative val="0"/>
                  <c15:bubble3D val="0"/>
                </c15:categoryFilterException>
                <c15:categoryFilterException>
                  <c15:sqref>'T04'!$F$126</c15:sqref>
                  <c15:spPr xmlns:c15="http://schemas.microsoft.com/office/drawing/2012/chart">
                    <a:solidFill>
                      <a:srgbClr val="E63900">
                        <a:alpha val="60000"/>
                      </a:srgbClr>
                    </a:solidFill>
                    <a:ln>
                      <a:noFill/>
                    </a:ln>
                    <a:effectLst/>
                  </c15:spPr>
                  <c15:invertIfNegative val="0"/>
                  <c15:bubble3D val="0"/>
                </c15:categoryFilterException>
                <c15:categoryFilterException>
                  <c15:sqref>'T04'!$F$128</c15:sqref>
                  <c15:spPr xmlns:c15="http://schemas.microsoft.com/office/drawing/2012/chart">
                    <a:solidFill>
                      <a:srgbClr val="E63900">
                        <a:alpha val="60000"/>
                      </a:srgbClr>
                    </a:solidFill>
                    <a:ln>
                      <a:noFill/>
                    </a:ln>
                    <a:effectLst/>
                  </c15:spPr>
                  <c15:invertIfNegative val="0"/>
                  <c15:bubble3D val="0"/>
                </c15:categoryFilterException>
                <c15:categoryFilterException>
                  <c15:sqref>'T04'!$F$130</c15:sqref>
                  <c15:spPr xmlns:c15="http://schemas.microsoft.com/office/drawing/2012/chart">
                    <a:solidFill>
                      <a:srgbClr val="E63900">
                        <a:alpha val="60000"/>
                      </a:srgbClr>
                    </a:solidFill>
                    <a:ln>
                      <a:noFill/>
                    </a:ln>
                    <a:effectLst/>
                  </c15:spPr>
                  <c15:invertIfNegative val="0"/>
                  <c15:bubble3D val="0"/>
                </c15:categoryFilterException>
                <c15:categoryFilterException>
                  <c15:sqref>'T04'!$F$132</c15:sqref>
                  <c15:spPr xmlns:c15="http://schemas.microsoft.com/office/drawing/2012/chart">
                    <a:solidFill>
                      <a:srgbClr val="E63900">
                        <a:alpha val="60000"/>
                      </a:srgbClr>
                    </a:solidFill>
                    <a:ln>
                      <a:noFill/>
                    </a:ln>
                    <a:effectLst/>
                  </c15:spPr>
                  <c15:invertIfNegative val="0"/>
                  <c15:bubble3D val="0"/>
                </c15:categoryFilterException>
                <c15:categoryFilterException>
                  <c15:sqref>'T04'!$F$134</c15:sqref>
                  <c15:spPr xmlns:c15="http://schemas.microsoft.com/office/drawing/2012/chart">
                    <a:solidFill>
                      <a:srgbClr val="E63900">
                        <a:alpha val="60000"/>
                      </a:srgbClr>
                    </a:solidFill>
                    <a:ln>
                      <a:noFill/>
                    </a:ln>
                    <a:effectLst/>
                  </c15:spPr>
                  <c15:invertIfNegative val="0"/>
                  <c15:bubble3D val="0"/>
                </c15:categoryFilterException>
                <c15:categoryFilterException>
                  <c15:sqref>'T04'!$F$136</c15:sqref>
                  <c15:spPr xmlns:c15="http://schemas.microsoft.com/office/drawing/2012/chart">
                    <a:solidFill>
                      <a:srgbClr val="E63900">
                        <a:alpha val="60000"/>
                      </a:srgbClr>
                    </a:solidFill>
                    <a:ln>
                      <a:noFill/>
                    </a:ln>
                    <a:effectLst/>
                  </c15:spPr>
                  <c15:invertIfNegative val="0"/>
                  <c15:bubble3D val="0"/>
                </c15:categoryFilterException>
                <c15:categoryFilterException>
                  <c15:sqref>'T04'!$F$138</c15:sqref>
                  <c15:spPr xmlns:c15="http://schemas.microsoft.com/office/drawing/2012/chart">
                    <a:solidFill>
                      <a:srgbClr val="E63900">
                        <a:alpha val="60000"/>
                      </a:srgbClr>
                    </a:solidFill>
                    <a:ln>
                      <a:noFill/>
                    </a:ln>
                    <a:effectLst/>
                  </c15:spPr>
                  <c15:invertIfNegative val="0"/>
                  <c15:bubble3D val="0"/>
                </c15:categoryFilterException>
                <c15:categoryFilterException>
                  <c15:sqref>'T04'!$F$140</c15:sqref>
                  <c15:spPr xmlns:c15="http://schemas.microsoft.com/office/drawing/2012/chart">
                    <a:solidFill>
                      <a:srgbClr val="E63900">
                        <a:alpha val="60000"/>
                      </a:srgbClr>
                    </a:solidFill>
                    <a:ln>
                      <a:noFill/>
                    </a:ln>
                    <a:effectLst/>
                  </c15:spPr>
                  <c15:invertIfNegative val="0"/>
                  <c15:bubble3D val="0"/>
                </c15:categoryFilterException>
                <c15:categoryFilterException>
                  <c15:sqref>'T04'!$F$142</c15:sqref>
                  <c15:spPr xmlns:c15="http://schemas.microsoft.com/office/drawing/2012/chart">
                    <a:solidFill>
                      <a:srgbClr val="E63900">
                        <a:alpha val="60000"/>
                      </a:srgbClr>
                    </a:solidFill>
                    <a:ln>
                      <a:noFill/>
                    </a:ln>
                    <a:effectLst/>
                  </c15:spPr>
                  <c15:invertIfNegative val="0"/>
                  <c15:bubble3D val="0"/>
                </c15:categoryFilterException>
                <c15:categoryFilterException>
                  <c15:sqref>'T04'!$F$144</c15:sqref>
                  <c15:spPr xmlns:c15="http://schemas.microsoft.com/office/drawing/2012/chart">
                    <a:solidFill>
                      <a:srgbClr val="E63900">
                        <a:alpha val="60000"/>
                      </a:srgbClr>
                    </a:solidFill>
                    <a:ln>
                      <a:noFill/>
                    </a:ln>
                    <a:effectLst/>
                  </c15:spPr>
                  <c15:invertIfNegative val="0"/>
                  <c15:bubble3D val="0"/>
                </c15:categoryFilterException>
                <c15:categoryFilterException>
                  <c15:sqref>'T04'!$F$146</c15:sqref>
                  <c15:spPr xmlns:c15="http://schemas.microsoft.com/office/drawing/2012/chart">
                    <a:solidFill>
                      <a:srgbClr val="E63900">
                        <a:alpha val="60000"/>
                      </a:srgbClr>
                    </a:solidFill>
                    <a:ln>
                      <a:noFill/>
                    </a:ln>
                    <a:effectLst/>
                  </c15:spPr>
                  <c15:invertIfNegative val="0"/>
                  <c15:bubble3D val="0"/>
                </c15:categoryFilterException>
                <c15:categoryFilterException>
                  <c15:sqref>'T04'!$F$151</c15:sqref>
                  <c15:spPr xmlns:c15="http://schemas.microsoft.com/office/drawing/2012/chart">
                    <a:solidFill>
                      <a:srgbClr val="E63900">
                        <a:alpha val="60000"/>
                      </a:srgbClr>
                    </a:solidFill>
                    <a:ln>
                      <a:noFill/>
                    </a:ln>
                    <a:effectLst/>
                  </c15:spPr>
                  <c15:invertIfNegative val="0"/>
                  <c15:bubble3D val="0"/>
                </c15:categoryFilterException>
                <c15:categoryFilterException>
                  <c15:sqref>'T04'!$F$153</c15:sqref>
                  <c15:spPr xmlns:c15="http://schemas.microsoft.com/office/drawing/2012/chart">
                    <a:solidFill>
                      <a:srgbClr val="E63900">
                        <a:alpha val="60000"/>
                      </a:srgbClr>
                    </a:solidFill>
                    <a:ln>
                      <a:noFill/>
                    </a:ln>
                    <a:effectLst/>
                  </c15:spPr>
                  <c15:invertIfNegative val="0"/>
                  <c15:bubble3D val="0"/>
                </c15:categoryFilterException>
                <c15:categoryFilterException>
                  <c15:sqref>'T04'!$F$155</c15:sqref>
                  <c15:spPr xmlns:c15="http://schemas.microsoft.com/office/drawing/2012/chart">
                    <a:solidFill>
                      <a:srgbClr val="E63900">
                        <a:alpha val="60000"/>
                      </a:srgbClr>
                    </a:solidFill>
                    <a:ln>
                      <a:noFill/>
                    </a:ln>
                    <a:effectLst/>
                  </c15:spPr>
                  <c15:invertIfNegative val="0"/>
                  <c15:bubble3D val="0"/>
                </c15:categoryFilterException>
                <c15:categoryFilterException>
                  <c15:sqref>'T04'!$F$157</c15:sqref>
                  <c15:spPr xmlns:c15="http://schemas.microsoft.com/office/drawing/2012/chart">
                    <a:solidFill>
                      <a:srgbClr val="E63900">
                        <a:alpha val="60000"/>
                      </a:srgbClr>
                    </a:solidFill>
                    <a:ln>
                      <a:noFill/>
                    </a:ln>
                    <a:effectLst/>
                  </c15:spPr>
                  <c15:invertIfNegative val="0"/>
                  <c15:bubble3D val="0"/>
                </c15:categoryFilterException>
                <c15:categoryFilterException>
                  <c15:sqref>'T04'!$F$159</c15:sqref>
                  <c15:spPr xmlns:c15="http://schemas.microsoft.com/office/drawing/2012/chart">
                    <a:solidFill>
                      <a:srgbClr val="E63900">
                        <a:alpha val="60000"/>
                      </a:srgbClr>
                    </a:solidFill>
                    <a:ln>
                      <a:noFill/>
                    </a:ln>
                    <a:effectLst/>
                  </c15:spPr>
                  <c15:invertIfNegative val="0"/>
                  <c15:bubble3D val="0"/>
                </c15:categoryFilterException>
                <c15:categoryFilterException>
                  <c15:sqref>'T04'!$F$161</c15:sqref>
                  <c15:spPr xmlns:c15="http://schemas.microsoft.com/office/drawing/2012/chart">
                    <a:solidFill>
                      <a:srgbClr val="E63900">
                        <a:alpha val="60000"/>
                      </a:srgbClr>
                    </a:solidFill>
                    <a:ln>
                      <a:noFill/>
                    </a:ln>
                    <a:effectLst/>
                  </c15:spPr>
                  <c15:invertIfNegative val="0"/>
                  <c15:bubble3D val="0"/>
                </c15:categoryFilterException>
                <c15:categoryFilterException>
                  <c15:sqref>'T04'!$F$163</c15:sqref>
                  <c15:spPr xmlns:c15="http://schemas.microsoft.com/office/drawing/2012/chart">
                    <a:solidFill>
                      <a:srgbClr val="E63900">
                        <a:alpha val="60000"/>
                      </a:srgbClr>
                    </a:solidFill>
                    <a:ln>
                      <a:noFill/>
                    </a:ln>
                    <a:effectLst/>
                  </c15:spPr>
                  <c15:invertIfNegative val="0"/>
                  <c15:bubble3D val="0"/>
                </c15:categoryFilterException>
                <c15:categoryFilterException>
                  <c15:sqref>'T04'!$F$165</c15:sqref>
                  <c15:spPr xmlns:c15="http://schemas.microsoft.com/office/drawing/2012/chart">
                    <a:solidFill>
                      <a:srgbClr val="E63900">
                        <a:alpha val="60000"/>
                      </a:srgbClr>
                    </a:solidFill>
                    <a:ln>
                      <a:noFill/>
                    </a:ln>
                    <a:effectLst/>
                  </c15:spPr>
                  <c15:invertIfNegative val="0"/>
                  <c15:bubble3D val="0"/>
                </c15:categoryFilterException>
                <c15:categoryFilterException>
                  <c15:sqref>'T04'!$F$167</c15:sqref>
                  <c15:spPr xmlns:c15="http://schemas.microsoft.com/office/drawing/2012/chart">
                    <a:solidFill>
                      <a:srgbClr val="E63900">
                        <a:alpha val="60000"/>
                      </a:srgbClr>
                    </a:solidFill>
                    <a:ln>
                      <a:noFill/>
                    </a:ln>
                    <a:effectLst/>
                  </c15:spPr>
                  <c15:invertIfNegative val="0"/>
                  <c15:bubble3D val="0"/>
                </c15:categoryFilterException>
                <c15:categoryFilterException>
                  <c15:sqref>'T04'!$F$169</c15:sqref>
                  <c15:spPr xmlns:c15="http://schemas.microsoft.com/office/drawing/2012/chart">
                    <a:solidFill>
                      <a:srgbClr val="E63900">
                        <a:alpha val="60000"/>
                      </a:srgbClr>
                    </a:solidFill>
                    <a:ln>
                      <a:noFill/>
                    </a:ln>
                    <a:effectLst/>
                  </c15:spPr>
                  <c15:invertIfNegative val="0"/>
                  <c15:bubble3D val="0"/>
                </c15:categoryFilterException>
                <c15:categoryFilterException>
                  <c15:sqref>'T04'!$F$171</c15:sqref>
                  <c15:spPr xmlns:c15="http://schemas.microsoft.com/office/drawing/2012/chart">
                    <a:solidFill>
                      <a:srgbClr val="E63900">
                        <a:alpha val="60000"/>
                      </a:srgbClr>
                    </a:solidFill>
                    <a:ln>
                      <a:noFill/>
                    </a:ln>
                    <a:effectLst/>
                  </c15:spPr>
                  <c15:invertIfNegative val="0"/>
                  <c15:bubble3D val="0"/>
                </c15:categoryFilterException>
                <c15:categoryFilterException>
                  <c15:sqref>'T04'!$F$173</c15:sqref>
                  <c15:spPr xmlns:c15="http://schemas.microsoft.com/office/drawing/2012/chart">
                    <a:solidFill>
                      <a:srgbClr val="E63900">
                        <a:alpha val="60000"/>
                      </a:srgbClr>
                    </a:solidFill>
                    <a:ln>
                      <a:noFill/>
                    </a:ln>
                    <a:effectLst/>
                  </c15:spPr>
                  <c15:invertIfNegative val="0"/>
                  <c15:bubble3D val="0"/>
                </c15:categoryFilterException>
                <c15:categoryFilterException>
                  <c15:sqref>'T04'!$F$175</c15:sqref>
                  <c15:spPr xmlns:c15="http://schemas.microsoft.com/office/drawing/2012/chart">
                    <a:solidFill>
                      <a:srgbClr val="E63900">
                        <a:alpha val="60000"/>
                      </a:srgbClr>
                    </a:solidFill>
                    <a:ln>
                      <a:noFill/>
                    </a:ln>
                    <a:effectLst/>
                  </c15:spPr>
                  <c15:invertIfNegative val="0"/>
                  <c15:bubble3D val="0"/>
                </c15:categoryFilterException>
                <c15:categoryFilterException>
                  <c15:sqref>'T04'!$F$177</c15:sqref>
                  <c15:spPr xmlns:c15="http://schemas.microsoft.com/office/drawing/2012/chart">
                    <a:solidFill>
                      <a:srgbClr val="E63900">
                        <a:alpha val="60000"/>
                      </a:srgbClr>
                    </a:solidFill>
                    <a:ln>
                      <a:noFill/>
                    </a:ln>
                    <a:effectLst/>
                  </c15:spPr>
                  <c15:invertIfNegative val="0"/>
                  <c15:bubble3D val="0"/>
                </c15:categoryFilterException>
                <c15:categoryFilterException>
                  <c15:sqref>'T04'!$F$179</c15:sqref>
                  <c15:spPr xmlns:c15="http://schemas.microsoft.com/office/drawing/2012/chart">
                    <a:solidFill>
                      <a:srgbClr val="E63900">
                        <a:alpha val="60000"/>
                      </a:srgbClr>
                    </a:solidFill>
                    <a:ln>
                      <a:noFill/>
                    </a:ln>
                    <a:effectLst/>
                  </c15:spPr>
                  <c15:invertIfNegative val="0"/>
                  <c15:bubble3D val="0"/>
                </c15:categoryFilterException>
                <c15:categoryFilterException>
                  <c15:sqref>'T04'!$F$181</c15:sqref>
                  <c15:spPr xmlns:c15="http://schemas.microsoft.com/office/drawing/2012/chart">
                    <a:solidFill>
                      <a:srgbClr val="E63900">
                        <a:alpha val="60000"/>
                      </a:srgbClr>
                    </a:solidFill>
                    <a:ln>
                      <a:noFill/>
                    </a:ln>
                    <a:effectLst/>
                  </c15:spPr>
                  <c15:invertIfNegative val="0"/>
                  <c15:bubble3D val="0"/>
                </c15:categoryFilterException>
                <c15:categoryFilterException>
                  <c15:sqref>'T04'!$F$183</c15:sqref>
                  <c15:spPr xmlns:c15="http://schemas.microsoft.com/office/drawing/2012/chart">
                    <a:solidFill>
                      <a:srgbClr val="E63900">
                        <a:alpha val="60000"/>
                      </a:srgbClr>
                    </a:solidFill>
                    <a:ln>
                      <a:noFill/>
                    </a:ln>
                    <a:effectLst/>
                  </c15:spPr>
                  <c15:invertIfNegative val="0"/>
                  <c15:bubble3D val="0"/>
                </c15:categoryFilterException>
                <c15:categoryFilterException>
                  <c15:sqref>'T04'!$F$188</c15:sqref>
                  <c15:spPr xmlns:c15="http://schemas.microsoft.com/office/drawing/2012/chart">
                    <a:solidFill>
                      <a:srgbClr val="E63900">
                        <a:alpha val="60000"/>
                      </a:srgbClr>
                    </a:solidFill>
                    <a:ln>
                      <a:noFill/>
                    </a:ln>
                    <a:effectLst/>
                  </c15:spPr>
                  <c15:invertIfNegative val="0"/>
                  <c15:bubble3D val="0"/>
                </c15:categoryFilterException>
                <c15:categoryFilterException>
                  <c15:sqref>'T04'!$F$190</c15:sqref>
                  <c15:spPr xmlns:c15="http://schemas.microsoft.com/office/drawing/2012/chart">
                    <a:solidFill>
                      <a:srgbClr val="E63900">
                        <a:alpha val="60000"/>
                      </a:srgbClr>
                    </a:solidFill>
                    <a:ln>
                      <a:noFill/>
                    </a:ln>
                    <a:effectLst/>
                  </c15:spPr>
                  <c15:invertIfNegative val="0"/>
                  <c15:bubble3D val="0"/>
                </c15:categoryFilterException>
                <c15:categoryFilterException>
                  <c15:sqref>'T04'!$F$192</c15:sqref>
                  <c15:spPr xmlns:c15="http://schemas.microsoft.com/office/drawing/2012/chart">
                    <a:solidFill>
                      <a:srgbClr val="E63900">
                        <a:alpha val="60000"/>
                      </a:srgbClr>
                    </a:solidFill>
                    <a:ln>
                      <a:noFill/>
                    </a:ln>
                    <a:effectLst/>
                  </c15:spPr>
                  <c15:invertIfNegative val="0"/>
                  <c15:bubble3D val="0"/>
                </c15:categoryFilterException>
                <c15:categoryFilterException>
                  <c15:sqref>'T04'!$F$194</c15:sqref>
                  <c15:spPr xmlns:c15="http://schemas.microsoft.com/office/drawing/2012/chart">
                    <a:solidFill>
                      <a:srgbClr val="E63900">
                        <a:alpha val="60000"/>
                      </a:srgbClr>
                    </a:solidFill>
                    <a:ln>
                      <a:noFill/>
                    </a:ln>
                    <a:effectLst/>
                  </c15:spPr>
                  <c15:invertIfNegative val="0"/>
                  <c15:bubble3D val="0"/>
                </c15:categoryFilterException>
                <c15:categoryFilterException>
                  <c15:sqref>'T04'!$F$196</c15:sqref>
                  <c15:spPr xmlns:c15="http://schemas.microsoft.com/office/drawing/2012/chart">
                    <a:solidFill>
                      <a:srgbClr val="E63900">
                        <a:alpha val="60000"/>
                      </a:srgbClr>
                    </a:solidFill>
                    <a:ln>
                      <a:noFill/>
                    </a:ln>
                    <a:effectLst/>
                  </c15:spPr>
                  <c15:invertIfNegative val="0"/>
                  <c15:bubble3D val="0"/>
                </c15:categoryFilterException>
                <c15:categoryFilterException>
                  <c15:sqref>'T04'!$F$198</c15:sqref>
                  <c15:spPr xmlns:c15="http://schemas.microsoft.com/office/drawing/2012/chart">
                    <a:solidFill>
                      <a:srgbClr val="E63900">
                        <a:alpha val="60000"/>
                      </a:srgbClr>
                    </a:solidFill>
                    <a:ln>
                      <a:noFill/>
                    </a:ln>
                    <a:effectLst/>
                  </c15:spPr>
                  <c15:invertIfNegative val="0"/>
                  <c15:bubble3D val="0"/>
                </c15:categoryFilterException>
                <c15:categoryFilterException>
                  <c15:sqref>'T04'!$F$200</c15:sqref>
                  <c15:spPr xmlns:c15="http://schemas.microsoft.com/office/drawing/2012/chart">
                    <a:solidFill>
                      <a:srgbClr val="E63900">
                        <a:alpha val="60000"/>
                      </a:srgbClr>
                    </a:solidFill>
                    <a:ln>
                      <a:noFill/>
                    </a:ln>
                    <a:effectLst/>
                  </c15:spPr>
                  <c15:invertIfNegative val="0"/>
                  <c15:bubble3D val="0"/>
                </c15:categoryFilterException>
                <c15:categoryFilterException>
                  <c15:sqref>'T04'!$F$202</c15:sqref>
                  <c15:spPr xmlns:c15="http://schemas.microsoft.com/office/drawing/2012/chart">
                    <a:solidFill>
                      <a:srgbClr val="E63900">
                        <a:alpha val="60000"/>
                      </a:srgbClr>
                    </a:solidFill>
                    <a:ln>
                      <a:noFill/>
                    </a:ln>
                    <a:effectLst/>
                  </c15:spPr>
                  <c15:invertIfNegative val="0"/>
                  <c15:bubble3D val="0"/>
                </c15:categoryFilterException>
                <c15:categoryFilterException>
                  <c15:sqref>'T04'!$F$204</c15:sqref>
                  <c15:spPr xmlns:c15="http://schemas.microsoft.com/office/drawing/2012/chart">
                    <a:solidFill>
                      <a:srgbClr val="E63900">
                        <a:alpha val="60000"/>
                      </a:srgbClr>
                    </a:solidFill>
                    <a:ln>
                      <a:noFill/>
                    </a:ln>
                    <a:effectLst/>
                  </c15:spPr>
                  <c15:invertIfNegative val="0"/>
                  <c15:bubble3D val="0"/>
                </c15:categoryFilterException>
                <c15:categoryFilterException>
                  <c15:sqref>'T04'!$F$207</c15:sqref>
                  <c15:spPr xmlns:c15="http://schemas.microsoft.com/office/drawing/2012/chart">
                    <a:solidFill>
                      <a:srgbClr val="E63900">
                        <a:alpha val="60000"/>
                      </a:srgbClr>
                    </a:solidFill>
                    <a:ln>
                      <a:noFill/>
                    </a:ln>
                    <a:effectLst/>
                  </c15:spPr>
                  <c15:invertIfNegative val="0"/>
                  <c15:bubble3D val="0"/>
                </c15:categoryFilterException>
                <c15:categoryFilterException>
                  <c15:sqref>'T04'!$F$209</c15:sqref>
                  <c15:spPr xmlns:c15="http://schemas.microsoft.com/office/drawing/2012/chart">
                    <a:solidFill>
                      <a:srgbClr val="E63900">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122-7B06-40D0-A4DE-61DF29C75373}"/>
            </c:ext>
          </c:extLst>
        </c:ser>
        <c:dLbls>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'T06'!$A$2</c:f>
          <c:strCache>
            <c:ptCount val="1"/>
            <c:pt idx="0">
              <c:v>Känner du dig trygg på dagen när du är ute på en allmän plats?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9.4916444444444442E-2"/>
          <c:y val="0.21761725058239589"/>
          <c:w val="0.87543255555555555"/>
          <c:h val="0.5797554202316435"/>
        </c:manualLayout>
      </c:layout>
      <c:barChart>
        <c:barDir val="bar"/>
        <c:grouping val="stacked"/>
        <c:varyColors val="0"/>
        <c:ser>
          <c:idx val="0"/>
          <c:order val="0"/>
          <c:tx>
            <c:strRef>
              <c:f>'T06'!$C$37</c:f>
              <c:strCache>
                <c:ptCount val="1"/>
                <c:pt idx="0">
                  <c:v>Ja</c:v>
                </c:pt>
              </c:strCache>
            </c:strRef>
          </c:tx>
          <c:spPr>
            <a:solidFill>
              <a:srgbClr val="008B39"/>
            </a:solidFill>
            <a:ln>
              <a:noFill/>
            </a:ln>
            <a:effectLst/>
          </c:spPr>
          <c:invertIfNegative val="0"/>
          <c:dPt>
            <c:idx val="0"/>
            <c:invertIfNegative val="0"/>
            <c:bubble3D val="0"/>
            <c:spPr>
              <a:solidFill>
                <a:srgbClr val="008B39"/>
              </a:solidFill>
              <a:ln>
                <a:noFill/>
              </a:ln>
              <a:effectLst/>
            </c:spPr>
            <c:extLst>
              <c:ext xmlns:c16="http://schemas.microsoft.com/office/drawing/2014/chart" uri="{C3380CC4-5D6E-409C-BE32-E72D297353CC}">
                <c16:uniqueId val="{00000001-B708-402F-A550-80461776C055}"/>
              </c:ext>
            </c:extLst>
          </c:dPt>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03-B708-402F-A550-80461776C055}"/>
              </c:ext>
            </c:extLst>
          </c:dPt>
          <c:dPt>
            <c:idx val="3"/>
            <c:invertIfNegative val="0"/>
            <c:bubble3D val="0"/>
            <c:spPr>
              <a:solidFill>
                <a:srgbClr val="008B39"/>
              </a:solidFill>
              <a:ln>
                <a:noFill/>
              </a:ln>
              <a:effectLst/>
            </c:spPr>
            <c:extLst>
              <c:ext xmlns:c16="http://schemas.microsoft.com/office/drawing/2014/chart" uri="{C3380CC4-5D6E-409C-BE32-E72D297353CC}">
                <c16:uniqueId val="{00000005-B708-402F-A550-80461776C055}"/>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07-B708-402F-A550-80461776C055}"/>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09-B708-402F-A550-80461776C055}"/>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'T06'!$A$38:$B$45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'T06'!$C$38:$C$45</c:f>
              <c:numCache>
                <c:formatCode>0;;;</c:formatCode>
                <c:ptCount val="8"/>
                <c:pt idx="0">
                  <c:v>60.344827586206897</c:v>
                </c:pt>
                <c:pt idx="1">
                  <c:v>65.517241379310349</c:v>
                </c:pt>
                <c:pt idx="3">
                  <c:v>77</c:v>
                </c:pt>
                <c:pt idx="4">
                  <c:v>75</c:v>
                </c:pt>
                <c:pt idx="6">
                  <c:v>70.987654320987659</c:v>
                </c:pt>
                <c:pt idx="7">
                  <c:v>71.428571428571431</c:v>
                </c:pt>
              </c:numCache>
            </c:numRef>
          </c:val>
          <c:extLst>
            <c:ext xmlns:c16="http://schemas.microsoft.com/office/drawing/2014/chart" uri="{C3380CC4-5D6E-409C-BE32-E72D297353CC}">
              <c16:uniqueId val="{0000000A-B708-402F-A550-80461776C055}"/>
            </c:ext>
          </c:extLst>
        </c:ser>
        <c:ser>
          <c:idx val="1"/>
          <c:order val="1"/>
          <c:tx>
            <c:strRef>
              <c:f>'T06'!$D$37</c:f>
              <c:strCache>
                <c:ptCount val="1"/>
                <c:pt idx="0">
                  <c:v>Ibland</c:v>
                </c:pt>
              </c:strCache>
            </c:strRef>
          </c:tx>
          <c:spPr>
            <a:solidFill>
              <a:srgbClr val="FFCC66"/>
            </a:solidFill>
            <a:ln>
              <a:noFill/>
            </a:ln>
            <a:effectLst/>
          </c:spPr>
          <c:invertIfNegative val="0"/>
          <c:dPt>
            <c:idx val="0"/>
            <c:invertIfNegative val="0"/>
            <c:bubble3D val="0"/>
            <c:spPr>
              <a:solidFill>
                <a:srgbClr val="FFCC66"/>
              </a:solidFill>
              <a:ln>
                <a:noFill/>
              </a:ln>
              <a:effectLst/>
            </c:spPr>
            <c:extLst>
              <c:ext xmlns:c16="http://schemas.microsoft.com/office/drawing/2014/chart" uri="{C3380CC4-5D6E-409C-BE32-E72D297353CC}">
                <c16:uniqueId val="{0000000C-B708-402F-A550-80461776C055}"/>
              </c:ext>
            </c:extLst>
          </c:dPt>
          <c:dPt>
            <c:idx val="1"/>
            <c:invertIfNegative val="0"/>
            <c:bubble3D val="0"/>
            <c:spPr>
              <a:solidFill>
                <a:srgbClr val="FFCC66">
                  <a:alpha val="60000"/>
                </a:srgbClr>
              </a:solidFill>
              <a:ln>
                <a:noFill/>
              </a:ln>
              <a:effectLst/>
            </c:spPr>
            <c:extLst>
              <c:ext xmlns:c16="http://schemas.microsoft.com/office/drawing/2014/chart" uri="{C3380CC4-5D6E-409C-BE32-E72D297353CC}">
                <c16:uniqueId val="{0000000E-B708-402F-A550-80461776C055}"/>
              </c:ext>
            </c:extLst>
          </c:dPt>
          <c:dPt>
            <c:idx val="3"/>
            <c:invertIfNegative val="0"/>
            <c:bubble3D val="0"/>
            <c:spPr>
              <a:solidFill>
                <a:srgbClr val="FFCC66"/>
              </a:solidFill>
              <a:ln>
                <a:noFill/>
              </a:ln>
              <a:effectLst/>
            </c:spPr>
            <c:extLst>
              <c:ext xmlns:c16="http://schemas.microsoft.com/office/drawing/2014/chart" uri="{C3380CC4-5D6E-409C-BE32-E72D297353CC}">
                <c16:uniqueId val="{00000010-B708-402F-A550-80461776C055}"/>
              </c:ext>
            </c:extLst>
          </c:dPt>
          <c:dPt>
            <c:idx val="4"/>
            <c:invertIfNegative val="0"/>
            <c:bubble3D val="0"/>
            <c:spPr>
              <a:solidFill>
                <a:srgbClr val="FFCC66">
                  <a:alpha val="60000"/>
                </a:srgbClr>
              </a:solidFill>
              <a:ln>
                <a:noFill/>
              </a:ln>
              <a:effectLst/>
            </c:spPr>
            <c:extLst>
              <c:ext xmlns:c16="http://schemas.microsoft.com/office/drawing/2014/chart" uri="{C3380CC4-5D6E-409C-BE32-E72D297353CC}">
                <c16:uniqueId val="{00000012-B708-402F-A550-80461776C055}"/>
              </c:ext>
            </c:extLst>
          </c:dPt>
          <c:dPt>
            <c:idx val="7"/>
            <c:invertIfNegative val="0"/>
            <c:bubble3D val="0"/>
            <c:spPr>
              <a:solidFill>
                <a:srgbClr val="FFCC66">
                  <a:alpha val="60000"/>
                </a:srgbClr>
              </a:solidFill>
              <a:ln>
                <a:noFill/>
              </a:ln>
              <a:effectLst/>
            </c:spPr>
            <c:extLst>
              <c:ext xmlns:c16="http://schemas.microsoft.com/office/drawing/2014/chart" uri="{C3380CC4-5D6E-409C-BE32-E72D297353CC}">
                <c16:uniqueId val="{00000014-B708-402F-A550-80461776C055}"/>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'T06'!$A$38:$B$45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'T06'!$D$38:$D$45</c:f>
              <c:numCache>
                <c:formatCode>0;;;</c:formatCode>
                <c:ptCount val="8"/>
                <c:pt idx="0">
                  <c:v>32.758620689655174</c:v>
                </c:pt>
                <c:pt idx="1">
                  <c:v>31.03448275862069</c:v>
                </c:pt>
                <c:pt idx="3">
                  <c:v>20</c:v>
                </c:pt>
                <c:pt idx="4">
                  <c:v>17.857142857142858</c:v>
                </c:pt>
                <c:pt idx="6">
                  <c:v>24.074074074074073</c:v>
                </c:pt>
                <c:pt idx="7">
                  <c:v>21.978021978021978</c:v>
                </c:pt>
              </c:numCache>
            </c:numRef>
          </c:val>
          <c:extLst>
            <c:ext xmlns:c16="http://schemas.microsoft.com/office/drawing/2014/chart" uri="{C3380CC4-5D6E-409C-BE32-E72D297353CC}">
              <c16:uniqueId val="{00000015-B708-402F-A550-80461776C055}"/>
            </c:ext>
          </c:extLst>
        </c:ser>
        <c:ser>
          <c:idx val="2"/>
          <c:order val="2"/>
          <c:tx>
            <c:strRef>
              <c:f>'T06'!$E$37</c:f>
              <c:strCache>
                <c:ptCount val="1"/>
                <c:pt idx="0">
                  <c:v>Nej</c:v>
                </c:pt>
              </c:strCache>
            </c:strRef>
          </c:tx>
          <c:spPr>
            <a:solidFill>
              <a:srgbClr val="E63900"/>
            </a:solidFill>
            <a:ln>
              <a:noFill/>
            </a:ln>
            <a:effectLst/>
          </c:spPr>
          <c:invertIfNegative val="0"/>
          <c:dPt>
            <c:idx val="0"/>
            <c:invertIfNegative val="0"/>
            <c:bubble3D val="0"/>
            <c:spPr>
              <a:solidFill>
                <a:srgbClr val="E63900"/>
              </a:solidFill>
              <a:ln>
                <a:noFill/>
              </a:ln>
              <a:effectLst/>
            </c:spPr>
            <c:extLst>
              <c:ext xmlns:c16="http://schemas.microsoft.com/office/drawing/2014/chart" uri="{C3380CC4-5D6E-409C-BE32-E72D297353CC}">
                <c16:uniqueId val="{00000017-B708-402F-A550-80461776C055}"/>
              </c:ext>
            </c:extLst>
          </c:dPt>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19-B708-402F-A550-80461776C055}"/>
              </c:ext>
            </c:extLst>
          </c:dPt>
          <c:dPt>
            <c:idx val="3"/>
            <c:invertIfNegative val="0"/>
            <c:bubble3D val="0"/>
            <c:spPr>
              <a:solidFill>
                <a:srgbClr val="E63900"/>
              </a:solidFill>
              <a:ln>
                <a:noFill/>
              </a:ln>
              <a:effectLst/>
            </c:spPr>
            <c:extLst>
              <c:ext xmlns:c16="http://schemas.microsoft.com/office/drawing/2014/chart" uri="{C3380CC4-5D6E-409C-BE32-E72D297353CC}">
                <c16:uniqueId val="{0000001B-B708-402F-A550-80461776C055}"/>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01D-B708-402F-A550-80461776C055}"/>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01F-B708-402F-A550-80461776C055}"/>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'T06'!$A$38:$B$45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'T06'!$E$38:$E$45</c:f>
              <c:numCache>
                <c:formatCode>0;;;</c:formatCode>
                <c:ptCount val="8"/>
                <c:pt idx="0">
                  <c:v>6.8965517241379306</c:v>
                </c:pt>
                <c:pt idx="1">
                  <c:v>3.4482758620689653</c:v>
                </c:pt>
                <c:pt idx="3">
                  <c:v>3</c:v>
                </c:pt>
                <c:pt idx="4">
                  <c:v>7.1428571428571432</c:v>
                </c:pt>
                <c:pt idx="6">
                  <c:v>4.9382716049382713</c:v>
                </c:pt>
                <c:pt idx="7">
                  <c:v>6.5934065934065931</c:v>
                </c:pt>
              </c:numCache>
            </c:numRef>
          </c:val>
          <c:extLst xmlns:c15="http://schemas.microsoft.com/office/drawing/2012/chart">
            <c:ext xmlns:c16="http://schemas.microsoft.com/office/drawing/2014/chart" uri="{C3380CC4-5D6E-409C-BE32-E72D297353CC}">
              <c16:uniqueId val="{00000020-B708-402F-A550-80461776C055}"/>
            </c:ext>
          </c:extLst>
        </c:ser>
        <c:dLbls>
          <c:dLblPos val="inBase"/>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'T06'!$A$51</c:f>
          <c:strCache>
            <c:ptCount val="1"/>
            <c:pt idx="0">
              <c:v>Känner du dig trygg på dagen när du är ute på en allmän plats?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0.16657627944764605"/>
          <c:y val="9.7365257885068168E-2"/>
          <c:w val="0.80891562270300321"/>
          <c:h val="0.78984434959811578"/>
        </c:manualLayout>
      </c:layout>
      <c:barChart>
        <c:barDir val="bar"/>
        <c:grouping val="stacked"/>
        <c:varyColors val="0"/>
        <c:ser>
          <c:idx val="0"/>
          <c:order val="0"/>
          <c:tx>
            <c:strRef>
              <c:f>'T06'!$D$118</c:f>
              <c:strCache>
                <c:ptCount val="1"/>
                <c:pt idx="0">
                  <c:v>Ja</c:v>
                </c:pt>
              </c:strCache>
            </c:strRef>
          </c:tx>
          <c:spPr>
            <a:solidFill>
              <a:srgbClr val="008B39"/>
            </a:solidFill>
            <a:ln>
              <a:noFill/>
            </a:ln>
            <a:effectLst/>
          </c:spPr>
          <c:invertIfNegative val="0"/>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1D-3C5F-4442-BC3B-44E94CD5B3DC}"/>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41-3C5F-4442-BC3B-44E94CD5B3DC}"/>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59-3C5F-4442-BC3B-44E94CD5B3DC}"/>
              </c:ext>
            </c:extLst>
          </c:dPt>
          <c:dPt>
            <c:idx val="10"/>
            <c:invertIfNegative val="0"/>
            <c:bubble3D val="0"/>
            <c:spPr>
              <a:solidFill>
                <a:srgbClr val="008B39">
                  <a:alpha val="60000"/>
                </a:srgbClr>
              </a:solidFill>
              <a:ln>
                <a:noFill/>
              </a:ln>
              <a:effectLst/>
            </c:spPr>
            <c:extLst>
              <c:ext xmlns:c16="http://schemas.microsoft.com/office/drawing/2014/chart" uri="{C3380CC4-5D6E-409C-BE32-E72D297353CC}">
                <c16:uniqueId val="{0000005B-3C5F-4442-BC3B-44E94CD5B3DC}"/>
              </c:ext>
            </c:extLst>
          </c:dPt>
          <c:dPt>
            <c:idx val="12"/>
            <c:invertIfNegative val="0"/>
            <c:bubble3D val="0"/>
            <c:spPr>
              <a:solidFill>
                <a:srgbClr val="008B39">
                  <a:alpha val="60000"/>
                </a:srgbClr>
              </a:solidFill>
              <a:ln>
                <a:noFill/>
              </a:ln>
              <a:effectLst/>
            </c:spPr>
            <c:extLst>
              <c:ext xmlns:c16="http://schemas.microsoft.com/office/drawing/2014/chart" uri="{C3380CC4-5D6E-409C-BE32-E72D297353CC}">
                <c16:uniqueId val="{0000005D-3C5F-4442-BC3B-44E94CD5B3DC}"/>
              </c:ext>
            </c:extLst>
          </c:dPt>
          <c:dPt>
            <c:idx val="14"/>
            <c:invertIfNegative val="0"/>
            <c:bubble3D val="0"/>
            <c:spPr>
              <a:solidFill>
                <a:srgbClr val="008B39">
                  <a:alpha val="60000"/>
                </a:srgbClr>
              </a:solidFill>
              <a:ln>
                <a:noFill/>
              </a:ln>
              <a:effectLst/>
            </c:spPr>
            <c:extLst>
              <c:ext xmlns:c16="http://schemas.microsoft.com/office/drawing/2014/chart" uri="{C3380CC4-5D6E-409C-BE32-E72D297353CC}">
                <c16:uniqueId val="{0000005F-3C5F-4442-BC3B-44E94CD5B3DC}"/>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'T06'!$A$119:$C$218</c15:sqref>
                  </c15:fullRef>
                </c:ext>
              </c:extLst>
              <c:f>('T06'!$A$147:$C$149,'T06'!$A$184:$C$186,'T06'!$A$210:$C$218)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'T06'!$D$119:$D$218</c15:sqref>
                  </c15:fullRef>
                </c:ext>
              </c:extLst>
              <c:f>('T06'!$D$147:$D$149,'T06'!$D$184:$D$186,'T06'!$D$210:$D$218)</c:f>
              <c:numCache>
                <c:formatCode>0;;;</c:formatCode>
                <c:ptCount val="15"/>
                <c:pt idx="1">
                  <c:v>58.823529411764703</c:v>
                </c:pt>
                <c:pt idx="3">
                  <c:v>61.224489795918366</c:v>
                </c:pt>
                <c:pt idx="4">
                  <c:v>68</c:v>
                </c:pt>
                <c:pt idx="6">
                  <c:v>76.744186046511629</c:v>
                </c:pt>
                <c:pt idx="7">
                  <c:v>73.80952380952381</c:v>
                </c:pt>
                <c:pt idx="9">
                  <c:v>60.344827586206897</c:v>
                </c:pt>
                <c:pt idx="10">
                  <c:v>65.517241379310349</c:v>
                </c:pt>
                <c:pt idx="11">
                  <c:v>77</c:v>
                </c:pt>
                <c:pt idx="12">
                  <c:v>75</c:v>
                </c:pt>
                <c:pt idx="13">
                  <c:v>70.987654320987659</c:v>
                </c:pt>
                <c:pt idx="14">
                  <c:v>71.428571428571431</c:v>
                </c:pt>
              </c:numCache>
            </c:numRef>
          </c:val>
          <c:extLst>
            <c:ext xmlns:c15="http://schemas.microsoft.com/office/drawing/2012/chart" uri="{02D57815-91ED-43cb-92C2-25804820EDAC}">
              <c15:categoryFilterExceptions>
                <c15:categoryFilterException>
                  <c15:sqref>'T06'!$D$120</c15:sqref>
                  <c15:spPr xmlns:c15="http://schemas.microsoft.com/office/drawing/2012/chart">
                    <a:solidFill>
                      <a:srgbClr val="008B39">
                        <a:alpha val="60000"/>
                      </a:srgbClr>
                    </a:solidFill>
                    <a:ln>
                      <a:noFill/>
                    </a:ln>
                    <a:effectLst/>
                  </c15:spPr>
                  <c15:invertIfNegative val="0"/>
                  <c15:bubble3D val="0"/>
                </c15:categoryFilterException>
                <c15:categoryFilterException>
                  <c15:sqref>'T06'!$D$122</c15:sqref>
                  <c15:spPr xmlns:c15="http://schemas.microsoft.com/office/drawing/2012/chart">
                    <a:solidFill>
                      <a:srgbClr val="008B39">
                        <a:alpha val="60000"/>
                      </a:srgbClr>
                    </a:solidFill>
                    <a:ln>
                      <a:noFill/>
                    </a:ln>
                    <a:effectLst/>
                  </c15:spPr>
                  <c15:invertIfNegative val="0"/>
                  <c15:bubble3D val="0"/>
                </c15:categoryFilterException>
                <c15:categoryFilterException>
                  <c15:sqref>'T06'!$D$124</c15:sqref>
                  <c15:spPr xmlns:c15="http://schemas.microsoft.com/office/drawing/2012/chart">
                    <a:solidFill>
                      <a:srgbClr val="008B39">
                        <a:alpha val="60000"/>
                      </a:srgbClr>
                    </a:solidFill>
                    <a:ln>
                      <a:noFill/>
                    </a:ln>
                    <a:effectLst/>
                  </c15:spPr>
                  <c15:invertIfNegative val="0"/>
                  <c15:bubble3D val="0"/>
                </c15:categoryFilterException>
                <c15:categoryFilterException>
                  <c15:sqref>'T06'!$D$126</c15:sqref>
                  <c15:spPr xmlns:c15="http://schemas.microsoft.com/office/drawing/2012/chart">
                    <a:solidFill>
                      <a:srgbClr val="008B39">
                        <a:alpha val="60000"/>
                      </a:srgbClr>
                    </a:solidFill>
                    <a:ln>
                      <a:noFill/>
                    </a:ln>
                    <a:effectLst/>
                  </c15:spPr>
                  <c15:invertIfNegative val="0"/>
                  <c15:bubble3D val="0"/>
                </c15:categoryFilterException>
                <c15:categoryFilterException>
                  <c15:sqref>'T06'!$D$128</c15:sqref>
                  <c15:spPr xmlns:c15="http://schemas.microsoft.com/office/drawing/2012/chart">
                    <a:solidFill>
                      <a:srgbClr val="008B39">
                        <a:alpha val="60000"/>
                      </a:srgbClr>
                    </a:solidFill>
                    <a:ln>
                      <a:noFill/>
                    </a:ln>
                    <a:effectLst/>
                  </c15:spPr>
                  <c15:invertIfNegative val="0"/>
                  <c15:bubble3D val="0"/>
                </c15:categoryFilterException>
                <c15:categoryFilterException>
                  <c15:sqref>'T06'!$D$130</c15:sqref>
                  <c15:spPr xmlns:c15="http://schemas.microsoft.com/office/drawing/2012/chart">
                    <a:solidFill>
                      <a:srgbClr val="008B39">
                        <a:alpha val="60000"/>
                      </a:srgbClr>
                    </a:solidFill>
                    <a:ln>
                      <a:noFill/>
                    </a:ln>
                    <a:effectLst/>
                  </c15:spPr>
                  <c15:invertIfNegative val="0"/>
                  <c15:bubble3D val="0"/>
                </c15:categoryFilterException>
                <c15:categoryFilterException>
                  <c15:sqref>'T06'!$D$132</c15:sqref>
                  <c15:spPr xmlns:c15="http://schemas.microsoft.com/office/drawing/2012/chart">
                    <a:solidFill>
                      <a:srgbClr val="008B39">
                        <a:alpha val="60000"/>
                      </a:srgbClr>
                    </a:solidFill>
                    <a:ln>
                      <a:noFill/>
                    </a:ln>
                    <a:effectLst/>
                  </c15:spPr>
                  <c15:invertIfNegative val="0"/>
                  <c15:bubble3D val="0"/>
                </c15:categoryFilterException>
                <c15:categoryFilterException>
                  <c15:sqref>'T06'!$D$134</c15:sqref>
                  <c15:spPr xmlns:c15="http://schemas.microsoft.com/office/drawing/2012/chart">
                    <a:solidFill>
                      <a:srgbClr val="008B39">
                        <a:alpha val="60000"/>
                      </a:srgbClr>
                    </a:solidFill>
                    <a:ln>
                      <a:noFill/>
                    </a:ln>
                    <a:effectLst/>
                  </c15:spPr>
                  <c15:invertIfNegative val="0"/>
                  <c15:bubble3D val="0"/>
                </c15:categoryFilterException>
                <c15:categoryFilterException>
                  <c15:sqref>'T06'!$D$136</c15:sqref>
                  <c15:spPr xmlns:c15="http://schemas.microsoft.com/office/drawing/2012/chart">
                    <a:solidFill>
                      <a:srgbClr val="008B39">
                        <a:alpha val="60000"/>
                      </a:srgbClr>
                    </a:solidFill>
                    <a:ln>
                      <a:noFill/>
                    </a:ln>
                    <a:effectLst/>
                  </c15:spPr>
                  <c15:invertIfNegative val="0"/>
                  <c15:bubble3D val="0"/>
                </c15:categoryFilterException>
                <c15:categoryFilterException>
                  <c15:sqref>'T06'!$D$138</c15:sqref>
                  <c15:spPr xmlns:c15="http://schemas.microsoft.com/office/drawing/2012/chart">
                    <a:solidFill>
                      <a:srgbClr val="008B39">
                        <a:alpha val="60000"/>
                      </a:srgbClr>
                    </a:solidFill>
                    <a:ln>
                      <a:noFill/>
                    </a:ln>
                    <a:effectLst/>
                  </c15:spPr>
                  <c15:invertIfNegative val="0"/>
                  <c15:bubble3D val="0"/>
                </c15:categoryFilterException>
                <c15:categoryFilterException>
                  <c15:sqref>'T06'!$D$140</c15:sqref>
                  <c15:spPr xmlns:c15="http://schemas.microsoft.com/office/drawing/2012/chart">
                    <a:solidFill>
                      <a:srgbClr val="008B39">
                        <a:alpha val="60000"/>
                      </a:srgbClr>
                    </a:solidFill>
                    <a:ln>
                      <a:noFill/>
                    </a:ln>
                    <a:effectLst/>
                  </c15:spPr>
                  <c15:invertIfNegative val="0"/>
                  <c15:bubble3D val="0"/>
                </c15:categoryFilterException>
                <c15:categoryFilterException>
                  <c15:sqref>'T06'!$D$142</c15:sqref>
                  <c15:spPr xmlns:c15="http://schemas.microsoft.com/office/drawing/2012/chart">
                    <a:solidFill>
                      <a:srgbClr val="008B39">
                        <a:alpha val="60000"/>
                      </a:srgbClr>
                    </a:solidFill>
                    <a:ln>
                      <a:noFill/>
                    </a:ln>
                    <a:effectLst/>
                  </c15:spPr>
                  <c15:invertIfNegative val="0"/>
                  <c15:bubble3D val="0"/>
                </c15:categoryFilterException>
                <c15:categoryFilterException>
                  <c15:sqref>'T06'!$D$144</c15:sqref>
                  <c15:spPr xmlns:c15="http://schemas.microsoft.com/office/drawing/2012/chart">
                    <a:solidFill>
                      <a:srgbClr val="008B39">
                        <a:alpha val="60000"/>
                      </a:srgbClr>
                    </a:solidFill>
                    <a:ln>
                      <a:noFill/>
                    </a:ln>
                    <a:effectLst/>
                  </c15:spPr>
                  <c15:invertIfNegative val="0"/>
                  <c15:bubble3D val="0"/>
                </c15:categoryFilterException>
                <c15:categoryFilterException>
                  <c15:sqref>'T06'!$D$146</c15:sqref>
                  <c15:spPr xmlns:c15="http://schemas.microsoft.com/office/drawing/2012/chart">
                    <a:solidFill>
                      <a:srgbClr val="008B39">
                        <a:alpha val="60000"/>
                      </a:srgbClr>
                    </a:solidFill>
                    <a:ln>
                      <a:noFill/>
                    </a:ln>
                    <a:effectLst/>
                  </c15:spPr>
                  <c15:invertIfNegative val="0"/>
                  <c15:bubble3D val="0"/>
                </c15:categoryFilterException>
                <c15:categoryFilterException>
                  <c15:sqref>'T06'!$D$151</c15:sqref>
                  <c15:spPr xmlns:c15="http://schemas.microsoft.com/office/drawing/2012/chart">
                    <a:solidFill>
                      <a:srgbClr val="008B39">
                        <a:alpha val="60000"/>
                      </a:srgbClr>
                    </a:solidFill>
                    <a:ln>
                      <a:noFill/>
                    </a:ln>
                    <a:effectLst/>
                  </c15:spPr>
                  <c15:invertIfNegative val="0"/>
                  <c15:bubble3D val="0"/>
                </c15:categoryFilterException>
                <c15:categoryFilterException>
                  <c15:sqref>'T06'!$D$153</c15:sqref>
                  <c15:spPr xmlns:c15="http://schemas.microsoft.com/office/drawing/2012/chart">
                    <a:solidFill>
                      <a:srgbClr val="008B39">
                        <a:alpha val="60000"/>
                      </a:srgbClr>
                    </a:solidFill>
                    <a:ln>
                      <a:noFill/>
                    </a:ln>
                    <a:effectLst/>
                  </c15:spPr>
                  <c15:invertIfNegative val="0"/>
                  <c15:bubble3D val="0"/>
                </c15:categoryFilterException>
                <c15:categoryFilterException>
                  <c15:sqref>'T06'!$D$155</c15:sqref>
                  <c15:spPr xmlns:c15="http://schemas.microsoft.com/office/drawing/2012/chart">
                    <a:solidFill>
                      <a:srgbClr val="008B39">
                        <a:alpha val="60000"/>
                      </a:srgbClr>
                    </a:solidFill>
                    <a:ln>
                      <a:noFill/>
                    </a:ln>
                    <a:effectLst/>
                  </c15:spPr>
                  <c15:invertIfNegative val="0"/>
                  <c15:bubble3D val="0"/>
                </c15:categoryFilterException>
                <c15:categoryFilterException>
                  <c15:sqref>'T06'!$D$157</c15:sqref>
                  <c15:spPr xmlns:c15="http://schemas.microsoft.com/office/drawing/2012/chart">
                    <a:solidFill>
                      <a:srgbClr val="008B39">
                        <a:alpha val="60000"/>
                      </a:srgbClr>
                    </a:solidFill>
                    <a:ln>
                      <a:noFill/>
                    </a:ln>
                    <a:effectLst/>
                  </c15:spPr>
                  <c15:invertIfNegative val="0"/>
                  <c15:bubble3D val="0"/>
                </c15:categoryFilterException>
                <c15:categoryFilterException>
                  <c15:sqref>'T06'!$D$159</c15:sqref>
                  <c15:spPr xmlns:c15="http://schemas.microsoft.com/office/drawing/2012/chart">
                    <a:solidFill>
                      <a:srgbClr val="008B39">
                        <a:alpha val="60000"/>
                      </a:srgbClr>
                    </a:solidFill>
                    <a:ln>
                      <a:noFill/>
                    </a:ln>
                    <a:effectLst/>
                  </c15:spPr>
                  <c15:invertIfNegative val="0"/>
                  <c15:bubble3D val="0"/>
                </c15:categoryFilterException>
                <c15:categoryFilterException>
                  <c15:sqref>'T06'!$D$161</c15:sqref>
                  <c15:spPr xmlns:c15="http://schemas.microsoft.com/office/drawing/2012/chart">
                    <a:solidFill>
                      <a:srgbClr val="008B39">
                        <a:alpha val="60000"/>
                      </a:srgbClr>
                    </a:solidFill>
                    <a:ln>
                      <a:noFill/>
                    </a:ln>
                    <a:effectLst/>
                  </c15:spPr>
                  <c15:invertIfNegative val="0"/>
                  <c15:bubble3D val="0"/>
                </c15:categoryFilterException>
                <c15:categoryFilterException>
                  <c15:sqref>'T06'!$D$163</c15:sqref>
                  <c15:spPr xmlns:c15="http://schemas.microsoft.com/office/drawing/2012/chart">
                    <a:solidFill>
                      <a:srgbClr val="008B39">
                        <a:alpha val="60000"/>
                      </a:srgbClr>
                    </a:solidFill>
                    <a:ln>
                      <a:noFill/>
                    </a:ln>
                    <a:effectLst/>
                  </c15:spPr>
                  <c15:invertIfNegative val="0"/>
                  <c15:bubble3D val="0"/>
                </c15:categoryFilterException>
                <c15:categoryFilterException>
                  <c15:sqref>'T06'!$D$165</c15:sqref>
                  <c15:spPr xmlns:c15="http://schemas.microsoft.com/office/drawing/2012/chart">
                    <a:solidFill>
                      <a:srgbClr val="008B39">
                        <a:alpha val="60000"/>
                      </a:srgbClr>
                    </a:solidFill>
                    <a:ln>
                      <a:noFill/>
                    </a:ln>
                    <a:effectLst/>
                  </c15:spPr>
                  <c15:invertIfNegative val="0"/>
                  <c15:bubble3D val="0"/>
                </c15:categoryFilterException>
                <c15:categoryFilterException>
                  <c15:sqref>'T06'!$D$167</c15:sqref>
                  <c15:spPr xmlns:c15="http://schemas.microsoft.com/office/drawing/2012/chart">
                    <a:solidFill>
                      <a:srgbClr val="008B39">
                        <a:alpha val="60000"/>
                      </a:srgbClr>
                    </a:solidFill>
                    <a:ln>
                      <a:noFill/>
                    </a:ln>
                    <a:effectLst/>
                  </c15:spPr>
                  <c15:invertIfNegative val="0"/>
                  <c15:bubble3D val="0"/>
                </c15:categoryFilterException>
                <c15:categoryFilterException>
                  <c15:sqref>'T06'!$D$169</c15:sqref>
                  <c15:spPr xmlns:c15="http://schemas.microsoft.com/office/drawing/2012/chart">
                    <a:solidFill>
                      <a:srgbClr val="008B39">
                        <a:alpha val="60000"/>
                      </a:srgbClr>
                    </a:solidFill>
                    <a:ln>
                      <a:noFill/>
                    </a:ln>
                    <a:effectLst/>
                  </c15:spPr>
                  <c15:invertIfNegative val="0"/>
                  <c15:bubble3D val="0"/>
                </c15:categoryFilterException>
                <c15:categoryFilterException>
                  <c15:sqref>'T06'!$D$171</c15:sqref>
                  <c15:spPr xmlns:c15="http://schemas.microsoft.com/office/drawing/2012/chart">
                    <a:solidFill>
                      <a:srgbClr val="008B39">
                        <a:alpha val="60000"/>
                      </a:srgbClr>
                    </a:solidFill>
                    <a:ln>
                      <a:noFill/>
                    </a:ln>
                    <a:effectLst/>
                  </c15:spPr>
                  <c15:invertIfNegative val="0"/>
                  <c15:bubble3D val="0"/>
                </c15:categoryFilterException>
                <c15:categoryFilterException>
                  <c15:sqref>'T06'!$D$173</c15:sqref>
                  <c15:spPr xmlns:c15="http://schemas.microsoft.com/office/drawing/2012/chart">
                    <a:solidFill>
                      <a:srgbClr val="008B39">
                        <a:alpha val="60000"/>
                      </a:srgbClr>
                    </a:solidFill>
                    <a:ln>
                      <a:noFill/>
                    </a:ln>
                    <a:effectLst/>
                  </c15:spPr>
                  <c15:invertIfNegative val="0"/>
                  <c15:bubble3D val="0"/>
                </c15:categoryFilterException>
                <c15:categoryFilterException>
                  <c15:sqref>'T06'!$D$175</c15:sqref>
                  <c15:spPr xmlns:c15="http://schemas.microsoft.com/office/drawing/2012/chart">
                    <a:solidFill>
                      <a:srgbClr val="008B39">
                        <a:alpha val="60000"/>
                      </a:srgbClr>
                    </a:solidFill>
                    <a:ln>
                      <a:noFill/>
                    </a:ln>
                    <a:effectLst/>
                  </c15:spPr>
                  <c15:invertIfNegative val="0"/>
                  <c15:bubble3D val="0"/>
                </c15:categoryFilterException>
                <c15:categoryFilterException>
                  <c15:sqref>'T06'!$D$177</c15:sqref>
                  <c15:spPr xmlns:c15="http://schemas.microsoft.com/office/drawing/2012/chart">
                    <a:solidFill>
                      <a:srgbClr val="008B39">
                        <a:alpha val="60000"/>
                      </a:srgbClr>
                    </a:solidFill>
                    <a:ln>
                      <a:noFill/>
                    </a:ln>
                    <a:effectLst/>
                  </c15:spPr>
                  <c15:invertIfNegative val="0"/>
                  <c15:bubble3D val="0"/>
                </c15:categoryFilterException>
                <c15:categoryFilterException>
                  <c15:sqref>'T06'!$D$179</c15:sqref>
                  <c15:spPr xmlns:c15="http://schemas.microsoft.com/office/drawing/2012/chart">
                    <a:solidFill>
                      <a:srgbClr val="008B39">
                        <a:alpha val="60000"/>
                      </a:srgbClr>
                    </a:solidFill>
                    <a:ln>
                      <a:noFill/>
                    </a:ln>
                    <a:effectLst/>
                  </c15:spPr>
                  <c15:invertIfNegative val="0"/>
                  <c15:bubble3D val="0"/>
                </c15:categoryFilterException>
                <c15:categoryFilterException>
                  <c15:sqref>'T06'!$D$181</c15:sqref>
                  <c15:spPr xmlns:c15="http://schemas.microsoft.com/office/drawing/2012/chart">
                    <a:solidFill>
                      <a:srgbClr val="008B39">
                        <a:alpha val="60000"/>
                      </a:srgbClr>
                    </a:solidFill>
                    <a:ln>
                      <a:noFill/>
                    </a:ln>
                    <a:effectLst/>
                  </c15:spPr>
                  <c15:invertIfNegative val="0"/>
                  <c15:bubble3D val="0"/>
                </c15:categoryFilterException>
                <c15:categoryFilterException>
                  <c15:sqref>'T06'!$D$183</c15:sqref>
                  <c15:spPr xmlns:c15="http://schemas.microsoft.com/office/drawing/2012/chart">
                    <a:solidFill>
                      <a:srgbClr val="008B39">
                        <a:alpha val="60000"/>
                      </a:srgbClr>
                    </a:solidFill>
                    <a:ln>
                      <a:noFill/>
                    </a:ln>
                    <a:effectLst/>
                  </c15:spPr>
                  <c15:invertIfNegative val="0"/>
                  <c15:bubble3D val="0"/>
                </c15:categoryFilterException>
                <c15:categoryFilterException>
                  <c15:sqref>'T06'!$D$188</c15:sqref>
                  <c15:spPr xmlns:c15="http://schemas.microsoft.com/office/drawing/2012/chart">
                    <a:solidFill>
                      <a:srgbClr val="008B39">
                        <a:alpha val="60000"/>
                      </a:srgbClr>
                    </a:solidFill>
                    <a:ln>
                      <a:noFill/>
                    </a:ln>
                    <a:effectLst/>
                  </c15:spPr>
                  <c15:invertIfNegative val="0"/>
                  <c15:bubble3D val="0"/>
                </c15:categoryFilterException>
                <c15:categoryFilterException>
                  <c15:sqref>'T06'!$D$190</c15:sqref>
                  <c15:spPr xmlns:c15="http://schemas.microsoft.com/office/drawing/2012/chart">
                    <a:solidFill>
                      <a:srgbClr val="008B39">
                        <a:alpha val="60000"/>
                      </a:srgbClr>
                    </a:solidFill>
                    <a:ln>
                      <a:noFill/>
                    </a:ln>
                    <a:effectLst/>
                  </c15:spPr>
                  <c15:invertIfNegative val="0"/>
                  <c15:bubble3D val="0"/>
                </c15:categoryFilterException>
                <c15:categoryFilterException>
                  <c15:sqref>'T06'!$D$192</c15:sqref>
                  <c15:spPr xmlns:c15="http://schemas.microsoft.com/office/drawing/2012/chart">
                    <a:solidFill>
                      <a:srgbClr val="008B39">
                        <a:alpha val="60000"/>
                      </a:srgbClr>
                    </a:solidFill>
                    <a:ln>
                      <a:noFill/>
                    </a:ln>
                    <a:effectLst/>
                  </c15:spPr>
                  <c15:invertIfNegative val="0"/>
                  <c15:bubble3D val="0"/>
                </c15:categoryFilterException>
                <c15:categoryFilterException>
                  <c15:sqref>'T06'!$D$194</c15:sqref>
                  <c15:spPr xmlns:c15="http://schemas.microsoft.com/office/drawing/2012/chart">
                    <a:solidFill>
                      <a:srgbClr val="008B39">
                        <a:alpha val="60000"/>
                      </a:srgbClr>
                    </a:solidFill>
                    <a:ln>
                      <a:noFill/>
                    </a:ln>
                    <a:effectLst/>
                  </c15:spPr>
                  <c15:invertIfNegative val="0"/>
                  <c15:bubble3D val="0"/>
                </c15:categoryFilterException>
                <c15:categoryFilterException>
                  <c15:sqref>'T06'!$D$196</c15:sqref>
                  <c15:spPr xmlns:c15="http://schemas.microsoft.com/office/drawing/2012/chart">
                    <a:solidFill>
                      <a:srgbClr val="008B39">
                        <a:alpha val="60000"/>
                      </a:srgbClr>
                    </a:solidFill>
                    <a:ln>
                      <a:noFill/>
                    </a:ln>
                    <a:effectLst/>
                  </c15:spPr>
                  <c15:invertIfNegative val="0"/>
                  <c15:bubble3D val="0"/>
                </c15:categoryFilterException>
                <c15:categoryFilterException>
                  <c15:sqref>'T06'!$D$198</c15:sqref>
                  <c15:spPr xmlns:c15="http://schemas.microsoft.com/office/drawing/2012/chart">
                    <a:solidFill>
                      <a:srgbClr val="008B39">
                        <a:alpha val="60000"/>
                      </a:srgbClr>
                    </a:solidFill>
                    <a:ln>
                      <a:noFill/>
                    </a:ln>
                    <a:effectLst/>
                  </c15:spPr>
                  <c15:invertIfNegative val="0"/>
                  <c15:bubble3D val="0"/>
                </c15:categoryFilterException>
                <c15:categoryFilterException>
                  <c15:sqref>'T06'!$D$200</c15:sqref>
                  <c15:spPr xmlns:c15="http://schemas.microsoft.com/office/drawing/2012/chart">
                    <a:solidFill>
                      <a:srgbClr val="008B39">
                        <a:alpha val="60000"/>
                      </a:srgbClr>
                    </a:solidFill>
                    <a:ln>
                      <a:noFill/>
                    </a:ln>
                    <a:effectLst/>
                  </c15:spPr>
                  <c15:invertIfNegative val="0"/>
                  <c15:bubble3D val="0"/>
                </c15:categoryFilterException>
                <c15:categoryFilterException>
                  <c15:sqref>'T06'!$D$202</c15:sqref>
                  <c15:spPr xmlns:c15="http://schemas.microsoft.com/office/drawing/2012/chart">
                    <a:solidFill>
                      <a:srgbClr val="008B39">
                        <a:alpha val="60000"/>
                      </a:srgbClr>
                    </a:solidFill>
                    <a:ln>
                      <a:noFill/>
                    </a:ln>
                    <a:effectLst/>
                  </c15:spPr>
                  <c15:invertIfNegative val="0"/>
                  <c15:bubble3D val="0"/>
                </c15:categoryFilterException>
                <c15:categoryFilterException>
                  <c15:sqref>'T06'!$D$204</c15:sqref>
                  <c15:spPr xmlns:c15="http://schemas.microsoft.com/office/drawing/2012/chart">
                    <a:solidFill>
                      <a:srgbClr val="008B39">
                        <a:alpha val="60000"/>
                      </a:srgbClr>
                    </a:solidFill>
                    <a:ln>
                      <a:noFill/>
                    </a:ln>
                    <a:effectLst/>
                  </c15:spPr>
                  <c15:invertIfNegative val="0"/>
                  <c15:bubble3D val="0"/>
                </c15:categoryFilterException>
                <c15:categoryFilterException>
                  <c15:sqref>'T06'!$D$207</c15:sqref>
                  <c15:spPr xmlns:c15="http://schemas.microsoft.com/office/drawing/2012/chart">
                    <a:solidFill>
                      <a:srgbClr val="008B39">
                        <a:alpha val="60000"/>
                      </a:srgbClr>
                    </a:solidFill>
                    <a:ln>
                      <a:noFill/>
                    </a:ln>
                    <a:effectLst/>
                  </c15:spPr>
                  <c15:invertIfNegative val="0"/>
                  <c15:bubble3D val="0"/>
                </c15:categoryFilterException>
                <c15:categoryFilterException>
                  <c15:sqref>'T06'!$D$209</c15:sqref>
                  <c15:spPr xmlns:c15="http://schemas.microsoft.com/office/drawing/2012/chart">
                    <a:solidFill>
                      <a:srgbClr val="008B39">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60-3C5F-4442-BC3B-44E94CD5B3DC}"/>
            </c:ext>
          </c:extLst>
        </c:ser>
        <c:ser>
          <c:idx val="1"/>
          <c:order val="1"/>
          <c:tx>
            <c:strRef>
              <c:f>'T06'!$E$118</c:f>
              <c:strCache>
                <c:ptCount val="1"/>
                <c:pt idx="0">
                  <c:v>Ibland</c:v>
                </c:pt>
              </c:strCache>
            </c:strRef>
          </c:tx>
          <c:spPr>
            <a:solidFill>
              <a:srgbClr val="FFCC66"/>
            </a:solidFill>
            <a:ln>
              <a:noFill/>
            </a:ln>
            <a:effectLst/>
          </c:spPr>
          <c:invertIfNegative val="0"/>
          <c:dPt>
            <c:idx val="1"/>
            <c:invertIfNegative val="0"/>
            <c:bubble3D val="0"/>
            <c:spPr>
              <a:solidFill>
                <a:srgbClr val="FFCC66">
                  <a:alpha val="60000"/>
                </a:srgbClr>
              </a:solidFill>
              <a:ln>
                <a:noFill/>
              </a:ln>
              <a:effectLst/>
            </c:spPr>
            <c:extLst>
              <c:ext xmlns:c16="http://schemas.microsoft.com/office/drawing/2014/chart" uri="{C3380CC4-5D6E-409C-BE32-E72D297353CC}">
                <c16:uniqueId val="{0000007E-3C5F-4442-BC3B-44E94CD5B3DC}"/>
              </c:ext>
            </c:extLst>
          </c:dPt>
          <c:dPt>
            <c:idx val="4"/>
            <c:invertIfNegative val="0"/>
            <c:bubble3D val="0"/>
            <c:spPr>
              <a:solidFill>
                <a:srgbClr val="FFCC66">
                  <a:alpha val="60000"/>
                </a:srgbClr>
              </a:solidFill>
              <a:ln>
                <a:noFill/>
              </a:ln>
              <a:effectLst/>
            </c:spPr>
            <c:extLst>
              <c:ext xmlns:c16="http://schemas.microsoft.com/office/drawing/2014/chart" uri="{C3380CC4-5D6E-409C-BE32-E72D297353CC}">
                <c16:uniqueId val="{000000A2-3C5F-4442-BC3B-44E94CD5B3DC}"/>
              </c:ext>
            </c:extLst>
          </c:dPt>
          <c:dPt>
            <c:idx val="7"/>
            <c:invertIfNegative val="0"/>
            <c:bubble3D val="0"/>
            <c:spPr>
              <a:solidFill>
                <a:srgbClr val="FFCC66">
                  <a:alpha val="60000"/>
                </a:srgbClr>
              </a:solidFill>
              <a:ln>
                <a:noFill/>
              </a:ln>
              <a:effectLst/>
            </c:spPr>
            <c:extLst>
              <c:ext xmlns:c16="http://schemas.microsoft.com/office/drawing/2014/chart" uri="{C3380CC4-5D6E-409C-BE32-E72D297353CC}">
                <c16:uniqueId val="{000000BA-3C5F-4442-BC3B-44E94CD5B3DC}"/>
              </c:ext>
            </c:extLst>
          </c:dPt>
          <c:dPt>
            <c:idx val="10"/>
            <c:invertIfNegative val="0"/>
            <c:bubble3D val="0"/>
            <c:spPr>
              <a:solidFill>
                <a:srgbClr val="FFCC66">
                  <a:alpha val="60000"/>
                </a:srgbClr>
              </a:solidFill>
              <a:ln>
                <a:noFill/>
              </a:ln>
              <a:effectLst/>
            </c:spPr>
            <c:extLst>
              <c:ext xmlns:c16="http://schemas.microsoft.com/office/drawing/2014/chart" uri="{C3380CC4-5D6E-409C-BE32-E72D297353CC}">
                <c16:uniqueId val="{000000BC-3C5F-4442-BC3B-44E94CD5B3DC}"/>
              </c:ext>
            </c:extLst>
          </c:dPt>
          <c:dPt>
            <c:idx val="12"/>
            <c:invertIfNegative val="0"/>
            <c:bubble3D val="0"/>
            <c:spPr>
              <a:solidFill>
                <a:srgbClr val="FFCC66">
                  <a:alpha val="60000"/>
                </a:srgbClr>
              </a:solidFill>
              <a:ln>
                <a:noFill/>
              </a:ln>
              <a:effectLst/>
            </c:spPr>
            <c:extLst>
              <c:ext xmlns:c16="http://schemas.microsoft.com/office/drawing/2014/chart" uri="{C3380CC4-5D6E-409C-BE32-E72D297353CC}">
                <c16:uniqueId val="{000000BE-3C5F-4442-BC3B-44E94CD5B3DC}"/>
              </c:ext>
            </c:extLst>
          </c:dPt>
          <c:dPt>
            <c:idx val="14"/>
            <c:invertIfNegative val="0"/>
            <c:bubble3D val="0"/>
            <c:spPr>
              <a:solidFill>
                <a:srgbClr val="FFCC66">
                  <a:alpha val="60000"/>
                </a:srgbClr>
              </a:solidFill>
              <a:ln>
                <a:noFill/>
              </a:ln>
              <a:effectLst/>
            </c:spPr>
            <c:extLst>
              <c:ext xmlns:c16="http://schemas.microsoft.com/office/drawing/2014/chart" uri="{C3380CC4-5D6E-409C-BE32-E72D297353CC}">
                <c16:uniqueId val="{000000C0-3C5F-4442-BC3B-44E94CD5B3DC}"/>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'T06'!$A$119:$C$218</c15:sqref>
                  </c15:fullRef>
                </c:ext>
              </c:extLst>
              <c:f>('T06'!$A$147:$C$149,'T06'!$A$184:$C$186,'T06'!$A$210:$C$218)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'T06'!$E$119:$E$218</c15:sqref>
                  </c15:fullRef>
                </c:ext>
              </c:extLst>
              <c:f>('T06'!$E$147:$E$149,'T06'!$E$184:$E$186,'T06'!$E$210:$E$218)</c:f>
              <c:numCache>
                <c:formatCode>0;;;</c:formatCode>
                <c:ptCount val="15"/>
                <c:pt idx="1">
                  <c:v>41.176470588235297</c:v>
                </c:pt>
                <c:pt idx="3">
                  <c:v>28.571428571428573</c:v>
                </c:pt>
                <c:pt idx="4">
                  <c:v>20</c:v>
                </c:pt>
                <c:pt idx="6">
                  <c:v>20.930232558139537</c:v>
                </c:pt>
                <c:pt idx="7">
                  <c:v>19.047619047619047</c:v>
                </c:pt>
                <c:pt idx="9">
                  <c:v>32.758620689655174</c:v>
                </c:pt>
                <c:pt idx="10">
                  <c:v>31.03448275862069</c:v>
                </c:pt>
                <c:pt idx="11">
                  <c:v>20</c:v>
                </c:pt>
                <c:pt idx="12">
                  <c:v>17.857142857142858</c:v>
                </c:pt>
                <c:pt idx="13">
                  <c:v>24.074074074074073</c:v>
                </c:pt>
                <c:pt idx="14">
                  <c:v>21.978021978021978</c:v>
                </c:pt>
              </c:numCache>
            </c:numRef>
          </c:val>
          <c:extLst>
            <c:ext xmlns:c15="http://schemas.microsoft.com/office/drawing/2012/chart" uri="{02D57815-91ED-43cb-92C2-25804820EDAC}">
              <c15:categoryFilterExceptions>
                <c15:categoryFilterException>
                  <c15:sqref>'T06'!$E$120</c15:sqref>
                  <c15:spPr xmlns:c15="http://schemas.microsoft.com/office/drawing/2012/chart">
                    <a:solidFill>
                      <a:srgbClr val="FFCC66">
                        <a:alpha val="60000"/>
                      </a:srgbClr>
                    </a:solidFill>
                    <a:ln>
                      <a:noFill/>
                    </a:ln>
                    <a:effectLst/>
                  </c15:spPr>
                  <c15:invertIfNegative val="0"/>
                  <c15:bubble3D val="0"/>
                </c15:categoryFilterException>
                <c15:categoryFilterException>
                  <c15:sqref>'T06'!$E$122</c15:sqref>
                  <c15:spPr xmlns:c15="http://schemas.microsoft.com/office/drawing/2012/chart">
                    <a:solidFill>
                      <a:srgbClr val="FFCC66">
                        <a:alpha val="60000"/>
                      </a:srgbClr>
                    </a:solidFill>
                    <a:ln>
                      <a:noFill/>
                    </a:ln>
                    <a:effectLst/>
                  </c15:spPr>
                  <c15:invertIfNegative val="0"/>
                  <c15:bubble3D val="0"/>
                </c15:categoryFilterException>
                <c15:categoryFilterException>
                  <c15:sqref>'T06'!$E$124</c15:sqref>
                  <c15:spPr xmlns:c15="http://schemas.microsoft.com/office/drawing/2012/chart">
                    <a:solidFill>
                      <a:srgbClr val="FFCC66">
                        <a:alpha val="60000"/>
                      </a:srgbClr>
                    </a:solidFill>
                    <a:ln>
                      <a:noFill/>
                    </a:ln>
                    <a:effectLst/>
                  </c15:spPr>
                  <c15:invertIfNegative val="0"/>
                  <c15:bubble3D val="0"/>
                </c15:categoryFilterException>
                <c15:categoryFilterException>
                  <c15:sqref>'T06'!$E$126</c15:sqref>
                  <c15:spPr xmlns:c15="http://schemas.microsoft.com/office/drawing/2012/chart">
                    <a:solidFill>
                      <a:srgbClr val="FFCC66">
                        <a:alpha val="60000"/>
                      </a:srgbClr>
                    </a:solidFill>
                    <a:ln>
                      <a:noFill/>
                    </a:ln>
                    <a:effectLst/>
                  </c15:spPr>
                  <c15:invertIfNegative val="0"/>
                  <c15:bubble3D val="0"/>
                </c15:categoryFilterException>
                <c15:categoryFilterException>
                  <c15:sqref>'T06'!$E$128</c15:sqref>
                  <c15:spPr xmlns:c15="http://schemas.microsoft.com/office/drawing/2012/chart">
                    <a:solidFill>
                      <a:srgbClr val="FFCC66">
                        <a:alpha val="60000"/>
                      </a:srgbClr>
                    </a:solidFill>
                    <a:ln>
                      <a:noFill/>
                    </a:ln>
                    <a:effectLst/>
                  </c15:spPr>
                  <c15:invertIfNegative val="0"/>
                  <c15:bubble3D val="0"/>
                </c15:categoryFilterException>
                <c15:categoryFilterException>
                  <c15:sqref>'T06'!$E$130</c15:sqref>
                  <c15:spPr xmlns:c15="http://schemas.microsoft.com/office/drawing/2012/chart">
                    <a:solidFill>
                      <a:srgbClr val="FFCC66">
                        <a:alpha val="60000"/>
                      </a:srgbClr>
                    </a:solidFill>
                    <a:ln>
                      <a:noFill/>
                    </a:ln>
                    <a:effectLst/>
                  </c15:spPr>
                  <c15:invertIfNegative val="0"/>
                  <c15:bubble3D val="0"/>
                </c15:categoryFilterException>
                <c15:categoryFilterException>
                  <c15:sqref>'T06'!$E$132</c15:sqref>
                  <c15:spPr xmlns:c15="http://schemas.microsoft.com/office/drawing/2012/chart">
                    <a:solidFill>
                      <a:srgbClr val="FFCC66">
                        <a:alpha val="60000"/>
                      </a:srgbClr>
                    </a:solidFill>
                    <a:ln>
                      <a:noFill/>
                    </a:ln>
                    <a:effectLst/>
                  </c15:spPr>
                  <c15:invertIfNegative val="0"/>
                  <c15:bubble3D val="0"/>
                </c15:categoryFilterException>
                <c15:categoryFilterException>
                  <c15:sqref>'T06'!$E$134</c15:sqref>
                  <c15:spPr xmlns:c15="http://schemas.microsoft.com/office/drawing/2012/chart">
                    <a:solidFill>
                      <a:srgbClr val="FFCC66">
                        <a:alpha val="60000"/>
                      </a:srgbClr>
                    </a:solidFill>
                    <a:ln>
                      <a:noFill/>
                    </a:ln>
                    <a:effectLst/>
                  </c15:spPr>
                  <c15:invertIfNegative val="0"/>
                  <c15:bubble3D val="0"/>
                </c15:categoryFilterException>
                <c15:categoryFilterException>
                  <c15:sqref>'T06'!$E$136</c15:sqref>
                  <c15:spPr xmlns:c15="http://schemas.microsoft.com/office/drawing/2012/chart">
                    <a:solidFill>
                      <a:srgbClr val="FFCC66">
                        <a:alpha val="60000"/>
                      </a:srgbClr>
                    </a:solidFill>
                    <a:ln>
                      <a:noFill/>
                    </a:ln>
                    <a:effectLst/>
                  </c15:spPr>
                  <c15:invertIfNegative val="0"/>
                  <c15:bubble3D val="0"/>
                </c15:categoryFilterException>
                <c15:categoryFilterException>
                  <c15:sqref>'T06'!$E$138</c15:sqref>
                  <c15:spPr xmlns:c15="http://schemas.microsoft.com/office/drawing/2012/chart">
                    <a:solidFill>
                      <a:srgbClr val="FFCC66">
                        <a:alpha val="60000"/>
                      </a:srgbClr>
                    </a:solidFill>
                    <a:ln>
                      <a:noFill/>
                    </a:ln>
                    <a:effectLst/>
                  </c15:spPr>
                  <c15:invertIfNegative val="0"/>
                  <c15:bubble3D val="0"/>
                </c15:categoryFilterException>
                <c15:categoryFilterException>
                  <c15:sqref>'T06'!$E$140</c15:sqref>
                  <c15:spPr xmlns:c15="http://schemas.microsoft.com/office/drawing/2012/chart">
                    <a:solidFill>
                      <a:srgbClr val="FFCC66">
                        <a:alpha val="60000"/>
                      </a:srgbClr>
                    </a:solidFill>
                    <a:ln>
                      <a:noFill/>
                    </a:ln>
                    <a:effectLst/>
                  </c15:spPr>
                  <c15:invertIfNegative val="0"/>
                  <c15:bubble3D val="0"/>
                </c15:categoryFilterException>
                <c15:categoryFilterException>
                  <c15:sqref>'T06'!$E$142</c15:sqref>
                  <c15:spPr xmlns:c15="http://schemas.microsoft.com/office/drawing/2012/chart">
                    <a:solidFill>
                      <a:srgbClr val="FFCC66">
                        <a:alpha val="60000"/>
                      </a:srgbClr>
                    </a:solidFill>
                    <a:ln>
                      <a:noFill/>
                    </a:ln>
                    <a:effectLst/>
                  </c15:spPr>
                  <c15:invertIfNegative val="0"/>
                  <c15:bubble3D val="0"/>
                </c15:categoryFilterException>
                <c15:categoryFilterException>
                  <c15:sqref>'T06'!$E$144</c15:sqref>
                  <c15:spPr xmlns:c15="http://schemas.microsoft.com/office/drawing/2012/chart">
                    <a:solidFill>
                      <a:srgbClr val="FFCC66">
                        <a:alpha val="60000"/>
                      </a:srgbClr>
                    </a:solidFill>
                    <a:ln>
                      <a:noFill/>
                    </a:ln>
                    <a:effectLst/>
                  </c15:spPr>
                  <c15:invertIfNegative val="0"/>
                  <c15:bubble3D val="0"/>
                </c15:categoryFilterException>
                <c15:categoryFilterException>
                  <c15:sqref>'T06'!$E$146</c15:sqref>
                  <c15:spPr xmlns:c15="http://schemas.microsoft.com/office/drawing/2012/chart">
                    <a:solidFill>
                      <a:srgbClr val="FFCC66">
                        <a:alpha val="60000"/>
                      </a:srgbClr>
                    </a:solidFill>
                    <a:ln>
                      <a:noFill/>
                    </a:ln>
                    <a:effectLst/>
                  </c15:spPr>
                  <c15:invertIfNegative val="0"/>
                  <c15:bubble3D val="0"/>
                </c15:categoryFilterException>
                <c15:categoryFilterException>
                  <c15:sqref>'T06'!$E$151</c15:sqref>
                  <c15:spPr xmlns:c15="http://schemas.microsoft.com/office/drawing/2012/chart">
                    <a:solidFill>
                      <a:srgbClr val="FFCC66">
                        <a:alpha val="60000"/>
                      </a:srgbClr>
                    </a:solidFill>
                    <a:ln>
                      <a:noFill/>
                    </a:ln>
                    <a:effectLst/>
                  </c15:spPr>
                  <c15:invertIfNegative val="0"/>
                  <c15:bubble3D val="0"/>
                </c15:categoryFilterException>
                <c15:categoryFilterException>
                  <c15:sqref>'T06'!$E$153</c15:sqref>
                  <c15:spPr xmlns:c15="http://schemas.microsoft.com/office/drawing/2012/chart">
                    <a:solidFill>
                      <a:srgbClr val="FFCC66">
                        <a:alpha val="60000"/>
                      </a:srgbClr>
                    </a:solidFill>
                    <a:ln>
                      <a:noFill/>
                    </a:ln>
                    <a:effectLst/>
                  </c15:spPr>
                  <c15:invertIfNegative val="0"/>
                  <c15:bubble3D val="0"/>
                </c15:categoryFilterException>
                <c15:categoryFilterException>
                  <c15:sqref>'T06'!$E$155</c15:sqref>
                  <c15:spPr xmlns:c15="http://schemas.microsoft.com/office/drawing/2012/chart">
                    <a:solidFill>
                      <a:srgbClr val="FFCC66">
                        <a:alpha val="60000"/>
                      </a:srgbClr>
                    </a:solidFill>
                    <a:ln>
                      <a:noFill/>
                    </a:ln>
                    <a:effectLst/>
                  </c15:spPr>
                  <c15:invertIfNegative val="0"/>
                  <c15:bubble3D val="0"/>
                </c15:categoryFilterException>
                <c15:categoryFilterException>
                  <c15:sqref>'T06'!$E$157</c15:sqref>
                  <c15:spPr xmlns:c15="http://schemas.microsoft.com/office/drawing/2012/chart">
                    <a:solidFill>
                      <a:srgbClr val="FFCC66">
                        <a:alpha val="60000"/>
                      </a:srgbClr>
                    </a:solidFill>
                    <a:ln>
                      <a:noFill/>
                    </a:ln>
                    <a:effectLst/>
                  </c15:spPr>
                  <c15:invertIfNegative val="0"/>
                  <c15:bubble3D val="0"/>
                </c15:categoryFilterException>
                <c15:categoryFilterException>
                  <c15:sqref>'T06'!$E$159</c15:sqref>
                  <c15:spPr xmlns:c15="http://schemas.microsoft.com/office/drawing/2012/chart">
                    <a:solidFill>
                      <a:srgbClr val="FFCC66">
                        <a:alpha val="60000"/>
                      </a:srgbClr>
                    </a:solidFill>
                    <a:ln>
                      <a:noFill/>
                    </a:ln>
                    <a:effectLst/>
                  </c15:spPr>
                  <c15:invertIfNegative val="0"/>
                  <c15:bubble3D val="0"/>
                </c15:categoryFilterException>
                <c15:categoryFilterException>
                  <c15:sqref>'T06'!$E$161</c15:sqref>
                  <c15:spPr xmlns:c15="http://schemas.microsoft.com/office/drawing/2012/chart">
                    <a:solidFill>
                      <a:srgbClr val="FFCC66">
                        <a:alpha val="60000"/>
                      </a:srgbClr>
                    </a:solidFill>
                    <a:ln>
                      <a:noFill/>
                    </a:ln>
                    <a:effectLst/>
                  </c15:spPr>
                  <c15:invertIfNegative val="0"/>
                  <c15:bubble3D val="0"/>
                </c15:categoryFilterException>
                <c15:categoryFilterException>
                  <c15:sqref>'T06'!$E$163</c15:sqref>
                  <c15:spPr xmlns:c15="http://schemas.microsoft.com/office/drawing/2012/chart">
                    <a:solidFill>
                      <a:srgbClr val="FFCC66">
                        <a:alpha val="60000"/>
                      </a:srgbClr>
                    </a:solidFill>
                    <a:ln>
                      <a:noFill/>
                    </a:ln>
                    <a:effectLst/>
                  </c15:spPr>
                  <c15:invertIfNegative val="0"/>
                  <c15:bubble3D val="0"/>
                </c15:categoryFilterException>
                <c15:categoryFilterException>
                  <c15:sqref>'T06'!$E$165</c15:sqref>
                  <c15:spPr xmlns:c15="http://schemas.microsoft.com/office/drawing/2012/chart">
                    <a:solidFill>
                      <a:srgbClr val="FFCC66">
                        <a:alpha val="60000"/>
                      </a:srgbClr>
                    </a:solidFill>
                    <a:ln>
                      <a:noFill/>
                    </a:ln>
                    <a:effectLst/>
                  </c15:spPr>
                  <c15:invertIfNegative val="0"/>
                  <c15:bubble3D val="0"/>
                </c15:categoryFilterException>
                <c15:categoryFilterException>
                  <c15:sqref>'T06'!$E$167</c15:sqref>
                  <c15:spPr xmlns:c15="http://schemas.microsoft.com/office/drawing/2012/chart">
                    <a:solidFill>
                      <a:srgbClr val="FFCC66">
                        <a:alpha val="60000"/>
                      </a:srgbClr>
                    </a:solidFill>
                    <a:ln>
                      <a:noFill/>
                    </a:ln>
                    <a:effectLst/>
                  </c15:spPr>
                  <c15:invertIfNegative val="0"/>
                  <c15:bubble3D val="0"/>
                </c15:categoryFilterException>
                <c15:categoryFilterException>
                  <c15:sqref>'T06'!$E$169</c15:sqref>
                  <c15:spPr xmlns:c15="http://schemas.microsoft.com/office/drawing/2012/chart">
                    <a:solidFill>
                      <a:srgbClr val="FFCC66">
                        <a:alpha val="60000"/>
                      </a:srgbClr>
                    </a:solidFill>
                    <a:ln>
                      <a:noFill/>
                    </a:ln>
                    <a:effectLst/>
                  </c15:spPr>
                  <c15:invertIfNegative val="0"/>
                  <c15:bubble3D val="0"/>
                </c15:categoryFilterException>
                <c15:categoryFilterException>
                  <c15:sqref>'T06'!$E$171</c15:sqref>
                  <c15:spPr xmlns:c15="http://schemas.microsoft.com/office/drawing/2012/chart">
                    <a:solidFill>
                      <a:srgbClr val="FFCC66">
                        <a:alpha val="60000"/>
                      </a:srgbClr>
                    </a:solidFill>
                    <a:ln>
                      <a:noFill/>
                    </a:ln>
                    <a:effectLst/>
                  </c15:spPr>
                  <c15:invertIfNegative val="0"/>
                  <c15:bubble3D val="0"/>
                </c15:categoryFilterException>
                <c15:categoryFilterException>
                  <c15:sqref>'T06'!$E$173</c15:sqref>
                  <c15:spPr xmlns:c15="http://schemas.microsoft.com/office/drawing/2012/chart">
                    <a:solidFill>
                      <a:srgbClr val="FFCC66">
                        <a:alpha val="60000"/>
                      </a:srgbClr>
                    </a:solidFill>
                    <a:ln>
                      <a:noFill/>
                    </a:ln>
                    <a:effectLst/>
                  </c15:spPr>
                  <c15:invertIfNegative val="0"/>
                  <c15:bubble3D val="0"/>
                </c15:categoryFilterException>
                <c15:categoryFilterException>
                  <c15:sqref>'T06'!$E$175</c15:sqref>
                  <c15:spPr xmlns:c15="http://schemas.microsoft.com/office/drawing/2012/chart">
                    <a:solidFill>
                      <a:srgbClr val="FFCC66">
                        <a:alpha val="60000"/>
                      </a:srgbClr>
                    </a:solidFill>
                    <a:ln>
                      <a:noFill/>
                    </a:ln>
                    <a:effectLst/>
                  </c15:spPr>
                  <c15:invertIfNegative val="0"/>
                  <c15:bubble3D val="0"/>
                </c15:categoryFilterException>
                <c15:categoryFilterException>
                  <c15:sqref>'T06'!$E$177</c15:sqref>
                  <c15:spPr xmlns:c15="http://schemas.microsoft.com/office/drawing/2012/chart">
                    <a:solidFill>
                      <a:srgbClr val="FFCC66">
                        <a:alpha val="60000"/>
                      </a:srgbClr>
                    </a:solidFill>
                    <a:ln>
                      <a:noFill/>
                    </a:ln>
                    <a:effectLst/>
                  </c15:spPr>
                  <c15:invertIfNegative val="0"/>
                  <c15:bubble3D val="0"/>
                </c15:categoryFilterException>
                <c15:categoryFilterException>
                  <c15:sqref>'T06'!$E$179</c15:sqref>
                  <c15:spPr xmlns:c15="http://schemas.microsoft.com/office/drawing/2012/chart">
                    <a:solidFill>
                      <a:srgbClr val="FFCC66">
                        <a:alpha val="60000"/>
                      </a:srgbClr>
                    </a:solidFill>
                    <a:ln>
                      <a:noFill/>
                    </a:ln>
                    <a:effectLst/>
                  </c15:spPr>
                  <c15:invertIfNegative val="0"/>
                  <c15:bubble3D val="0"/>
                </c15:categoryFilterException>
                <c15:categoryFilterException>
                  <c15:sqref>'T06'!$E$181</c15:sqref>
                  <c15:spPr xmlns:c15="http://schemas.microsoft.com/office/drawing/2012/chart">
                    <a:solidFill>
                      <a:srgbClr val="FFCC66">
                        <a:alpha val="60000"/>
                      </a:srgbClr>
                    </a:solidFill>
                    <a:ln>
                      <a:noFill/>
                    </a:ln>
                    <a:effectLst/>
                  </c15:spPr>
                  <c15:invertIfNegative val="0"/>
                  <c15:bubble3D val="0"/>
                </c15:categoryFilterException>
                <c15:categoryFilterException>
                  <c15:sqref>'T06'!$E$183</c15:sqref>
                  <c15:spPr xmlns:c15="http://schemas.microsoft.com/office/drawing/2012/chart">
                    <a:solidFill>
                      <a:srgbClr val="FFCC66">
                        <a:alpha val="60000"/>
                      </a:srgbClr>
                    </a:solidFill>
                    <a:ln>
                      <a:noFill/>
                    </a:ln>
                    <a:effectLst/>
                  </c15:spPr>
                  <c15:invertIfNegative val="0"/>
                  <c15:bubble3D val="0"/>
                </c15:categoryFilterException>
                <c15:categoryFilterException>
                  <c15:sqref>'T06'!$E$188</c15:sqref>
                  <c15:spPr xmlns:c15="http://schemas.microsoft.com/office/drawing/2012/chart">
                    <a:solidFill>
                      <a:srgbClr val="FFCC66">
                        <a:alpha val="60000"/>
                      </a:srgbClr>
                    </a:solidFill>
                    <a:ln>
                      <a:noFill/>
                    </a:ln>
                    <a:effectLst/>
                  </c15:spPr>
                  <c15:invertIfNegative val="0"/>
                  <c15:bubble3D val="0"/>
                </c15:categoryFilterException>
                <c15:categoryFilterException>
                  <c15:sqref>'T06'!$E$190</c15:sqref>
                  <c15:spPr xmlns:c15="http://schemas.microsoft.com/office/drawing/2012/chart">
                    <a:solidFill>
                      <a:srgbClr val="FFCC66">
                        <a:alpha val="60000"/>
                      </a:srgbClr>
                    </a:solidFill>
                    <a:ln>
                      <a:noFill/>
                    </a:ln>
                    <a:effectLst/>
                  </c15:spPr>
                  <c15:invertIfNegative val="0"/>
                  <c15:bubble3D val="0"/>
                </c15:categoryFilterException>
                <c15:categoryFilterException>
                  <c15:sqref>'T06'!$E$192</c15:sqref>
                  <c15:spPr xmlns:c15="http://schemas.microsoft.com/office/drawing/2012/chart">
                    <a:solidFill>
                      <a:srgbClr val="FFCC66">
                        <a:alpha val="60000"/>
                      </a:srgbClr>
                    </a:solidFill>
                    <a:ln>
                      <a:noFill/>
                    </a:ln>
                    <a:effectLst/>
                  </c15:spPr>
                  <c15:invertIfNegative val="0"/>
                  <c15:bubble3D val="0"/>
                </c15:categoryFilterException>
                <c15:categoryFilterException>
                  <c15:sqref>'T06'!$E$194</c15:sqref>
                  <c15:spPr xmlns:c15="http://schemas.microsoft.com/office/drawing/2012/chart">
                    <a:solidFill>
                      <a:srgbClr val="FFCC66">
                        <a:alpha val="60000"/>
                      </a:srgbClr>
                    </a:solidFill>
                    <a:ln>
                      <a:noFill/>
                    </a:ln>
                    <a:effectLst/>
                  </c15:spPr>
                  <c15:invertIfNegative val="0"/>
                  <c15:bubble3D val="0"/>
                </c15:categoryFilterException>
                <c15:categoryFilterException>
                  <c15:sqref>'T06'!$E$196</c15:sqref>
                  <c15:spPr xmlns:c15="http://schemas.microsoft.com/office/drawing/2012/chart">
                    <a:solidFill>
                      <a:srgbClr val="FFCC66">
                        <a:alpha val="60000"/>
                      </a:srgbClr>
                    </a:solidFill>
                    <a:ln>
                      <a:noFill/>
                    </a:ln>
                    <a:effectLst/>
                  </c15:spPr>
                  <c15:invertIfNegative val="0"/>
                  <c15:bubble3D val="0"/>
                </c15:categoryFilterException>
                <c15:categoryFilterException>
                  <c15:sqref>'T06'!$E$198</c15:sqref>
                  <c15:spPr xmlns:c15="http://schemas.microsoft.com/office/drawing/2012/chart">
                    <a:solidFill>
                      <a:srgbClr val="FFCC66">
                        <a:alpha val="60000"/>
                      </a:srgbClr>
                    </a:solidFill>
                    <a:ln>
                      <a:noFill/>
                    </a:ln>
                    <a:effectLst/>
                  </c15:spPr>
                  <c15:invertIfNegative val="0"/>
                  <c15:bubble3D val="0"/>
                </c15:categoryFilterException>
                <c15:categoryFilterException>
                  <c15:sqref>'T06'!$E$200</c15:sqref>
                  <c15:spPr xmlns:c15="http://schemas.microsoft.com/office/drawing/2012/chart">
                    <a:solidFill>
                      <a:srgbClr val="FFCC66">
                        <a:alpha val="60000"/>
                      </a:srgbClr>
                    </a:solidFill>
                    <a:ln>
                      <a:noFill/>
                    </a:ln>
                    <a:effectLst/>
                  </c15:spPr>
                  <c15:invertIfNegative val="0"/>
                  <c15:bubble3D val="0"/>
                </c15:categoryFilterException>
                <c15:categoryFilterException>
                  <c15:sqref>'T06'!$E$202</c15:sqref>
                  <c15:spPr xmlns:c15="http://schemas.microsoft.com/office/drawing/2012/chart">
                    <a:solidFill>
                      <a:srgbClr val="FFCC66">
                        <a:alpha val="60000"/>
                      </a:srgbClr>
                    </a:solidFill>
                    <a:ln>
                      <a:noFill/>
                    </a:ln>
                    <a:effectLst/>
                  </c15:spPr>
                  <c15:invertIfNegative val="0"/>
                  <c15:bubble3D val="0"/>
                </c15:categoryFilterException>
                <c15:categoryFilterException>
                  <c15:sqref>'T06'!$E$204</c15:sqref>
                  <c15:spPr xmlns:c15="http://schemas.microsoft.com/office/drawing/2012/chart">
                    <a:solidFill>
                      <a:srgbClr val="FFCC66">
                        <a:alpha val="60000"/>
                      </a:srgbClr>
                    </a:solidFill>
                    <a:ln>
                      <a:noFill/>
                    </a:ln>
                    <a:effectLst/>
                  </c15:spPr>
                  <c15:invertIfNegative val="0"/>
                  <c15:bubble3D val="0"/>
                </c15:categoryFilterException>
                <c15:categoryFilterException>
                  <c15:sqref>'T06'!$E$207</c15:sqref>
                  <c15:spPr xmlns:c15="http://schemas.microsoft.com/office/drawing/2012/chart">
                    <a:solidFill>
                      <a:srgbClr val="FFCC66">
                        <a:alpha val="60000"/>
                      </a:srgbClr>
                    </a:solidFill>
                    <a:ln>
                      <a:noFill/>
                    </a:ln>
                    <a:effectLst/>
                  </c15:spPr>
                  <c15:invertIfNegative val="0"/>
                  <c15:bubble3D val="0"/>
                </c15:categoryFilterException>
                <c15:categoryFilterException>
                  <c15:sqref>'T06'!$E$209</c15:sqref>
                  <c15:spPr xmlns:c15="http://schemas.microsoft.com/office/drawing/2012/chart">
                    <a:solidFill>
                      <a:srgbClr val="FFCC66">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C1-3C5F-4442-BC3B-44E94CD5B3DC}"/>
            </c:ext>
          </c:extLst>
        </c:ser>
        <c:ser>
          <c:idx val="2"/>
          <c:order val="2"/>
          <c:tx>
            <c:strRef>
              <c:f>'T06'!$F$118</c:f>
              <c:strCache>
                <c:ptCount val="1"/>
                <c:pt idx="0">
                  <c:v>Nej</c:v>
                </c:pt>
              </c:strCache>
            </c:strRef>
          </c:tx>
          <c:spPr>
            <a:solidFill>
              <a:srgbClr val="E63900"/>
            </a:solidFill>
            <a:ln>
              <a:noFill/>
            </a:ln>
            <a:effectLst/>
          </c:spPr>
          <c:invertIfNegative val="0"/>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DF-3C5F-4442-BC3B-44E94CD5B3DC}"/>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103-3C5F-4442-BC3B-44E94CD5B3DC}"/>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11B-3C5F-4442-BC3B-44E94CD5B3DC}"/>
              </c:ext>
            </c:extLst>
          </c:dPt>
          <c:dPt>
            <c:idx val="10"/>
            <c:invertIfNegative val="0"/>
            <c:bubble3D val="0"/>
            <c:spPr>
              <a:solidFill>
                <a:srgbClr val="E63900">
                  <a:alpha val="60000"/>
                </a:srgbClr>
              </a:solidFill>
              <a:ln>
                <a:noFill/>
              </a:ln>
              <a:effectLst/>
            </c:spPr>
            <c:extLst>
              <c:ext xmlns:c16="http://schemas.microsoft.com/office/drawing/2014/chart" uri="{C3380CC4-5D6E-409C-BE32-E72D297353CC}">
                <c16:uniqueId val="{0000011D-3C5F-4442-BC3B-44E94CD5B3DC}"/>
              </c:ext>
            </c:extLst>
          </c:dPt>
          <c:dPt>
            <c:idx val="12"/>
            <c:invertIfNegative val="0"/>
            <c:bubble3D val="0"/>
            <c:spPr>
              <a:solidFill>
                <a:srgbClr val="E63900">
                  <a:alpha val="60000"/>
                </a:srgbClr>
              </a:solidFill>
              <a:ln>
                <a:noFill/>
              </a:ln>
              <a:effectLst/>
            </c:spPr>
            <c:extLst>
              <c:ext xmlns:c16="http://schemas.microsoft.com/office/drawing/2014/chart" uri="{C3380CC4-5D6E-409C-BE32-E72D297353CC}">
                <c16:uniqueId val="{0000011F-3C5F-4442-BC3B-44E94CD5B3DC}"/>
              </c:ext>
            </c:extLst>
          </c:dPt>
          <c:dPt>
            <c:idx val="14"/>
            <c:invertIfNegative val="0"/>
            <c:bubble3D val="0"/>
            <c:spPr>
              <a:solidFill>
                <a:srgbClr val="E63900">
                  <a:alpha val="60000"/>
                </a:srgbClr>
              </a:solidFill>
              <a:ln>
                <a:noFill/>
              </a:ln>
              <a:effectLst/>
            </c:spPr>
            <c:extLst>
              <c:ext xmlns:c16="http://schemas.microsoft.com/office/drawing/2014/chart" uri="{C3380CC4-5D6E-409C-BE32-E72D297353CC}">
                <c16:uniqueId val="{00000121-3C5F-4442-BC3B-44E94CD5B3DC}"/>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'T06'!$A$119:$C$218</c15:sqref>
                  </c15:fullRef>
                </c:ext>
              </c:extLst>
              <c:f>('T06'!$A$147:$C$149,'T06'!$A$184:$C$186,'T06'!$A$210:$C$218)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'T06'!$F$119:$F$218</c15:sqref>
                  </c15:fullRef>
                </c:ext>
              </c:extLst>
              <c:f>('T06'!$F$147:$F$149,'T06'!$F$184:$F$186,'T06'!$F$210:$F$218)</c:f>
              <c:numCache>
                <c:formatCode>0;;;</c:formatCode>
                <c:ptCount val="15"/>
                <c:pt idx="1">
                  <c:v>0</c:v>
                </c:pt>
                <c:pt idx="3">
                  <c:v>10.204081632653061</c:v>
                </c:pt>
                <c:pt idx="4">
                  <c:v>12</c:v>
                </c:pt>
                <c:pt idx="6">
                  <c:v>2.3255813953488373</c:v>
                </c:pt>
                <c:pt idx="7">
                  <c:v>7.1428571428571432</c:v>
                </c:pt>
                <c:pt idx="9">
                  <c:v>6.8965517241379306</c:v>
                </c:pt>
                <c:pt idx="10">
                  <c:v>3.4482758620689653</c:v>
                </c:pt>
                <c:pt idx="11">
                  <c:v>3</c:v>
                </c:pt>
                <c:pt idx="12">
                  <c:v>7.1428571428571432</c:v>
                </c:pt>
                <c:pt idx="13">
                  <c:v>4.9382716049382713</c:v>
                </c:pt>
                <c:pt idx="14">
                  <c:v>6.5934065934065931</c:v>
                </c:pt>
              </c:numCache>
            </c:numRef>
          </c:val>
          <c:extLst xmlns:c15="http://schemas.microsoft.com/office/drawing/2012/chart">
            <c:ext xmlns:c15="http://schemas.microsoft.com/office/drawing/2012/chart" uri="{02D57815-91ED-43cb-92C2-25804820EDAC}">
              <c15:categoryFilterExceptions>
                <c15:categoryFilterException>
                  <c15:sqref>'T06'!$F$120</c15:sqref>
                  <c15:spPr xmlns:c15="http://schemas.microsoft.com/office/drawing/2012/chart">
                    <a:solidFill>
                      <a:srgbClr val="E63900">
                        <a:alpha val="60000"/>
                      </a:srgbClr>
                    </a:solidFill>
                    <a:ln>
                      <a:noFill/>
                    </a:ln>
                    <a:effectLst/>
                  </c15:spPr>
                  <c15:invertIfNegative val="0"/>
                  <c15:bubble3D val="0"/>
                </c15:categoryFilterException>
                <c15:categoryFilterException>
                  <c15:sqref>'T06'!$F$122</c15:sqref>
                  <c15:spPr xmlns:c15="http://schemas.microsoft.com/office/drawing/2012/chart">
                    <a:solidFill>
                      <a:srgbClr val="E63900">
                        <a:alpha val="60000"/>
                      </a:srgbClr>
                    </a:solidFill>
                    <a:ln>
                      <a:noFill/>
                    </a:ln>
                    <a:effectLst/>
                  </c15:spPr>
                  <c15:invertIfNegative val="0"/>
                  <c15:bubble3D val="0"/>
                </c15:categoryFilterException>
                <c15:categoryFilterException>
                  <c15:sqref>'T06'!$F$124</c15:sqref>
                  <c15:spPr xmlns:c15="http://schemas.microsoft.com/office/drawing/2012/chart">
                    <a:solidFill>
                      <a:srgbClr val="E63900">
                        <a:alpha val="60000"/>
                      </a:srgbClr>
                    </a:solidFill>
                    <a:ln>
                      <a:noFill/>
                    </a:ln>
                    <a:effectLst/>
                  </c15:spPr>
                  <c15:invertIfNegative val="0"/>
                  <c15:bubble3D val="0"/>
                </c15:categoryFilterException>
                <c15:categoryFilterException>
                  <c15:sqref>'T06'!$F$126</c15:sqref>
                  <c15:spPr xmlns:c15="http://schemas.microsoft.com/office/drawing/2012/chart">
                    <a:solidFill>
                      <a:srgbClr val="E63900">
                        <a:alpha val="60000"/>
                      </a:srgbClr>
                    </a:solidFill>
                    <a:ln>
                      <a:noFill/>
                    </a:ln>
                    <a:effectLst/>
                  </c15:spPr>
                  <c15:invertIfNegative val="0"/>
                  <c15:bubble3D val="0"/>
                </c15:categoryFilterException>
                <c15:categoryFilterException>
                  <c15:sqref>'T06'!$F$128</c15:sqref>
                  <c15:spPr xmlns:c15="http://schemas.microsoft.com/office/drawing/2012/chart">
                    <a:solidFill>
                      <a:srgbClr val="E63900">
                        <a:alpha val="60000"/>
                      </a:srgbClr>
                    </a:solidFill>
                    <a:ln>
                      <a:noFill/>
                    </a:ln>
                    <a:effectLst/>
                  </c15:spPr>
                  <c15:invertIfNegative val="0"/>
                  <c15:bubble3D val="0"/>
                </c15:categoryFilterException>
                <c15:categoryFilterException>
                  <c15:sqref>'T06'!$F$130</c15:sqref>
                  <c15:spPr xmlns:c15="http://schemas.microsoft.com/office/drawing/2012/chart">
                    <a:solidFill>
                      <a:srgbClr val="E63900">
                        <a:alpha val="60000"/>
                      </a:srgbClr>
                    </a:solidFill>
                    <a:ln>
                      <a:noFill/>
                    </a:ln>
                    <a:effectLst/>
                  </c15:spPr>
                  <c15:invertIfNegative val="0"/>
                  <c15:bubble3D val="0"/>
                </c15:categoryFilterException>
                <c15:categoryFilterException>
                  <c15:sqref>'T06'!$F$132</c15:sqref>
                  <c15:spPr xmlns:c15="http://schemas.microsoft.com/office/drawing/2012/chart">
                    <a:solidFill>
                      <a:srgbClr val="E63900">
                        <a:alpha val="60000"/>
                      </a:srgbClr>
                    </a:solidFill>
                    <a:ln>
                      <a:noFill/>
                    </a:ln>
                    <a:effectLst/>
                  </c15:spPr>
                  <c15:invertIfNegative val="0"/>
                  <c15:bubble3D val="0"/>
                </c15:categoryFilterException>
                <c15:categoryFilterException>
                  <c15:sqref>'T06'!$F$134</c15:sqref>
                  <c15:spPr xmlns:c15="http://schemas.microsoft.com/office/drawing/2012/chart">
                    <a:solidFill>
                      <a:srgbClr val="E63900">
                        <a:alpha val="60000"/>
                      </a:srgbClr>
                    </a:solidFill>
                    <a:ln>
                      <a:noFill/>
                    </a:ln>
                    <a:effectLst/>
                  </c15:spPr>
                  <c15:invertIfNegative val="0"/>
                  <c15:bubble3D val="0"/>
                </c15:categoryFilterException>
                <c15:categoryFilterException>
                  <c15:sqref>'T06'!$F$136</c15:sqref>
                  <c15:spPr xmlns:c15="http://schemas.microsoft.com/office/drawing/2012/chart">
                    <a:solidFill>
                      <a:srgbClr val="E63900">
                        <a:alpha val="60000"/>
                      </a:srgbClr>
                    </a:solidFill>
                    <a:ln>
                      <a:noFill/>
                    </a:ln>
                    <a:effectLst/>
                  </c15:spPr>
                  <c15:invertIfNegative val="0"/>
                  <c15:bubble3D val="0"/>
                </c15:categoryFilterException>
                <c15:categoryFilterException>
                  <c15:sqref>'T06'!$F$138</c15:sqref>
                  <c15:spPr xmlns:c15="http://schemas.microsoft.com/office/drawing/2012/chart">
                    <a:solidFill>
                      <a:srgbClr val="E63900">
                        <a:alpha val="60000"/>
                      </a:srgbClr>
                    </a:solidFill>
                    <a:ln>
                      <a:noFill/>
                    </a:ln>
                    <a:effectLst/>
                  </c15:spPr>
                  <c15:invertIfNegative val="0"/>
                  <c15:bubble3D val="0"/>
                </c15:categoryFilterException>
                <c15:categoryFilterException>
                  <c15:sqref>'T06'!$F$140</c15:sqref>
                  <c15:spPr xmlns:c15="http://schemas.microsoft.com/office/drawing/2012/chart">
                    <a:solidFill>
                      <a:srgbClr val="E63900">
                        <a:alpha val="60000"/>
                      </a:srgbClr>
                    </a:solidFill>
                    <a:ln>
                      <a:noFill/>
                    </a:ln>
                    <a:effectLst/>
                  </c15:spPr>
                  <c15:invertIfNegative val="0"/>
                  <c15:bubble3D val="0"/>
                </c15:categoryFilterException>
                <c15:categoryFilterException>
                  <c15:sqref>'T06'!$F$142</c15:sqref>
                  <c15:spPr xmlns:c15="http://schemas.microsoft.com/office/drawing/2012/chart">
                    <a:solidFill>
                      <a:srgbClr val="E63900">
                        <a:alpha val="60000"/>
                      </a:srgbClr>
                    </a:solidFill>
                    <a:ln>
                      <a:noFill/>
                    </a:ln>
                    <a:effectLst/>
                  </c15:spPr>
                  <c15:invertIfNegative val="0"/>
                  <c15:bubble3D val="0"/>
                </c15:categoryFilterException>
                <c15:categoryFilterException>
                  <c15:sqref>'T06'!$F$144</c15:sqref>
                  <c15:spPr xmlns:c15="http://schemas.microsoft.com/office/drawing/2012/chart">
                    <a:solidFill>
                      <a:srgbClr val="E63900">
                        <a:alpha val="60000"/>
                      </a:srgbClr>
                    </a:solidFill>
                    <a:ln>
                      <a:noFill/>
                    </a:ln>
                    <a:effectLst/>
                  </c15:spPr>
                  <c15:invertIfNegative val="0"/>
                  <c15:bubble3D val="0"/>
                </c15:categoryFilterException>
                <c15:categoryFilterException>
                  <c15:sqref>'T06'!$F$146</c15:sqref>
                  <c15:spPr xmlns:c15="http://schemas.microsoft.com/office/drawing/2012/chart">
                    <a:solidFill>
                      <a:srgbClr val="E63900">
                        <a:alpha val="60000"/>
                      </a:srgbClr>
                    </a:solidFill>
                    <a:ln>
                      <a:noFill/>
                    </a:ln>
                    <a:effectLst/>
                  </c15:spPr>
                  <c15:invertIfNegative val="0"/>
                  <c15:bubble3D val="0"/>
                </c15:categoryFilterException>
                <c15:categoryFilterException>
                  <c15:sqref>'T06'!$F$151</c15:sqref>
                  <c15:spPr xmlns:c15="http://schemas.microsoft.com/office/drawing/2012/chart">
                    <a:solidFill>
                      <a:srgbClr val="E63900">
                        <a:alpha val="60000"/>
                      </a:srgbClr>
                    </a:solidFill>
                    <a:ln>
                      <a:noFill/>
                    </a:ln>
                    <a:effectLst/>
                  </c15:spPr>
                  <c15:invertIfNegative val="0"/>
                  <c15:bubble3D val="0"/>
                </c15:categoryFilterException>
                <c15:categoryFilterException>
                  <c15:sqref>'T06'!$F$153</c15:sqref>
                  <c15:spPr xmlns:c15="http://schemas.microsoft.com/office/drawing/2012/chart">
                    <a:solidFill>
                      <a:srgbClr val="E63900">
                        <a:alpha val="60000"/>
                      </a:srgbClr>
                    </a:solidFill>
                    <a:ln>
                      <a:noFill/>
                    </a:ln>
                    <a:effectLst/>
                  </c15:spPr>
                  <c15:invertIfNegative val="0"/>
                  <c15:bubble3D val="0"/>
                </c15:categoryFilterException>
                <c15:categoryFilterException>
                  <c15:sqref>'T06'!$F$155</c15:sqref>
                  <c15:spPr xmlns:c15="http://schemas.microsoft.com/office/drawing/2012/chart">
                    <a:solidFill>
                      <a:srgbClr val="E63900">
                        <a:alpha val="60000"/>
                      </a:srgbClr>
                    </a:solidFill>
                    <a:ln>
                      <a:noFill/>
                    </a:ln>
                    <a:effectLst/>
                  </c15:spPr>
                  <c15:invertIfNegative val="0"/>
                  <c15:bubble3D val="0"/>
                </c15:categoryFilterException>
                <c15:categoryFilterException>
                  <c15:sqref>'T06'!$F$157</c15:sqref>
                  <c15:spPr xmlns:c15="http://schemas.microsoft.com/office/drawing/2012/chart">
                    <a:solidFill>
                      <a:srgbClr val="E63900">
                        <a:alpha val="60000"/>
                      </a:srgbClr>
                    </a:solidFill>
                    <a:ln>
                      <a:noFill/>
                    </a:ln>
                    <a:effectLst/>
                  </c15:spPr>
                  <c15:invertIfNegative val="0"/>
                  <c15:bubble3D val="0"/>
                </c15:categoryFilterException>
                <c15:categoryFilterException>
                  <c15:sqref>'T06'!$F$159</c15:sqref>
                  <c15:spPr xmlns:c15="http://schemas.microsoft.com/office/drawing/2012/chart">
                    <a:solidFill>
                      <a:srgbClr val="E63900">
                        <a:alpha val="60000"/>
                      </a:srgbClr>
                    </a:solidFill>
                    <a:ln>
                      <a:noFill/>
                    </a:ln>
                    <a:effectLst/>
                  </c15:spPr>
                  <c15:invertIfNegative val="0"/>
                  <c15:bubble3D val="0"/>
                </c15:categoryFilterException>
                <c15:categoryFilterException>
                  <c15:sqref>'T06'!$F$161</c15:sqref>
                  <c15:spPr xmlns:c15="http://schemas.microsoft.com/office/drawing/2012/chart">
                    <a:solidFill>
                      <a:srgbClr val="E63900">
                        <a:alpha val="60000"/>
                      </a:srgbClr>
                    </a:solidFill>
                    <a:ln>
                      <a:noFill/>
                    </a:ln>
                    <a:effectLst/>
                  </c15:spPr>
                  <c15:invertIfNegative val="0"/>
                  <c15:bubble3D val="0"/>
                </c15:categoryFilterException>
                <c15:categoryFilterException>
                  <c15:sqref>'T06'!$F$163</c15:sqref>
                  <c15:spPr xmlns:c15="http://schemas.microsoft.com/office/drawing/2012/chart">
                    <a:solidFill>
                      <a:srgbClr val="E63900">
                        <a:alpha val="60000"/>
                      </a:srgbClr>
                    </a:solidFill>
                    <a:ln>
                      <a:noFill/>
                    </a:ln>
                    <a:effectLst/>
                  </c15:spPr>
                  <c15:invertIfNegative val="0"/>
                  <c15:bubble3D val="0"/>
                </c15:categoryFilterException>
                <c15:categoryFilterException>
                  <c15:sqref>'T06'!$F$165</c15:sqref>
                  <c15:spPr xmlns:c15="http://schemas.microsoft.com/office/drawing/2012/chart">
                    <a:solidFill>
                      <a:srgbClr val="E63900">
                        <a:alpha val="60000"/>
                      </a:srgbClr>
                    </a:solidFill>
                    <a:ln>
                      <a:noFill/>
                    </a:ln>
                    <a:effectLst/>
                  </c15:spPr>
                  <c15:invertIfNegative val="0"/>
                  <c15:bubble3D val="0"/>
                </c15:categoryFilterException>
                <c15:categoryFilterException>
                  <c15:sqref>'T06'!$F$167</c15:sqref>
                  <c15:spPr xmlns:c15="http://schemas.microsoft.com/office/drawing/2012/chart">
                    <a:solidFill>
                      <a:srgbClr val="E63900">
                        <a:alpha val="60000"/>
                      </a:srgbClr>
                    </a:solidFill>
                    <a:ln>
                      <a:noFill/>
                    </a:ln>
                    <a:effectLst/>
                  </c15:spPr>
                  <c15:invertIfNegative val="0"/>
                  <c15:bubble3D val="0"/>
                </c15:categoryFilterException>
                <c15:categoryFilterException>
                  <c15:sqref>'T06'!$F$169</c15:sqref>
                  <c15:spPr xmlns:c15="http://schemas.microsoft.com/office/drawing/2012/chart">
                    <a:solidFill>
                      <a:srgbClr val="E63900">
                        <a:alpha val="60000"/>
                      </a:srgbClr>
                    </a:solidFill>
                    <a:ln>
                      <a:noFill/>
                    </a:ln>
                    <a:effectLst/>
                  </c15:spPr>
                  <c15:invertIfNegative val="0"/>
                  <c15:bubble3D val="0"/>
                </c15:categoryFilterException>
                <c15:categoryFilterException>
                  <c15:sqref>'T06'!$F$171</c15:sqref>
                  <c15:spPr xmlns:c15="http://schemas.microsoft.com/office/drawing/2012/chart">
                    <a:solidFill>
                      <a:srgbClr val="E63900">
                        <a:alpha val="60000"/>
                      </a:srgbClr>
                    </a:solidFill>
                    <a:ln>
                      <a:noFill/>
                    </a:ln>
                    <a:effectLst/>
                  </c15:spPr>
                  <c15:invertIfNegative val="0"/>
                  <c15:bubble3D val="0"/>
                </c15:categoryFilterException>
                <c15:categoryFilterException>
                  <c15:sqref>'T06'!$F$173</c15:sqref>
                  <c15:spPr xmlns:c15="http://schemas.microsoft.com/office/drawing/2012/chart">
                    <a:solidFill>
                      <a:srgbClr val="E63900">
                        <a:alpha val="60000"/>
                      </a:srgbClr>
                    </a:solidFill>
                    <a:ln>
                      <a:noFill/>
                    </a:ln>
                    <a:effectLst/>
                  </c15:spPr>
                  <c15:invertIfNegative val="0"/>
                  <c15:bubble3D val="0"/>
                </c15:categoryFilterException>
                <c15:categoryFilterException>
                  <c15:sqref>'T06'!$F$175</c15:sqref>
                  <c15:spPr xmlns:c15="http://schemas.microsoft.com/office/drawing/2012/chart">
                    <a:solidFill>
                      <a:srgbClr val="E63900">
                        <a:alpha val="60000"/>
                      </a:srgbClr>
                    </a:solidFill>
                    <a:ln>
                      <a:noFill/>
                    </a:ln>
                    <a:effectLst/>
                  </c15:spPr>
                  <c15:invertIfNegative val="0"/>
                  <c15:bubble3D val="0"/>
                </c15:categoryFilterException>
                <c15:categoryFilterException>
                  <c15:sqref>'T06'!$F$177</c15:sqref>
                  <c15:spPr xmlns:c15="http://schemas.microsoft.com/office/drawing/2012/chart">
                    <a:solidFill>
                      <a:srgbClr val="E63900">
                        <a:alpha val="60000"/>
                      </a:srgbClr>
                    </a:solidFill>
                    <a:ln>
                      <a:noFill/>
                    </a:ln>
                    <a:effectLst/>
                  </c15:spPr>
                  <c15:invertIfNegative val="0"/>
                  <c15:bubble3D val="0"/>
                </c15:categoryFilterException>
                <c15:categoryFilterException>
                  <c15:sqref>'T06'!$F$179</c15:sqref>
                  <c15:spPr xmlns:c15="http://schemas.microsoft.com/office/drawing/2012/chart">
                    <a:solidFill>
                      <a:srgbClr val="E63900">
                        <a:alpha val="60000"/>
                      </a:srgbClr>
                    </a:solidFill>
                    <a:ln>
                      <a:noFill/>
                    </a:ln>
                    <a:effectLst/>
                  </c15:spPr>
                  <c15:invertIfNegative val="0"/>
                  <c15:bubble3D val="0"/>
                </c15:categoryFilterException>
                <c15:categoryFilterException>
                  <c15:sqref>'T06'!$F$181</c15:sqref>
                  <c15:spPr xmlns:c15="http://schemas.microsoft.com/office/drawing/2012/chart">
                    <a:solidFill>
                      <a:srgbClr val="E63900">
                        <a:alpha val="60000"/>
                      </a:srgbClr>
                    </a:solidFill>
                    <a:ln>
                      <a:noFill/>
                    </a:ln>
                    <a:effectLst/>
                  </c15:spPr>
                  <c15:invertIfNegative val="0"/>
                  <c15:bubble3D val="0"/>
                </c15:categoryFilterException>
                <c15:categoryFilterException>
                  <c15:sqref>'T06'!$F$183</c15:sqref>
                  <c15:spPr xmlns:c15="http://schemas.microsoft.com/office/drawing/2012/chart">
                    <a:solidFill>
                      <a:srgbClr val="E63900">
                        <a:alpha val="60000"/>
                      </a:srgbClr>
                    </a:solidFill>
                    <a:ln>
                      <a:noFill/>
                    </a:ln>
                    <a:effectLst/>
                  </c15:spPr>
                  <c15:invertIfNegative val="0"/>
                  <c15:bubble3D val="0"/>
                </c15:categoryFilterException>
                <c15:categoryFilterException>
                  <c15:sqref>'T06'!$F$188</c15:sqref>
                  <c15:spPr xmlns:c15="http://schemas.microsoft.com/office/drawing/2012/chart">
                    <a:solidFill>
                      <a:srgbClr val="E63900">
                        <a:alpha val="60000"/>
                      </a:srgbClr>
                    </a:solidFill>
                    <a:ln>
                      <a:noFill/>
                    </a:ln>
                    <a:effectLst/>
                  </c15:spPr>
                  <c15:invertIfNegative val="0"/>
                  <c15:bubble3D val="0"/>
                </c15:categoryFilterException>
                <c15:categoryFilterException>
                  <c15:sqref>'T06'!$F$190</c15:sqref>
                  <c15:spPr xmlns:c15="http://schemas.microsoft.com/office/drawing/2012/chart">
                    <a:solidFill>
                      <a:srgbClr val="E63900">
                        <a:alpha val="60000"/>
                      </a:srgbClr>
                    </a:solidFill>
                    <a:ln>
                      <a:noFill/>
                    </a:ln>
                    <a:effectLst/>
                  </c15:spPr>
                  <c15:invertIfNegative val="0"/>
                  <c15:bubble3D val="0"/>
                </c15:categoryFilterException>
                <c15:categoryFilterException>
                  <c15:sqref>'T06'!$F$192</c15:sqref>
                  <c15:spPr xmlns:c15="http://schemas.microsoft.com/office/drawing/2012/chart">
                    <a:solidFill>
                      <a:srgbClr val="E63900">
                        <a:alpha val="60000"/>
                      </a:srgbClr>
                    </a:solidFill>
                    <a:ln>
                      <a:noFill/>
                    </a:ln>
                    <a:effectLst/>
                  </c15:spPr>
                  <c15:invertIfNegative val="0"/>
                  <c15:bubble3D val="0"/>
                </c15:categoryFilterException>
                <c15:categoryFilterException>
                  <c15:sqref>'T06'!$F$194</c15:sqref>
                  <c15:spPr xmlns:c15="http://schemas.microsoft.com/office/drawing/2012/chart">
                    <a:solidFill>
                      <a:srgbClr val="E63900">
                        <a:alpha val="60000"/>
                      </a:srgbClr>
                    </a:solidFill>
                    <a:ln>
                      <a:noFill/>
                    </a:ln>
                    <a:effectLst/>
                  </c15:spPr>
                  <c15:invertIfNegative val="0"/>
                  <c15:bubble3D val="0"/>
                </c15:categoryFilterException>
                <c15:categoryFilterException>
                  <c15:sqref>'T06'!$F$196</c15:sqref>
                  <c15:spPr xmlns:c15="http://schemas.microsoft.com/office/drawing/2012/chart">
                    <a:solidFill>
                      <a:srgbClr val="E63900">
                        <a:alpha val="60000"/>
                      </a:srgbClr>
                    </a:solidFill>
                    <a:ln>
                      <a:noFill/>
                    </a:ln>
                    <a:effectLst/>
                  </c15:spPr>
                  <c15:invertIfNegative val="0"/>
                  <c15:bubble3D val="0"/>
                </c15:categoryFilterException>
                <c15:categoryFilterException>
                  <c15:sqref>'T06'!$F$198</c15:sqref>
                  <c15:spPr xmlns:c15="http://schemas.microsoft.com/office/drawing/2012/chart">
                    <a:solidFill>
                      <a:srgbClr val="E63900">
                        <a:alpha val="60000"/>
                      </a:srgbClr>
                    </a:solidFill>
                    <a:ln>
                      <a:noFill/>
                    </a:ln>
                    <a:effectLst/>
                  </c15:spPr>
                  <c15:invertIfNegative val="0"/>
                  <c15:bubble3D val="0"/>
                </c15:categoryFilterException>
                <c15:categoryFilterException>
                  <c15:sqref>'T06'!$F$200</c15:sqref>
                  <c15:spPr xmlns:c15="http://schemas.microsoft.com/office/drawing/2012/chart">
                    <a:solidFill>
                      <a:srgbClr val="E63900">
                        <a:alpha val="60000"/>
                      </a:srgbClr>
                    </a:solidFill>
                    <a:ln>
                      <a:noFill/>
                    </a:ln>
                    <a:effectLst/>
                  </c15:spPr>
                  <c15:invertIfNegative val="0"/>
                  <c15:bubble3D val="0"/>
                </c15:categoryFilterException>
                <c15:categoryFilterException>
                  <c15:sqref>'T06'!$F$202</c15:sqref>
                  <c15:spPr xmlns:c15="http://schemas.microsoft.com/office/drawing/2012/chart">
                    <a:solidFill>
                      <a:srgbClr val="E63900">
                        <a:alpha val="60000"/>
                      </a:srgbClr>
                    </a:solidFill>
                    <a:ln>
                      <a:noFill/>
                    </a:ln>
                    <a:effectLst/>
                  </c15:spPr>
                  <c15:invertIfNegative val="0"/>
                  <c15:bubble3D val="0"/>
                </c15:categoryFilterException>
                <c15:categoryFilterException>
                  <c15:sqref>'T06'!$F$204</c15:sqref>
                  <c15:spPr xmlns:c15="http://schemas.microsoft.com/office/drawing/2012/chart">
                    <a:solidFill>
                      <a:srgbClr val="E63900">
                        <a:alpha val="60000"/>
                      </a:srgbClr>
                    </a:solidFill>
                    <a:ln>
                      <a:noFill/>
                    </a:ln>
                    <a:effectLst/>
                  </c15:spPr>
                  <c15:invertIfNegative val="0"/>
                  <c15:bubble3D val="0"/>
                </c15:categoryFilterException>
                <c15:categoryFilterException>
                  <c15:sqref>'T06'!$F$207</c15:sqref>
                  <c15:spPr xmlns:c15="http://schemas.microsoft.com/office/drawing/2012/chart">
                    <a:solidFill>
                      <a:srgbClr val="E63900">
                        <a:alpha val="60000"/>
                      </a:srgbClr>
                    </a:solidFill>
                    <a:ln>
                      <a:noFill/>
                    </a:ln>
                    <a:effectLst/>
                  </c15:spPr>
                  <c15:invertIfNegative val="0"/>
                  <c15:bubble3D val="0"/>
                </c15:categoryFilterException>
                <c15:categoryFilterException>
                  <c15:sqref>'T06'!$F$209</c15:sqref>
                  <c15:spPr xmlns:c15="http://schemas.microsoft.com/office/drawing/2012/chart">
                    <a:solidFill>
                      <a:srgbClr val="E63900">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122-3C5F-4442-BC3B-44E94CD5B3DC}"/>
            </c:ext>
          </c:extLst>
        </c:ser>
        <c:dLbls>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'T07'!$A$2</c:f>
          <c:strCache>
            <c:ptCount val="1"/>
            <c:pt idx="0">
              <c:v>Känner du dig trygg när du är ute på allmän plats på kvällen/natten?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9.4916444444444442E-2"/>
          <c:y val="0.21761725058239589"/>
          <c:w val="0.87543255555555555"/>
          <c:h val="0.5797554202316435"/>
        </c:manualLayout>
      </c:layout>
      <c:barChart>
        <c:barDir val="bar"/>
        <c:grouping val="stacked"/>
        <c:varyColors val="0"/>
        <c:ser>
          <c:idx val="0"/>
          <c:order val="0"/>
          <c:tx>
            <c:strRef>
              <c:f>'T07'!$C$37</c:f>
              <c:strCache>
                <c:ptCount val="1"/>
                <c:pt idx="0">
                  <c:v>Ja</c:v>
                </c:pt>
              </c:strCache>
            </c:strRef>
          </c:tx>
          <c:spPr>
            <a:solidFill>
              <a:srgbClr val="008B39"/>
            </a:solidFill>
            <a:ln>
              <a:noFill/>
            </a:ln>
            <a:effectLst/>
          </c:spPr>
          <c:invertIfNegative val="0"/>
          <c:dPt>
            <c:idx val="0"/>
            <c:invertIfNegative val="0"/>
            <c:bubble3D val="0"/>
            <c:spPr>
              <a:solidFill>
                <a:srgbClr val="008B39"/>
              </a:solidFill>
              <a:ln>
                <a:noFill/>
              </a:ln>
              <a:effectLst/>
            </c:spPr>
            <c:extLst>
              <c:ext xmlns:c16="http://schemas.microsoft.com/office/drawing/2014/chart" uri="{C3380CC4-5D6E-409C-BE32-E72D297353CC}">
                <c16:uniqueId val="{00000001-BD2B-47D9-A54B-988CA30A27CC}"/>
              </c:ext>
            </c:extLst>
          </c:dPt>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03-BD2B-47D9-A54B-988CA30A27CC}"/>
              </c:ext>
            </c:extLst>
          </c:dPt>
          <c:dPt>
            <c:idx val="3"/>
            <c:invertIfNegative val="0"/>
            <c:bubble3D val="0"/>
            <c:spPr>
              <a:solidFill>
                <a:srgbClr val="008B39"/>
              </a:solidFill>
              <a:ln>
                <a:noFill/>
              </a:ln>
              <a:effectLst/>
            </c:spPr>
            <c:extLst>
              <c:ext xmlns:c16="http://schemas.microsoft.com/office/drawing/2014/chart" uri="{C3380CC4-5D6E-409C-BE32-E72D297353CC}">
                <c16:uniqueId val="{00000005-BD2B-47D9-A54B-988CA30A27CC}"/>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07-BD2B-47D9-A54B-988CA30A27CC}"/>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09-BD2B-47D9-A54B-988CA30A27CC}"/>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'T07'!$A$38:$B$45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'T07'!$C$38:$C$45</c:f>
              <c:numCache>
                <c:formatCode>0;;;</c:formatCode>
                <c:ptCount val="8"/>
                <c:pt idx="0">
                  <c:v>44.444444444444443</c:v>
                </c:pt>
                <c:pt idx="1">
                  <c:v>39.285714285714285</c:v>
                </c:pt>
                <c:pt idx="3">
                  <c:v>53.061224489795919</c:v>
                </c:pt>
                <c:pt idx="4">
                  <c:v>64.705882352941174</c:v>
                </c:pt>
                <c:pt idx="6">
                  <c:v>50.967741935483872</c:v>
                </c:pt>
                <c:pt idx="7">
                  <c:v>54.761904761904759</c:v>
                </c:pt>
              </c:numCache>
            </c:numRef>
          </c:val>
          <c:extLst>
            <c:ext xmlns:c16="http://schemas.microsoft.com/office/drawing/2014/chart" uri="{C3380CC4-5D6E-409C-BE32-E72D297353CC}">
              <c16:uniqueId val="{0000000A-BD2B-47D9-A54B-988CA30A27CC}"/>
            </c:ext>
          </c:extLst>
        </c:ser>
        <c:ser>
          <c:idx val="1"/>
          <c:order val="1"/>
          <c:tx>
            <c:strRef>
              <c:f>'T07'!$D$37</c:f>
              <c:strCache>
                <c:ptCount val="1"/>
                <c:pt idx="0">
                  <c:v>Ibland</c:v>
                </c:pt>
              </c:strCache>
            </c:strRef>
          </c:tx>
          <c:spPr>
            <a:solidFill>
              <a:srgbClr val="FFCC66"/>
            </a:solidFill>
            <a:ln>
              <a:noFill/>
            </a:ln>
            <a:effectLst/>
          </c:spPr>
          <c:invertIfNegative val="0"/>
          <c:dPt>
            <c:idx val="0"/>
            <c:invertIfNegative val="0"/>
            <c:bubble3D val="0"/>
            <c:spPr>
              <a:solidFill>
                <a:srgbClr val="FFCC66"/>
              </a:solidFill>
              <a:ln>
                <a:noFill/>
              </a:ln>
              <a:effectLst/>
            </c:spPr>
            <c:extLst>
              <c:ext xmlns:c16="http://schemas.microsoft.com/office/drawing/2014/chart" uri="{C3380CC4-5D6E-409C-BE32-E72D297353CC}">
                <c16:uniqueId val="{0000000C-BD2B-47D9-A54B-988CA30A27CC}"/>
              </c:ext>
            </c:extLst>
          </c:dPt>
          <c:dPt>
            <c:idx val="1"/>
            <c:invertIfNegative val="0"/>
            <c:bubble3D val="0"/>
            <c:spPr>
              <a:solidFill>
                <a:srgbClr val="FFCC66">
                  <a:alpha val="60000"/>
                </a:srgbClr>
              </a:solidFill>
              <a:ln>
                <a:noFill/>
              </a:ln>
              <a:effectLst/>
            </c:spPr>
            <c:extLst>
              <c:ext xmlns:c16="http://schemas.microsoft.com/office/drawing/2014/chart" uri="{C3380CC4-5D6E-409C-BE32-E72D297353CC}">
                <c16:uniqueId val="{0000000E-BD2B-47D9-A54B-988CA30A27CC}"/>
              </c:ext>
            </c:extLst>
          </c:dPt>
          <c:dPt>
            <c:idx val="3"/>
            <c:invertIfNegative val="0"/>
            <c:bubble3D val="0"/>
            <c:spPr>
              <a:solidFill>
                <a:srgbClr val="FFCC66"/>
              </a:solidFill>
              <a:ln>
                <a:noFill/>
              </a:ln>
              <a:effectLst/>
            </c:spPr>
            <c:extLst>
              <c:ext xmlns:c16="http://schemas.microsoft.com/office/drawing/2014/chart" uri="{C3380CC4-5D6E-409C-BE32-E72D297353CC}">
                <c16:uniqueId val="{00000010-BD2B-47D9-A54B-988CA30A27CC}"/>
              </c:ext>
            </c:extLst>
          </c:dPt>
          <c:dPt>
            <c:idx val="4"/>
            <c:invertIfNegative val="0"/>
            <c:bubble3D val="0"/>
            <c:spPr>
              <a:solidFill>
                <a:srgbClr val="FFCC66">
                  <a:alpha val="60000"/>
                </a:srgbClr>
              </a:solidFill>
              <a:ln>
                <a:noFill/>
              </a:ln>
              <a:effectLst/>
            </c:spPr>
            <c:extLst>
              <c:ext xmlns:c16="http://schemas.microsoft.com/office/drawing/2014/chart" uri="{C3380CC4-5D6E-409C-BE32-E72D297353CC}">
                <c16:uniqueId val="{00000012-BD2B-47D9-A54B-988CA30A27CC}"/>
              </c:ext>
            </c:extLst>
          </c:dPt>
          <c:dPt>
            <c:idx val="7"/>
            <c:invertIfNegative val="0"/>
            <c:bubble3D val="0"/>
            <c:spPr>
              <a:solidFill>
                <a:srgbClr val="FFCC66">
                  <a:alpha val="60000"/>
                </a:srgbClr>
              </a:solidFill>
              <a:ln>
                <a:noFill/>
              </a:ln>
              <a:effectLst/>
            </c:spPr>
            <c:extLst>
              <c:ext xmlns:c16="http://schemas.microsoft.com/office/drawing/2014/chart" uri="{C3380CC4-5D6E-409C-BE32-E72D297353CC}">
                <c16:uniqueId val="{00000014-BD2B-47D9-A54B-988CA30A27CC}"/>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'T07'!$A$38:$B$45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'T07'!$D$38:$D$45</c:f>
              <c:numCache>
                <c:formatCode>0;;;</c:formatCode>
                <c:ptCount val="8"/>
                <c:pt idx="0">
                  <c:v>27.777777777777779</c:v>
                </c:pt>
                <c:pt idx="1">
                  <c:v>39.285714285714285</c:v>
                </c:pt>
                <c:pt idx="3">
                  <c:v>21.428571428571427</c:v>
                </c:pt>
                <c:pt idx="4">
                  <c:v>19.607843137254903</c:v>
                </c:pt>
                <c:pt idx="6">
                  <c:v>23.225806451612904</c:v>
                </c:pt>
                <c:pt idx="7">
                  <c:v>25</c:v>
                </c:pt>
              </c:numCache>
            </c:numRef>
          </c:val>
          <c:extLst>
            <c:ext xmlns:c16="http://schemas.microsoft.com/office/drawing/2014/chart" uri="{C3380CC4-5D6E-409C-BE32-E72D297353CC}">
              <c16:uniqueId val="{00000015-BD2B-47D9-A54B-988CA30A27CC}"/>
            </c:ext>
          </c:extLst>
        </c:ser>
        <c:ser>
          <c:idx val="2"/>
          <c:order val="2"/>
          <c:tx>
            <c:strRef>
              <c:f>'T07'!$E$37</c:f>
              <c:strCache>
                <c:ptCount val="1"/>
                <c:pt idx="0">
                  <c:v>Nej</c:v>
                </c:pt>
              </c:strCache>
            </c:strRef>
          </c:tx>
          <c:spPr>
            <a:solidFill>
              <a:srgbClr val="E63900"/>
            </a:solidFill>
            <a:ln>
              <a:noFill/>
            </a:ln>
            <a:effectLst/>
          </c:spPr>
          <c:invertIfNegative val="0"/>
          <c:dPt>
            <c:idx val="0"/>
            <c:invertIfNegative val="0"/>
            <c:bubble3D val="0"/>
            <c:spPr>
              <a:solidFill>
                <a:srgbClr val="E63900"/>
              </a:solidFill>
              <a:ln>
                <a:noFill/>
              </a:ln>
              <a:effectLst/>
            </c:spPr>
            <c:extLst>
              <c:ext xmlns:c16="http://schemas.microsoft.com/office/drawing/2014/chart" uri="{C3380CC4-5D6E-409C-BE32-E72D297353CC}">
                <c16:uniqueId val="{00000017-BD2B-47D9-A54B-988CA30A27CC}"/>
              </c:ext>
            </c:extLst>
          </c:dPt>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19-BD2B-47D9-A54B-988CA30A27CC}"/>
              </c:ext>
            </c:extLst>
          </c:dPt>
          <c:dPt>
            <c:idx val="3"/>
            <c:invertIfNegative val="0"/>
            <c:bubble3D val="0"/>
            <c:spPr>
              <a:solidFill>
                <a:srgbClr val="E63900"/>
              </a:solidFill>
              <a:ln>
                <a:noFill/>
              </a:ln>
              <a:effectLst/>
            </c:spPr>
            <c:extLst>
              <c:ext xmlns:c16="http://schemas.microsoft.com/office/drawing/2014/chart" uri="{C3380CC4-5D6E-409C-BE32-E72D297353CC}">
                <c16:uniqueId val="{0000001B-BD2B-47D9-A54B-988CA30A27CC}"/>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01D-BD2B-47D9-A54B-988CA30A27CC}"/>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01F-BD2B-47D9-A54B-988CA30A27CC}"/>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'T07'!$A$38:$B$45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'T07'!$E$38:$E$45</c:f>
              <c:numCache>
                <c:formatCode>0;;;</c:formatCode>
                <c:ptCount val="8"/>
                <c:pt idx="0">
                  <c:v>27.777777777777779</c:v>
                </c:pt>
                <c:pt idx="1">
                  <c:v>21.428571428571427</c:v>
                </c:pt>
                <c:pt idx="3">
                  <c:v>25.510204081632654</c:v>
                </c:pt>
                <c:pt idx="4">
                  <c:v>15.686274509803921</c:v>
                </c:pt>
                <c:pt idx="6">
                  <c:v>25.806451612903224</c:v>
                </c:pt>
                <c:pt idx="7">
                  <c:v>20.238095238095237</c:v>
                </c:pt>
              </c:numCache>
            </c:numRef>
          </c:val>
          <c:extLst xmlns:c15="http://schemas.microsoft.com/office/drawing/2012/chart">
            <c:ext xmlns:c16="http://schemas.microsoft.com/office/drawing/2014/chart" uri="{C3380CC4-5D6E-409C-BE32-E72D297353CC}">
              <c16:uniqueId val="{00000020-BD2B-47D9-A54B-988CA30A27CC}"/>
            </c:ext>
          </c:extLst>
        </c:ser>
        <c:dLbls>
          <c:dLblPos val="inBase"/>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'T07'!$A$51</c:f>
          <c:strCache>
            <c:ptCount val="1"/>
            <c:pt idx="0">
              <c:v>Känner du dig trygg när du är ute på allmän plats på kvällen/natten?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0.16657627944764605"/>
          <c:y val="9.7365257885068168E-2"/>
          <c:w val="0.80891562270300321"/>
          <c:h val="0.78984434959811578"/>
        </c:manualLayout>
      </c:layout>
      <c:barChart>
        <c:barDir val="bar"/>
        <c:grouping val="stacked"/>
        <c:varyColors val="0"/>
        <c:ser>
          <c:idx val="0"/>
          <c:order val="0"/>
          <c:tx>
            <c:strRef>
              <c:f>'T07'!$D$118</c:f>
              <c:strCache>
                <c:ptCount val="1"/>
                <c:pt idx="0">
                  <c:v>Ja</c:v>
                </c:pt>
              </c:strCache>
            </c:strRef>
          </c:tx>
          <c:spPr>
            <a:solidFill>
              <a:srgbClr val="008B39"/>
            </a:solidFill>
            <a:ln>
              <a:noFill/>
            </a:ln>
            <a:effectLst/>
          </c:spPr>
          <c:invertIfNegative val="0"/>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1D-2FF4-4081-B8D5-F1DEC125447F}"/>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41-2FF4-4081-B8D5-F1DEC125447F}"/>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59-2FF4-4081-B8D5-F1DEC125447F}"/>
              </c:ext>
            </c:extLst>
          </c:dPt>
          <c:dPt>
            <c:idx val="10"/>
            <c:invertIfNegative val="0"/>
            <c:bubble3D val="0"/>
            <c:spPr>
              <a:solidFill>
                <a:srgbClr val="008B39">
                  <a:alpha val="60000"/>
                </a:srgbClr>
              </a:solidFill>
              <a:ln>
                <a:noFill/>
              </a:ln>
              <a:effectLst/>
            </c:spPr>
            <c:extLst>
              <c:ext xmlns:c16="http://schemas.microsoft.com/office/drawing/2014/chart" uri="{C3380CC4-5D6E-409C-BE32-E72D297353CC}">
                <c16:uniqueId val="{0000005B-2FF4-4081-B8D5-F1DEC125447F}"/>
              </c:ext>
            </c:extLst>
          </c:dPt>
          <c:dPt>
            <c:idx val="12"/>
            <c:invertIfNegative val="0"/>
            <c:bubble3D val="0"/>
            <c:spPr>
              <a:solidFill>
                <a:srgbClr val="008B39">
                  <a:alpha val="60000"/>
                </a:srgbClr>
              </a:solidFill>
              <a:ln>
                <a:noFill/>
              </a:ln>
              <a:effectLst/>
            </c:spPr>
            <c:extLst>
              <c:ext xmlns:c16="http://schemas.microsoft.com/office/drawing/2014/chart" uri="{C3380CC4-5D6E-409C-BE32-E72D297353CC}">
                <c16:uniqueId val="{0000005D-2FF4-4081-B8D5-F1DEC125447F}"/>
              </c:ext>
            </c:extLst>
          </c:dPt>
          <c:dPt>
            <c:idx val="14"/>
            <c:invertIfNegative val="0"/>
            <c:bubble3D val="0"/>
            <c:spPr>
              <a:solidFill>
                <a:srgbClr val="008B39">
                  <a:alpha val="60000"/>
                </a:srgbClr>
              </a:solidFill>
              <a:ln>
                <a:noFill/>
              </a:ln>
              <a:effectLst/>
            </c:spPr>
            <c:extLst>
              <c:ext xmlns:c16="http://schemas.microsoft.com/office/drawing/2014/chart" uri="{C3380CC4-5D6E-409C-BE32-E72D297353CC}">
                <c16:uniqueId val="{0000005F-2FF4-4081-B8D5-F1DEC125447F}"/>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'T07'!$A$119:$C$218</c15:sqref>
                  </c15:fullRef>
                </c:ext>
              </c:extLst>
              <c:f>('T07'!$A$147:$C$149,'T07'!$A$184:$C$186,'T07'!$A$210:$C$218)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'T07'!$D$119:$D$218</c15:sqref>
                  </c15:fullRef>
                </c:ext>
              </c:extLst>
              <c:f>('T07'!$D$147:$D$149,'T07'!$D$184:$D$186,'T07'!$D$210:$D$218)</c:f>
              <c:numCache>
                <c:formatCode>0;;;</c:formatCode>
                <c:ptCount val="15"/>
                <c:pt idx="1">
                  <c:v>53.333333333333336</c:v>
                </c:pt>
                <c:pt idx="3">
                  <c:v>45.454545454545453</c:v>
                </c:pt>
                <c:pt idx="4">
                  <c:v>52.173913043478258</c:v>
                </c:pt>
                <c:pt idx="6">
                  <c:v>52.325581395348834</c:v>
                </c:pt>
                <c:pt idx="7">
                  <c:v>53.846153846153847</c:v>
                </c:pt>
                <c:pt idx="9">
                  <c:v>44.444444444444443</c:v>
                </c:pt>
                <c:pt idx="10">
                  <c:v>39.285714285714285</c:v>
                </c:pt>
                <c:pt idx="11">
                  <c:v>53.061224489795919</c:v>
                </c:pt>
                <c:pt idx="12">
                  <c:v>64.705882352941174</c:v>
                </c:pt>
                <c:pt idx="13">
                  <c:v>50.967741935483872</c:v>
                </c:pt>
                <c:pt idx="14">
                  <c:v>54.761904761904759</c:v>
                </c:pt>
              </c:numCache>
            </c:numRef>
          </c:val>
          <c:extLst>
            <c:ext xmlns:c15="http://schemas.microsoft.com/office/drawing/2012/chart" uri="{02D57815-91ED-43cb-92C2-25804820EDAC}">
              <c15:categoryFilterExceptions>
                <c15:categoryFilterException>
                  <c15:sqref>'T07'!$D$120</c15:sqref>
                  <c15:spPr xmlns:c15="http://schemas.microsoft.com/office/drawing/2012/chart">
                    <a:solidFill>
                      <a:srgbClr val="008B39">
                        <a:alpha val="60000"/>
                      </a:srgbClr>
                    </a:solidFill>
                    <a:ln>
                      <a:noFill/>
                    </a:ln>
                    <a:effectLst/>
                  </c15:spPr>
                  <c15:invertIfNegative val="0"/>
                  <c15:bubble3D val="0"/>
                </c15:categoryFilterException>
                <c15:categoryFilterException>
                  <c15:sqref>'T07'!$D$122</c15:sqref>
                  <c15:spPr xmlns:c15="http://schemas.microsoft.com/office/drawing/2012/chart">
                    <a:solidFill>
                      <a:srgbClr val="008B39">
                        <a:alpha val="60000"/>
                      </a:srgbClr>
                    </a:solidFill>
                    <a:ln>
                      <a:noFill/>
                    </a:ln>
                    <a:effectLst/>
                  </c15:spPr>
                  <c15:invertIfNegative val="0"/>
                  <c15:bubble3D val="0"/>
                </c15:categoryFilterException>
                <c15:categoryFilterException>
                  <c15:sqref>'T07'!$D$124</c15:sqref>
                  <c15:spPr xmlns:c15="http://schemas.microsoft.com/office/drawing/2012/chart">
                    <a:solidFill>
                      <a:srgbClr val="008B39">
                        <a:alpha val="60000"/>
                      </a:srgbClr>
                    </a:solidFill>
                    <a:ln>
                      <a:noFill/>
                    </a:ln>
                    <a:effectLst/>
                  </c15:spPr>
                  <c15:invertIfNegative val="0"/>
                  <c15:bubble3D val="0"/>
                </c15:categoryFilterException>
                <c15:categoryFilterException>
                  <c15:sqref>'T07'!$D$126</c15:sqref>
                  <c15:spPr xmlns:c15="http://schemas.microsoft.com/office/drawing/2012/chart">
                    <a:solidFill>
                      <a:srgbClr val="008B39">
                        <a:alpha val="60000"/>
                      </a:srgbClr>
                    </a:solidFill>
                    <a:ln>
                      <a:noFill/>
                    </a:ln>
                    <a:effectLst/>
                  </c15:spPr>
                  <c15:invertIfNegative val="0"/>
                  <c15:bubble3D val="0"/>
                </c15:categoryFilterException>
                <c15:categoryFilterException>
                  <c15:sqref>'T07'!$D$128</c15:sqref>
                  <c15:spPr xmlns:c15="http://schemas.microsoft.com/office/drawing/2012/chart">
                    <a:solidFill>
                      <a:srgbClr val="008B39">
                        <a:alpha val="60000"/>
                      </a:srgbClr>
                    </a:solidFill>
                    <a:ln>
                      <a:noFill/>
                    </a:ln>
                    <a:effectLst/>
                  </c15:spPr>
                  <c15:invertIfNegative val="0"/>
                  <c15:bubble3D val="0"/>
                </c15:categoryFilterException>
                <c15:categoryFilterException>
                  <c15:sqref>'T07'!$D$130</c15:sqref>
                  <c15:spPr xmlns:c15="http://schemas.microsoft.com/office/drawing/2012/chart">
                    <a:solidFill>
                      <a:srgbClr val="008B39">
                        <a:alpha val="60000"/>
                      </a:srgbClr>
                    </a:solidFill>
                    <a:ln>
                      <a:noFill/>
                    </a:ln>
                    <a:effectLst/>
                  </c15:spPr>
                  <c15:invertIfNegative val="0"/>
                  <c15:bubble3D val="0"/>
                </c15:categoryFilterException>
                <c15:categoryFilterException>
                  <c15:sqref>'T07'!$D$132</c15:sqref>
                  <c15:spPr xmlns:c15="http://schemas.microsoft.com/office/drawing/2012/chart">
                    <a:solidFill>
                      <a:srgbClr val="008B39">
                        <a:alpha val="60000"/>
                      </a:srgbClr>
                    </a:solidFill>
                    <a:ln>
                      <a:noFill/>
                    </a:ln>
                    <a:effectLst/>
                  </c15:spPr>
                  <c15:invertIfNegative val="0"/>
                  <c15:bubble3D val="0"/>
                </c15:categoryFilterException>
                <c15:categoryFilterException>
                  <c15:sqref>'T07'!$D$134</c15:sqref>
                  <c15:spPr xmlns:c15="http://schemas.microsoft.com/office/drawing/2012/chart">
                    <a:solidFill>
                      <a:srgbClr val="008B39">
                        <a:alpha val="60000"/>
                      </a:srgbClr>
                    </a:solidFill>
                    <a:ln>
                      <a:noFill/>
                    </a:ln>
                    <a:effectLst/>
                  </c15:spPr>
                  <c15:invertIfNegative val="0"/>
                  <c15:bubble3D val="0"/>
                </c15:categoryFilterException>
                <c15:categoryFilterException>
                  <c15:sqref>'T07'!$D$136</c15:sqref>
                  <c15:spPr xmlns:c15="http://schemas.microsoft.com/office/drawing/2012/chart">
                    <a:solidFill>
                      <a:srgbClr val="008B39">
                        <a:alpha val="60000"/>
                      </a:srgbClr>
                    </a:solidFill>
                    <a:ln>
                      <a:noFill/>
                    </a:ln>
                    <a:effectLst/>
                  </c15:spPr>
                  <c15:invertIfNegative val="0"/>
                  <c15:bubble3D val="0"/>
                </c15:categoryFilterException>
                <c15:categoryFilterException>
                  <c15:sqref>'T07'!$D$138</c15:sqref>
                  <c15:spPr xmlns:c15="http://schemas.microsoft.com/office/drawing/2012/chart">
                    <a:solidFill>
                      <a:srgbClr val="008B39">
                        <a:alpha val="60000"/>
                      </a:srgbClr>
                    </a:solidFill>
                    <a:ln>
                      <a:noFill/>
                    </a:ln>
                    <a:effectLst/>
                  </c15:spPr>
                  <c15:invertIfNegative val="0"/>
                  <c15:bubble3D val="0"/>
                </c15:categoryFilterException>
                <c15:categoryFilterException>
                  <c15:sqref>'T07'!$D$140</c15:sqref>
                  <c15:spPr xmlns:c15="http://schemas.microsoft.com/office/drawing/2012/chart">
                    <a:solidFill>
                      <a:srgbClr val="008B39">
                        <a:alpha val="60000"/>
                      </a:srgbClr>
                    </a:solidFill>
                    <a:ln>
                      <a:noFill/>
                    </a:ln>
                    <a:effectLst/>
                  </c15:spPr>
                  <c15:invertIfNegative val="0"/>
                  <c15:bubble3D val="0"/>
                </c15:categoryFilterException>
                <c15:categoryFilterException>
                  <c15:sqref>'T07'!$D$142</c15:sqref>
                  <c15:spPr xmlns:c15="http://schemas.microsoft.com/office/drawing/2012/chart">
                    <a:solidFill>
                      <a:srgbClr val="008B39">
                        <a:alpha val="60000"/>
                      </a:srgbClr>
                    </a:solidFill>
                    <a:ln>
                      <a:noFill/>
                    </a:ln>
                    <a:effectLst/>
                  </c15:spPr>
                  <c15:invertIfNegative val="0"/>
                  <c15:bubble3D val="0"/>
                </c15:categoryFilterException>
                <c15:categoryFilterException>
                  <c15:sqref>'T07'!$D$144</c15:sqref>
                  <c15:spPr xmlns:c15="http://schemas.microsoft.com/office/drawing/2012/chart">
                    <a:solidFill>
                      <a:srgbClr val="008B39">
                        <a:alpha val="60000"/>
                      </a:srgbClr>
                    </a:solidFill>
                    <a:ln>
                      <a:noFill/>
                    </a:ln>
                    <a:effectLst/>
                  </c15:spPr>
                  <c15:invertIfNegative val="0"/>
                  <c15:bubble3D val="0"/>
                </c15:categoryFilterException>
                <c15:categoryFilterException>
                  <c15:sqref>'T07'!$D$146</c15:sqref>
                  <c15:spPr xmlns:c15="http://schemas.microsoft.com/office/drawing/2012/chart">
                    <a:solidFill>
                      <a:srgbClr val="008B39">
                        <a:alpha val="60000"/>
                      </a:srgbClr>
                    </a:solidFill>
                    <a:ln>
                      <a:noFill/>
                    </a:ln>
                    <a:effectLst/>
                  </c15:spPr>
                  <c15:invertIfNegative val="0"/>
                  <c15:bubble3D val="0"/>
                </c15:categoryFilterException>
                <c15:categoryFilterException>
                  <c15:sqref>'T07'!$D$151</c15:sqref>
                  <c15:spPr xmlns:c15="http://schemas.microsoft.com/office/drawing/2012/chart">
                    <a:solidFill>
                      <a:srgbClr val="008B39">
                        <a:alpha val="60000"/>
                      </a:srgbClr>
                    </a:solidFill>
                    <a:ln>
                      <a:noFill/>
                    </a:ln>
                    <a:effectLst/>
                  </c15:spPr>
                  <c15:invertIfNegative val="0"/>
                  <c15:bubble3D val="0"/>
                </c15:categoryFilterException>
                <c15:categoryFilterException>
                  <c15:sqref>'T07'!$D$153</c15:sqref>
                  <c15:spPr xmlns:c15="http://schemas.microsoft.com/office/drawing/2012/chart">
                    <a:solidFill>
                      <a:srgbClr val="008B39">
                        <a:alpha val="60000"/>
                      </a:srgbClr>
                    </a:solidFill>
                    <a:ln>
                      <a:noFill/>
                    </a:ln>
                    <a:effectLst/>
                  </c15:spPr>
                  <c15:invertIfNegative val="0"/>
                  <c15:bubble3D val="0"/>
                </c15:categoryFilterException>
                <c15:categoryFilterException>
                  <c15:sqref>'T07'!$D$155</c15:sqref>
                  <c15:spPr xmlns:c15="http://schemas.microsoft.com/office/drawing/2012/chart">
                    <a:solidFill>
                      <a:srgbClr val="008B39">
                        <a:alpha val="60000"/>
                      </a:srgbClr>
                    </a:solidFill>
                    <a:ln>
                      <a:noFill/>
                    </a:ln>
                    <a:effectLst/>
                  </c15:spPr>
                  <c15:invertIfNegative val="0"/>
                  <c15:bubble3D val="0"/>
                </c15:categoryFilterException>
                <c15:categoryFilterException>
                  <c15:sqref>'T07'!$D$157</c15:sqref>
                  <c15:spPr xmlns:c15="http://schemas.microsoft.com/office/drawing/2012/chart">
                    <a:solidFill>
                      <a:srgbClr val="008B39">
                        <a:alpha val="60000"/>
                      </a:srgbClr>
                    </a:solidFill>
                    <a:ln>
                      <a:noFill/>
                    </a:ln>
                    <a:effectLst/>
                  </c15:spPr>
                  <c15:invertIfNegative val="0"/>
                  <c15:bubble3D val="0"/>
                </c15:categoryFilterException>
                <c15:categoryFilterException>
                  <c15:sqref>'T07'!$D$159</c15:sqref>
                  <c15:spPr xmlns:c15="http://schemas.microsoft.com/office/drawing/2012/chart">
                    <a:solidFill>
                      <a:srgbClr val="008B39">
                        <a:alpha val="60000"/>
                      </a:srgbClr>
                    </a:solidFill>
                    <a:ln>
                      <a:noFill/>
                    </a:ln>
                    <a:effectLst/>
                  </c15:spPr>
                  <c15:invertIfNegative val="0"/>
                  <c15:bubble3D val="0"/>
                </c15:categoryFilterException>
                <c15:categoryFilterException>
                  <c15:sqref>'T07'!$D$161</c15:sqref>
                  <c15:spPr xmlns:c15="http://schemas.microsoft.com/office/drawing/2012/chart">
                    <a:solidFill>
                      <a:srgbClr val="008B39">
                        <a:alpha val="60000"/>
                      </a:srgbClr>
                    </a:solidFill>
                    <a:ln>
                      <a:noFill/>
                    </a:ln>
                    <a:effectLst/>
                  </c15:spPr>
                  <c15:invertIfNegative val="0"/>
                  <c15:bubble3D val="0"/>
                </c15:categoryFilterException>
                <c15:categoryFilterException>
                  <c15:sqref>'T07'!$D$163</c15:sqref>
                  <c15:spPr xmlns:c15="http://schemas.microsoft.com/office/drawing/2012/chart">
                    <a:solidFill>
                      <a:srgbClr val="008B39">
                        <a:alpha val="60000"/>
                      </a:srgbClr>
                    </a:solidFill>
                    <a:ln>
                      <a:noFill/>
                    </a:ln>
                    <a:effectLst/>
                  </c15:spPr>
                  <c15:invertIfNegative val="0"/>
                  <c15:bubble3D val="0"/>
                </c15:categoryFilterException>
                <c15:categoryFilterException>
                  <c15:sqref>'T07'!$D$165</c15:sqref>
                  <c15:spPr xmlns:c15="http://schemas.microsoft.com/office/drawing/2012/chart">
                    <a:solidFill>
                      <a:srgbClr val="008B39">
                        <a:alpha val="60000"/>
                      </a:srgbClr>
                    </a:solidFill>
                    <a:ln>
                      <a:noFill/>
                    </a:ln>
                    <a:effectLst/>
                  </c15:spPr>
                  <c15:invertIfNegative val="0"/>
                  <c15:bubble3D val="0"/>
                </c15:categoryFilterException>
                <c15:categoryFilterException>
                  <c15:sqref>'T07'!$D$167</c15:sqref>
                  <c15:spPr xmlns:c15="http://schemas.microsoft.com/office/drawing/2012/chart">
                    <a:solidFill>
                      <a:srgbClr val="008B39">
                        <a:alpha val="60000"/>
                      </a:srgbClr>
                    </a:solidFill>
                    <a:ln>
                      <a:noFill/>
                    </a:ln>
                    <a:effectLst/>
                  </c15:spPr>
                  <c15:invertIfNegative val="0"/>
                  <c15:bubble3D val="0"/>
                </c15:categoryFilterException>
                <c15:categoryFilterException>
                  <c15:sqref>'T07'!$D$169</c15:sqref>
                  <c15:spPr xmlns:c15="http://schemas.microsoft.com/office/drawing/2012/chart">
                    <a:solidFill>
                      <a:srgbClr val="008B39">
                        <a:alpha val="60000"/>
                      </a:srgbClr>
                    </a:solidFill>
                    <a:ln>
                      <a:noFill/>
                    </a:ln>
                    <a:effectLst/>
                  </c15:spPr>
                  <c15:invertIfNegative val="0"/>
                  <c15:bubble3D val="0"/>
                </c15:categoryFilterException>
                <c15:categoryFilterException>
                  <c15:sqref>'T07'!$D$171</c15:sqref>
                  <c15:spPr xmlns:c15="http://schemas.microsoft.com/office/drawing/2012/chart">
                    <a:solidFill>
                      <a:srgbClr val="008B39">
                        <a:alpha val="60000"/>
                      </a:srgbClr>
                    </a:solidFill>
                    <a:ln>
                      <a:noFill/>
                    </a:ln>
                    <a:effectLst/>
                  </c15:spPr>
                  <c15:invertIfNegative val="0"/>
                  <c15:bubble3D val="0"/>
                </c15:categoryFilterException>
                <c15:categoryFilterException>
                  <c15:sqref>'T07'!$D$173</c15:sqref>
                  <c15:spPr xmlns:c15="http://schemas.microsoft.com/office/drawing/2012/chart">
                    <a:solidFill>
                      <a:srgbClr val="008B39">
                        <a:alpha val="60000"/>
                      </a:srgbClr>
                    </a:solidFill>
                    <a:ln>
                      <a:noFill/>
                    </a:ln>
                    <a:effectLst/>
                  </c15:spPr>
                  <c15:invertIfNegative val="0"/>
                  <c15:bubble3D val="0"/>
                </c15:categoryFilterException>
                <c15:categoryFilterException>
                  <c15:sqref>'T07'!$D$175</c15:sqref>
                  <c15:spPr xmlns:c15="http://schemas.microsoft.com/office/drawing/2012/chart">
                    <a:solidFill>
                      <a:srgbClr val="008B39">
                        <a:alpha val="60000"/>
                      </a:srgbClr>
                    </a:solidFill>
                    <a:ln>
                      <a:noFill/>
                    </a:ln>
                    <a:effectLst/>
                  </c15:spPr>
                  <c15:invertIfNegative val="0"/>
                  <c15:bubble3D val="0"/>
                </c15:categoryFilterException>
                <c15:categoryFilterException>
                  <c15:sqref>'T07'!$D$177</c15:sqref>
                  <c15:spPr xmlns:c15="http://schemas.microsoft.com/office/drawing/2012/chart">
                    <a:solidFill>
                      <a:srgbClr val="008B39">
                        <a:alpha val="60000"/>
                      </a:srgbClr>
                    </a:solidFill>
                    <a:ln>
                      <a:noFill/>
                    </a:ln>
                    <a:effectLst/>
                  </c15:spPr>
                  <c15:invertIfNegative val="0"/>
                  <c15:bubble3D val="0"/>
                </c15:categoryFilterException>
                <c15:categoryFilterException>
                  <c15:sqref>'T07'!$D$179</c15:sqref>
                  <c15:spPr xmlns:c15="http://schemas.microsoft.com/office/drawing/2012/chart">
                    <a:solidFill>
                      <a:srgbClr val="008B39">
                        <a:alpha val="60000"/>
                      </a:srgbClr>
                    </a:solidFill>
                    <a:ln>
                      <a:noFill/>
                    </a:ln>
                    <a:effectLst/>
                  </c15:spPr>
                  <c15:invertIfNegative val="0"/>
                  <c15:bubble3D val="0"/>
                </c15:categoryFilterException>
                <c15:categoryFilterException>
                  <c15:sqref>'T07'!$D$181</c15:sqref>
                  <c15:spPr xmlns:c15="http://schemas.microsoft.com/office/drawing/2012/chart">
                    <a:solidFill>
                      <a:srgbClr val="008B39">
                        <a:alpha val="60000"/>
                      </a:srgbClr>
                    </a:solidFill>
                    <a:ln>
                      <a:noFill/>
                    </a:ln>
                    <a:effectLst/>
                  </c15:spPr>
                  <c15:invertIfNegative val="0"/>
                  <c15:bubble3D val="0"/>
                </c15:categoryFilterException>
                <c15:categoryFilterException>
                  <c15:sqref>'T07'!$D$183</c15:sqref>
                  <c15:spPr xmlns:c15="http://schemas.microsoft.com/office/drawing/2012/chart">
                    <a:solidFill>
                      <a:srgbClr val="008B39">
                        <a:alpha val="60000"/>
                      </a:srgbClr>
                    </a:solidFill>
                    <a:ln>
                      <a:noFill/>
                    </a:ln>
                    <a:effectLst/>
                  </c15:spPr>
                  <c15:invertIfNegative val="0"/>
                  <c15:bubble3D val="0"/>
                </c15:categoryFilterException>
                <c15:categoryFilterException>
                  <c15:sqref>'T07'!$D$188</c15:sqref>
                  <c15:spPr xmlns:c15="http://schemas.microsoft.com/office/drawing/2012/chart">
                    <a:solidFill>
                      <a:srgbClr val="008B39">
                        <a:alpha val="60000"/>
                      </a:srgbClr>
                    </a:solidFill>
                    <a:ln>
                      <a:noFill/>
                    </a:ln>
                    <a:effectLst/>
                  </c15:spPr>
                  <c15:invertIfNegative val="0"/>
                  <c15:bubble3D val="0"/>
                </c15:categoryFilterException>
                <c15:categoryFilterException>
                  <c15:sqref>'T07'!$D$190</c15:sqref>
                  <c15:spPr xmlns:c15="http://schemas.microsoft.com/office/drawing/2012/chart">
                    <a:solidFill>
                      <a:srgbClr val="008B39">
                        <a:alpha val="60000"/>
                      </a:srgbClr>
                    </a:solidFill>
                    <a:ln>
                      <a:noFill/>
                    </a:ln>
                    <a:effectLst/>
                  </c15:spPr>
                  <c15:invertIfNegative val="0"/>
                  <c15:bubble3D val="0"/>
                </c15:categoryFilterException>
                <c15:categoryFilterException>
                  <c15:sqref>'T07'!$D$192</c15:sqref>
                  <c15:spPr xmlns:c15="http://schemas.microsoft.com/office/drawing/2012/chart">
                    <a:solidFill>
                      <a:srgbClr val="008B39">
                        <a:alpha val="60000"/>
                      </a:srgbClr>
                    </a:solidFill>
                    <a:ln>
                      <a:noFill/>
                    </a:ln>
                    <a:effectLst/>
                  </c15:spPr>
                  <c15:invertIfNegative val="0"/>
                  <c15:bubble3D val="0"/>
                </c15:categoryFilterException>
                <c15:categoryFilterException>
                  <c15:sqref>'T07'!$D$194</c15:sqref>
                  <c15:spPr xmlns:c15="http://schemas.microsoft.com/office/drawing/2012/chart">
                    <a:solidFill>
                      <a:srgbClr val="008B39">
                        <a:alpha val="60000"/>
                      </a:srgbClr>
                    </a:solidFill>
                    <a:ln>
                      <a:noFill/>
                    </a:ln>
                    <a:effectLst/>
                  </c15:spPr>
                  <c15:invertIfNegative val="0"/>
                  <c15:bubble3D val="0"/>
                </c15:categoryFilterException>
                <c15:categoryFilterException>
                  <c15:sqref>'T07'!$D$196</c15:sqref>
                  <c15:spPr xmlns:c15="http://schemas.microsoft.com/office/drawing/2012/chart">
                    <a:solidFill>
                      <a:srgbClr val="008B39">
                        <a:alpha val="60000"/>
                      </a:srgbClr>
                    </a:solidFill>
                    <a:ln>
                      <a:noFill/>
                    </a:ln>
                    <a:effectLst/>
                  </c15:spPr>
                  <c15:invertIfNegative val="0"/>
                  <c15:bubble3D val="0"/>
                </c15:categoryFilterException>
                <c15:categoryFilterException>
                  <c15:sqref>'T07'!$D$198</c15:sqref>
                  <c15:spPr xmlns:c15="http://schemas.microsoft.com/office/drawing/2012/chart">
                    <a:solidFill>
                      <a:srgbClr val="008B39">
                        <a:alpha val="60000"/>
                      </a:srgbClr>
                    </a:solidFill>
                    <a:ln>
                      <a:noFill/>
                    </a:ln>
                    <a:effectLst/>
                  </c15:spPr>
                  <c15:invertIfNegative val="0"/>
                  <c15:bubble3D val="0"/>
                </c15:categoryFilterException>
                <c15:categoryFilterException>
                  <c15:sqref>'T07'!$D$200</c15:sqref>
                  <c15:spPr xmlns:c15="http://schemas.microsoft.com/office/drawing/2012/chart">
                    <a:solidFill>
                      <a:srgbClr val="008B39">
                        <a:alpha val="60000"/>
                      </a:srgbClr>
                    </a:solidFill>
                    <a:ln>
                      <a:noFill/>
                    </a:ln>
                    <a:effectLst/>
                  </c15:spPr>
                  <c15:invertIfNegative val="0"/>
                  <c15:bubble3D val="0"/>
                </c15:categoryFilterException>
                <c15:categoryFilterException>
                  <c15:sqref>'T07'!$D$202</c15:sqref>
                  <c15:spPr xmlns:c15="http://schemas.microsoft.com/office/drawing/2012/chart">
                    <a:solidFill>
                      <a:srgbClr val="008B39">
                        <a:alpha val="60000"/>
                      </a:srgbClr>
                    </a:solidFill>
                    <a:ln>
                      <a:noFill/>
                    </a:ln>
                    <a:effectLst/>
                  </c15:spPr>
                  <c15:invertIfNegative val="0"/>
                  <c15:bubble3D val="0"/>
                </c15:categoryFilterException>
                <c15:categoryFilterException>
                  <c15:sqref>'T07'!$D$204</c15:sqref>
                  <c15:spPr xmlns:c15="http://schemas.microsoft.com/office/drawing/2012/chart">
                    <a:solidFill>
                      <a:srgbClr val="008B39">
                        <a:alpha val="60000"/>
                      </a:srgbClr>
                    </a:solidFill>
                    <a:ln>
                      <a:noFill/>
                    </a:ln>
                    <a:effectLst/>
                  </c15:spPr>
                  <c15:invertIfNegative val="0"/>
                  <c15:bubble3D val="0"/>
                </c15:categoryFilterException>
                <c15:categoryFilterException>
                  <c15:sqref>'T07'!$D$207</c15:sqref>
                  <c15:spPr xmlns:c15="http://schemas.microsoft.com/office/drawing/2012/chart">
                    <a:solidFill>
                      <a:srgbClr val="008B39">
                        <a:alpha val="60000"/>
                      </a:srgbClr>
                    </a:solidFill>
                    <a:ln>
                      <a:noFill/>
                    </a:ln>
                    <a:effectLst/>
                  </c15:spPr>
                  <c15:invertIfNegative val="0"/>
                  <c15:bubble3D val="0"/>
                </c15:categoryFilterException>
                <c15:categoryFilterException>
                  <c15:sqref>'T07'!$D$209</c15:sqref>
                  <c15:spPr xmlns:c15="http://schemas.microsoft.com/office/drawing/2012/chart">
                    <a:solidFill>
                      <a:srgbClr val="008B39">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60-2FF4-4081-B8D5-F1DEC125447F}"/>
            </c:ext>
          </c:extLst>
        </c:ser>
        <c:ser>
          <c:idx val="1"/>
          <c:order val="1"/>
          <c:tx>
            <c:strRef>
              <c:f>'T07'!$E$118</c:f>
              <c:strCache>
                <c:ptCount val="1"/>
                <c:pt idx="0">
                  <c:v>Ibland</c:v>
                </c:pt>
              </c:strCache>
            </c:strRef>
          </c:tx>
          <c:spPr>
            <a:solidFill>
              <a:srgbClr val="FFCC66"/>
            </a:solidFill>
            <a:ln>
              <a:noFill/>
            </a:ln>
            <a:effectLst/>
          </c:spPr>
          <c:invertIfNegative val="0"/>
          <c:dPt>
            <c:idx val="1"/>
            <c:invertIfNegative val="0"/>
            <c:bubble3D val="0"/>
            <c:spPr>
              <a:solidFill>
                <a:srgbClr val="FFCC66">
                  <a:alpha val="60000"/>
                </a:srgbClr>
              </a:solidFill>
              <a:ln>
                <a:noFill/>
              </a:ln>
              <a:effectLst/>
            </c:spPr>
            <c:extLst>
              <c:ext xmlns:c16="http://schemas.microsoft.com/office/drawing/2014/chart" uri="{C3380CC4-5D6E-409C-BE32-E72D297353CC}">
                <c16:uniqueId val="{0000007E-2FF4-4081-B8D5-F1DEC125447F}"/>
              </c:ext>
            </c:extLst>
          </c:dPt>
          <c:dPt>
            <c:idx val="4"/>
            <c:invertIfNegative val="0"/>
            <c:bubble3D val="0"/>
            <c:spPr>
              <a:solidFill>
                <a:srgbClr val="FFCC66">
                  <a:alpha val="60000"/>
                </a:srgbClr>
              </a:solidFill>
              <a:ln>
                <a:noFill/>
              </a:ln>
              <a:effectLst/>
            </c:spPr>
            <c:extLst>
              <c:ext xmlns:c16="http://schemas.microsoft.com/office/drawing/2014/chart" uri="{C3380CC4-5D6E-409C-BE32-E72D297353CC}">
                <c16:uniqueId val="{000000A2-2FF4-4081-B8D5-F1DEC125447F}"/>
              </c:ext>
            </c:extLst>
          </c:dPt>
          <c:dPt>
            <c:idx val="7"/>
            <c:invertIfNegative val="0"/>
            <c:bubble3D val="0"/>
            <c:spPr>
              <a:solidFill>
                <a:srgbClr val="FFCC66">
                  <a:alpha val="60000"/>
                </a:srgbClr>
              </a:solidFill>
              <a:ln>
                <a:noFill/>
              </a:ln>
              <a:effectLst/>
            </c:spPr>
            <c:extLst>
              <c:ext xmlns:c16="http://schemas.microsoft.com/office/drawing/2014/chart" uri="{C3380CC4-5D6E-409C-BE32-E72D297353CC}">
                <c16:uniqueId val="{000000BA-2FF4-4081-B8D5-F1DEC125447F}"/>
              </c:ext>
            </c:extLst>
          </c:dPt>
          <c:dPt>
            <c:idx val="10"/>
            <c:invertIfNegative val="0"/>
            <c:bubble3D val="0"/>
            <c:spPr>
              <a:solidFill>
                <a:srgbClr val="FFCC66">
                  <a:alpha val="60000"/>
                </a:srgbClr>
              </a:solidFill>
              <a:ln>
                <a:noFill/>
              </a:ln>
              <a:effectLst/>
            </c:spPr>
            <c:extLst>
              <c:ext xmlns:c16="http://schemas.microsoft.com/office/drawing/2014/chart" uri="{C3380CC4-5D6E-409C-BE32-E72D297353CC}">
                <c16:uniqueId val="{000000BC-2FF4-4081-B8D5-F1DEC125447F}"/>
              </c:ext>
            </c:extLst>
          </c:dPt>
          <c:dPt>
            <c:idx val="12"/>
            <c:invertIfNegative val="0"/>
            <c:bubble3D val="0"/>
            <c:spPr>
              <a:solidFill>
                <a:srgbClr val="FFCC66">
                  <a:alpha val="60000"/>
                </a:srgbClr>
              </a:solidFill>
              <a:ln>
                <a:noFill/>
              </a:ln>
              <a:effectLst/>
            </c:spPr>
            <c:extLst>
              <c:ext xmlns:c16="http://schemas.microsoft.com/office/drawing/2014/chart" uri="{C3380CC4-5D6E-409C-BE32-E72D297353CC}">
                <c16:uniqueId val="{000000BE-2FF4-4081-B8D5-F1DEC125447F}"/>
              </c:ext>
            </c:extLst>
          </c:dPt>
          <c:dPt>
            <c:idx val="14"/>
            <c:invertIfNegative val="0"/>
            <c:bubble3D val="0"/>
            <c:spPr>
              <a:solidFill>
                <a:srgbClr val="FFCC66">
                  <a:alpha val="60000"/>
                </a:srgbClr>
              </a:solidFill>
              <a:ln>
                <a:noFill/>
              </a:ln>
              <a:effectLst/>
            </c:spPr>
            <c:extLst>
              <c:ext xmlns:c16="http://schemas.microsoft.com/office/drawing/2014/chart" uri="{C3380CC4-5D6E-409C-BE32-E72D297353CC}">
                <c16:uniqueId val="{000000C0-2FF4-4081-B8D5-F1DEC125447F}"/>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'T07'!$A$119:$C$218</c15:sqref>
                  </c15:fullRef>
                </c:ext>
              </c:extLst>
              <c:f>('T07'!$A$147:$C$149,'T07'!$A$184:$C$186,'T07'!$A$210:$C$218)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'T07'!$E$119:$E$218</c15:sqref>
                  </c15:fullRef>
                </c:ext>
              </c:extLst>
              <c:f>('T07'!$E$147:$E$149,'T07'!$E$184:$E$186,'T07'!$E$210:$E$218)</c:f>
              <c:numCache>
                <c:formatCode>0;;;</c:formatCode>
                <c:ptCount val="15"/>
                <c:pt idx="1">
                  <c:v>40</c:v>
                </c:pt>
                <c:pt idx="3">
                  <c:v>22.727272727272727</c:v>
                </c:pt>
                <c:pt idx="4">
                  <c:v>17.391304347826086</c:v>
                </c:pt>
                <c:pt idx="6">
                  <c:v>19.767441860465116</c:v>
                </c:pt>
                <c:pt idx="7">
                  <c:v>28.205128205128204</c:v>
                </c:pt>
                <c:pt idx="9">
                  <c:v>27.777777777777779</c:v>
                </c:pt>
                <c:pt idx="10">
                  <c:v>39.285714285714285</c:v>
                </c:pt>
                <c:pt idx="11">
                  <c:v>21.428571428571427</c:v>
                </c:pt>
                <c:pt idx="12">
                  <c:v>19.607843137254903</c:v>
                </c:pt>
                <c:pt idx="13">
                  <c:v>23.225806451612904</c:v>
                </c:pt>
                <c:pt idx="14">
                  <c:v>25</c:v>
                </c:pt>
              </c:numCache>
            </c:numRef>
          </c:val>
          <c:extLst>
            <c:ext xmlns:c15="http://schemas.microsoft.com/office/drawing/2012/chart" uri="{02D57815-91ED-43cb-92C2-25804820EDAC}">
              <c15:categoryFilterExceptions>
                <c15:categoryFilterException>
                  <c15:sqref>'T07'!$E$120</c15:sqref>
                  <c15:spPr xmlns:c15="http://schemas.microsoft.com/office/drawing/2012/chart">
                    <a:solidFill>
                      <a:srgbClr val="FFCC66">
                        <a:alpha val="60000"/>
                      </a:srgbClr>
                    </a:solidFill>
                    <a:ln>
                      <a:noFill/>
                    </a:ln>
                    <a:effectLst/>
                  </c15:spPr>
                  <c15:invertIfNegative val="0"/>
                  <c15:bubble3D val="0"/>
                </c15:categoryFilterException>
                <c15:categoryFilterException>
                  <c15:sqref>'T07'!$E$122</c15:sqref>
                  <c15:spPr xmlns:c15="http://schemas.microsoft.com/office/drawing/2012/chart">
                    <a:solidFill>
                      <a:srgbClr val="FFCC66">
                        <a:alpha val="60000"/>
                      </a:srgbClr>
                    </a:solidFill>
                    <a:ln>
                      <a:noFill/>
                    </a:ln>
                    <a:effectLst/>
                  </c15:spPr>
                  <c15:invertIfNegative val="0"/>
                  <c15:bubble3D val="0"/>
                </c15:categoryFilterException>
                <c15:categoryFilterException>
                  <c15:sqref>'T07'!$E$124</c15:sqref>
                  <c15:spPr xmlns:c15="http://schemas.microsoft.com/office/drawing/2012/chart">
                    <a:solidFill>
                      <a:srgbClr val="FFCC66">
                        <a:alpha val="60000"/>
                      </a:srgbClr>
                    </a:solidFill>
                    <a:ln>
                      <a:noFill/>
                    </a:ln>
                    <a:effectLst/>
                  </c15:spPr>
                  <c15:invertIfNegative val="0"/>
                  <c15:bubble3D val="0"/>
                </c15:categoryFilterException>
                <c15:categoryFilterException>
                  <c15:sqref>'T07'!$E$126</c15:sqref>
                  <c15:spPr xmlns:c15="http://schemas.microsoft.com/office/drawing/2012/chart">
                    <a:solidFill>
                      <a:srgbClr val="FFCC66">
                        <a:alpha val="60000"/>
                      </a:srgbClr>
                    </a:solidFill>
                    <a:ln>
                      <a:noFill/>
                    </a:ln>
                    <a:effectLst/>
                  </c15:spPr>
                  <c15:invertIfNegative val="0"/>
                  <c15:bubble3D val="0"/>
                </c15:categoryFilterException>
                <c15:categoryFilterException>
                  <c15:sqref>'T07'!$E$128</c15:sqref>
                  <c15:spPr xmlns:c15="http://schemas.microsoft.com/office/drawing/2012/chart">
                    <a:solidFill>
                      <a:srgbClr val="FFCC66">
                        <a:alpha val="60000"/>
                      </a:srgbClr>
                    </a:solidFill>
                    <a:ln>
                      <a:noFill/>
                    </a:ln>
                    <a:effectLst/>
                  </c15:spPr>
                  <c15:invertIfNegative val="0"/>
                  <c15:bubble3D val="0"/>
                </c15:categoryFilterException>
                <c15:categoryFilterException>
                  <c15:sqref>'T07'!$E$130</c15:sqref>
                  <c15:spPr xmlns:c15="http://schemas.microsoft.com/office/drawing/2012/chart">
                    <a:solidFill>
                      <a:srgbClr val="FFCC66">
                        <a:alpha val="60000"/>
                      </a:srgbClr>
                    </a:solidFill>
                    <a:ln>
                      <a:noFill/>
                    </a:ln>
                    <a:effectLst/>
                  </c15:spPr>
                  <c15:invertIfNegative val="0"/>
                  <c15:bubble3D val="0"/>
                </c15:categoryFilterException>
                <c15:categoryFilterException>
                  <c15:sqref>'T07'!$E$132</c15:sqref>
                  <c15:spPr xmlns:c15="http://schemas.microsoft.com/office/drawing/2012/chart">
                    <a:solidFill>
                      <a:srgbClr val="FFCC66">
                        <a:alpha val="60000"/>
                      </a:srgbClr>
                    </a:solidFill>
                    <a:ln>
                      <a:noFill/>
                    </a:ln>
                    <a:effectLst/>
                  </c15:spPr>
                  <c15:invertIfNegative val="0"/>
                  <c15:bubble3D val="0"/>
                </c15:categoryFilterException>
                <c15:categoryFilterException>
                  <c15:sqref>'T07'!$E$134</c15:sqref>
                  <c15:spPr xmlns:c15="http://schemas.microsoft.com/office/drawing/2012/chart">
                    <a:solidFill>
                      <a:srgbClr val="FFCC66">
                        <a:alpha val="60000"/>
                      </a:srgbClr>
                    </a:solidFill>
                    <a:ln>
                      <a:noFill/>
                    </a:ln>
                    <a:effectLst/>
                  </c15:spPr>
                  <c15:invertIfNegative val="0"/>
                  <c15:bubble3D val="0"/>
                </c15:categoryFilterException>
                <c15:categoryFilterException>
                  <c15:sqref>'T07'!$E$136</c15:sqref>
                  <c15:spPr xmlns:c15="http://schemas.microsoft.com/office/drawing/2012/chart">
                    <a:solidFill>
                      <a:srgbClr val="FFCC66">
                        <a:alpha val="60000"/>
                      </a:srgbClr>
                    </a:solidFill>
                    <a:ln>
                      <a:noFill/>
                    </a:ln>
                    <a:effectLst/>
                  </c15:spPr>
                  <c15:invertIfNegative val="0"/>
                  <c15:bubble3D val="0"/>
                </c15:categoryFilterException>
                <c15:categoryFilterException>
                  <c15:sqref>'T07'!$E$138</c15:sqref>
                  <c15:spPr xmlns:c15="http://schemas.microsoft.com/office/drawing/2012/chart">
                    <a:solidFill>
                      <a:srgbClr val="FFCC66">
                        <a:alpha val="60000"/>
                      </a:srgbClr>
                    </a:solidFill>
                    <a:ln>
                      <a:noFill/>
                    </a:ln>
                    <a:effectLst/>
                  </c15:spPr>
                  <c15:invertIfNegative val="0"/>
                  <c15:bubble3D val="0"/>
                </c15:categoryFilterException>
                <c15:categoryFilterException>
                  <c15:sqref>'T07'!$E$140</c15:sqref>
                  <c15:spPr xmlns:c15="http://schemas.microsoft.com/office/drawing/2012/chart">
                    <a:solidFill>
                      <a:srgbClr val="FFCC66">
                        <a:alpha val="60000"/>
                      </a:srgbClr>
                    </a:solidFill>
                    <a:ln>
                      <a:noFill/>
                    </a:ln>
                    <a:effectLst/>
                  </c15:spPr>
                  <c15:invertIfNegative val="0"/>
                  <c15:bubble3D val="0"/>
                </c15:categoryFilterException>
                <c15:categoryFilterException>
                  <c15:sqref>'T07'!$E$142</c15:sqref>
                  <c15:spPr xmlns:c15="http://schemas.microsoft.com/office/drawing/2012/chart">
                    <a:solidFill>
                      <a:srgbClr val="FFCC66">
                        <a:alpha val="60000"/>
                      </a:srgbClr>
                    </a:solidFill>
                    <a:ln>
                      <a:noFill/>
                    </a:ln>
                    <a:effectLst/>
                  </c15:spPr>
                  <c15:invertIfNegative val="0"/>
                  <c15:bubble3D val="0"/>
                </c15:categoryFilterException>
                <c15:categoryFilterException>
                  <c15:sqref>'T07'!$E$144</c15:sqref>
                  <c15:spPr xmlns:c15="http://schemas.microsoft.com/office/drawing/2012/chart">
                    <a:solidFill>
                      <a:srgbClr val="FFCC66">
                        <a:alpha val="60000"/>
                      </a:srgbClr>
                    </a:solidFill>
                    <a:ln>
                      <a:noFill/>
                    </a:ln>
                    <a:effectLst/>
                  </c15:spPr>
                  <c15:invertIfNegative val="0"/>
                  <c15:bubble3D val="0"/>
                </c15:categoryFilterException>
                <c15:categoryFilterException>
                  <c15:sqref>'T07'!$E$146</c15:sqref>
                  <c15:spPr xmlns:c15="http://schemas.microsoft.com/office/drawing/2012/chart">
                    <a:solidFill>
                      <a:srgbClr val="FFCC66">
                        <a:alpha val="60000"/>
                      </a:srgbClr>
                    </a:solidFill>
                    <a:ln>
                      <a:noFill/>
                    </a:ln>
                    <a:effectLst/>
                  </c15:spPr>
                  <c15:invertIfNegative val="0"/>
                  <c15:bubble3D val="0"/>
                </c15:categoryFilterException>
                <c15:categoryFilterException>
                  <c15:sqref>'T07'!$E$151</c15:sqref>
                  <c15:spPr xmlns:c15="http://schemas.microsoft.com/office/drawing/2012/chart">
                    <a:solidFill>
                      <a:srgbClr val="FFCC66">
                        <a:alpha val="60000"/>
                      </a:srgbClr>
                    </a:solidFill>
                    <a:ln>
                      <a:noFill/>
                    </a:ln>
                    <a:effectLst/>
                  </c15:spPr>
                  <c15:invertIfNegative val="0"/>
                  <c15:bubble3D val="0"/>
                </c15:categoryFilterException>
                <c15:categoryFilterException>
                  <c15:sqref>'T07'!$E$153</c15:sqref>
                  <c15:spPr xmlns:c15="http://schemas.microsoft.com/office/drawing/2012/chart">
                    <a:solidFill>
                      <a:srgbClr val="FFCC66">
                        <a:alpha val="60000"/>
                      </a:srgbClr>
                    </a:solidFill>
                    <a:ln>
                      <a:noFill/>
                    </a:ln>
                    <a:effectLst/>
                  </c15:spPr>
                  <c15:invertIfNegative val="0"/>
                  <c15:bubble3D val="0"/>
                </c15:categoryFilterException>
                <c15:categoryFilterException>
                  <c15:sqref>'T07'!$E$155</c15:sqref>
                  <c15:spPr xmlns:c15="http://schemas.microsoft.com/office/drawing/2012/chart">
                    <a:solidFill>
                      <a:srgbClr val="FFCC66">
                        <a:alpha val="60000"/>
                      </a:srgbClr>
                    </a:solidFill>
                    <a:ln>
                      <a:noFill/>
                    </a:ln>
                    <a:effectLst/>
                  </c15:spPr>
                  <c15:invertIfNegative val="0"/>
                  <c15:bubble3D val="0"/>
                </c15:categoryFilterException>
                <c15:categoryFilterException>
                  <c15:sqref>'T07'!$E$157</c15:sqref>
                  <c15:spPr xmlns:c15="http://schemas.microsoft.com/office/drawing/2012/chart">
                    <a:solidFill>
                      <a:srgbClr val="FFCC66">
                        <a:alpha val="60000"/>
                      </a:srgbClr>
                    </a:solidFill>
                    <a:ln>
                      <a:noFill/>
                    </a:ln>
                    <a:effectLst/>
                  </c15:spPr>
                  <c15:invertIfNegative val="0"/>
                  <c15:bubble3D val="0"/>
                </c15:categoryFilterException>
                <c15:categoryFilterException>
                  <c15:sqref>'T07'!$E$159</c15:sqref>
                  <c15:spPr xmlns:c15="http://schemas.microsoft.com/office/drawing/2012/chart">
                    <a:solidFill>
                      <a:srgbClr val="FFCC66">
                        <a:alpha val="60000"/>
                      </a:srgbClr>
                    </a:solidFill>
                    <a:ln>
                      <a:noFill/>
                    </a:ln>
                    <a:effectLst/>
                  </c15:spPr>
                  <c15:invertIfNegative val="0"/>
                  <c15:bubble3D val="0"/>
                </c15:categoryFilterException>
                <c15:categoryFilterException>
                  <c15:sqref>'T07'!$E$161</c15:sqref>
                  <c15:spPr xmlns:c15="http://schemas.microsoft.com/office/drawing/2012/chart">
                    <a:solidFill>
                      <a:srgbClr val="FFCC66">
                        <a:alpha val="60000"/>
                      </a:srgbClr>
                    </a:solidFill>
                    <a:ln>
                      <a:noFill/>
                    </a:ln>
                    <a:effectLst/>
                  </c15:spPr>
                  <c15:invertIfNegative val="0"/>
                  <c15:bubble3D val="0"/>
                </c15:categoryFilterException>
                <c15:categoryFilterException>
                  <c15:sqref>'T07'!$E$163</c15:sqref>
                  <c15:spPr xmlns:c15="http://schemas.microsoft.com/office/drawing/2012/chart">
                    <a:solidFill>
                      <a:srgbClr val="FFCC66">
                        <a:alpha val="60000"/>
                      </a:srgbClr>
                    </a:solidFill>
                    <a:ln>
                      <a:noFill/>
                    </a:ln>
                    <a:effectLst/>
                  </c15:spPr>
                  <c15:invertIfNegative val="0"/>
                  <c15:bubble3D val="0"/>
                </c15:categoryFilterException>
                <c15:categoryFilterException>
                  <c15:sqref>'T07'!$E$165</c15:sqref>
                  <c15:spPr xmlns:c15="http://schemas.microsoft.com/office/drawing/2012/chart">
                    <a:solidFill>
                      <a:srgbClr val="FFCC66">
                        <a:alpha val="60000"/>
                      </a:srgbClr>
                    </a:solidFill>
                    <a:ln>
                      <a:noFill/>
                    </a:ln>
                    <a:effectLst/>
                  </c15:spPr>
                  <c15:invertIfNegative val="0"/>
                  <c15:bubble3D val="0"/>
                </c15:categoryFilterException>
                <c15:categoryFilterException>
                  <c15:sqref>'T07'!$E$167</c15:sqref>
                  <c15:spPr xmlns:c15="http://schemas.microsoft.com/office/drawing/2012/chart">
                    <a:solidFill>
                      <a:srgbClr val="FFCC66">
                        <a:alpha val="60000"/>
                      </a:srgbClr>
                    </a:solidFill>
                    <a:ln>
                      <a:noFill/>
                    </a:ln>
                    <a:effectLst/>
                  </c15:spPr>
                  <c15:invertIfNegative val="0"/>
                  <c15:bubble3D val="0"/>
                </c15:categoryFilterException>
                <c15:categoryFilterException>
                  <c15:sqref>'T07'!$E$169</c15:sqref>
                  <c15:spPr xmlns:c15="http://schemas.microsoft.com/office/drawing/2012/chart">
                    <a:solidFill>
                      <a:srgbClr val="FFCC66">
                        <a:alpha val="60000"/>
                      </a:srgbClr>
                    </a:solidFill>
                    <a:ln>
                      <a:noFill/>
                    </a:ln>
                    <a:effectLst/>
                  </c15:spPr>
                  <c15:invertIfNegative val="0"/>
                  <c15:bubble3D val="0"/>
                </c15:categoryFilterException>
                <c15:categoryFilterException>
                  <c15:sqref>'T07'!$E$171</c15:sqref>
                  <c15:spPr xmlns:c15="http://schemas.microsoft.com/office/drawing/2012/chart">
                    <a:solidFill>
                      <a:srgbClr val="FFCC66">
                        <a:alpha val="60000"/>
                      </a:srgbClr>
                    </a:solidFill>
                    <a:ln>
                      <a:noFill/>
                    </a:ln>
                    <a:effectLst/>
                  </c15:spPr>
                  <c15:invertIfNegative val="0"/>
                  <c15:bubble3D val="0"/>
                </c15:categoryFilterException>
                <c15:categoryFilterException>
                  <c15:sqref>'T07'!$E$173</c15:sqref>
                  <c15:spPr xmlns:c15="http://schemas.microsoft.com/office/drawing/2012/chart">
                    <a:solidFill>
                      <a:srgbClr val="FFCC66">
                        <a:alpha val="60000"/>
                      </a:srgbClr>
                    </a:solidFill>
                    <a:ln>
                      <a:noFill/>
                    </a:ln>
                    <a:effectLst/>
                  </c15:spPr>
                  <c15:invertIfNegative val="0"/>
                  <c15:bubble3D val="0"/>
                </c15:categoryFilterException>
                <c15:categoryFilterException>
                  <c15:sqref>'T07'!$E$175</c15:sqref>
                  <c15:spPr xmlns:c15="http://schemas.microsoft.com/office/drawing/2012/chart">
                    <a:solidFill>
                      <a:srgbClr val="FFCC66">
                        <a:alpha val="60000"/>
                      </a:srgbClr>
                    </a:solidFill>
                    <a:ln>
                      <a:noFill/>
                    </a:ln>
                    <a:effectLst/>
                  </c15:spPr>
                  <c15:invertIfNegative val="0"/>
                  <c15:bubble3D val="0"/>
                </c15:categoryFilterException>
                <c15:categoryFilterException>
                  <c15:sqref>'T07'!$E$177</c15:sqref>
                  <c15:spPr xmlns:c15="http://schemas.microsoft.com/office/drawing/2012/chart">
                    <a:solidFill>
                      <a:srgbClr val="FFCC66">
                        <a:alpha val="60000"/>
                      </a:srgbClr>
                    </a:solidFill>
                    <a:ln>
                      <a:noFill/>
                    </a:ln>
                    <a:effectLst/>
                  </c15:spPr>
                  <c15:invertIfNegative val="0"/>
                  <c15:bubble3D val="0"/>
                </c15:categoryFilterException>
                <c15:categoryFilterException>
                  <c15:sqref>'T07'!$E$179</c15:sqref>
                  <c15:spPr xmlns:c15="http://schemas.microsoft.com/office/drawing/2012/chart">
                    <a:solidFill>
                      <a:srgbClr val="FFCC66">
                        <a:alpha val="60000"/>
                      </a:srgbClr>
                    </a:solidFill>
                    <a:ln>
                      <a:noFill/>
                    </a:ln>
                    <a:effectLst/>
                  </c15:spPr>
                  <c15:invertIfNegative val="0"/>
                  <c15:bubble3D val="0"/>
                </c15:categoryFilterException>
                <c15:categoryFilterException>
                  <c15:sqref>'T07'!$E$181</c15:sqref>
                  <c15:spPr xmlns:c15="http://schemas.microsoft.com/office/drawing/2012/chart">
                    <a:solidFill>
                      <a:srgbClr val="FFCC66">
                        <a:alpha val="60000"/>
                      </a:srgbClr>
                    </a:solidFill>
                    <a:ln>
                      <a:noFill/>
                    </a:ln>
                    <a:effectLst/>
                  </c15:spPr>
                  <c15:invertIfNegative val="0"/>
                  <c15:bubble3D val="0"/>
                </c15:categoryFilterException>
                <c15:categoryFilterException>
                  <c15:sqref>'T07'!$E$183</c15:sqref>
                  <c15:spPr xmlns:c15="http://schemas.microsoft.com/office/drawing/2012/chart">
                    <a:solidFill>
                      <a:srgbClr val="FFCC66">
                        <a:alpha val="60000"/>
                      </a:srgbClr>
                    </a:solidFill>
                    <a:ln>
                      <a:noFill/>
                    </a:ln>
                    <a:effectLst/>
                  </c15:spPr>
                  <c15:invertIfNegative val="0"/>
                  <c15:bubble3D val="0"/>
                </c15:categoryFilterException>
                <c15:categoryFilterException>
                  <c15:sqref>'T07'!$E$188</c15:sqref>
                  <c15:spPr xmlns:c15="http://schemas.microsoft.com/office/drawing/2012/chart">
                    <a:solidFill>
                      <a:srgbClr val="FFCC66">
                        <a:alpha val="60000"/>
                      </a:srgbClr>
                    </a:solidFill>
                    <a:ln>
                      <a:noFill/>
                    </a:ln>
                    <a:effectLst/>
                  </c15:spPr>
                  <c15:invertIfNegative val="0"/>
                  <c15:bubble3D val="0"/>
                </c15:categoryFilterException>
                <c15:categoryFilterException>
                  <c15:sqref>'T07'!$E$190</c15:sqref>
                  <c15:spPr xmlns:c15="http://schemas.microsoft.com/office/drawing/2012/chart">
                    <a:solidFill>
                      <a:srgbClr val="FFCC66">
                        <a:alpha val="60000"/>
                      </a:srgbClr>
                    </a:solidFill>
                    <a:ln>
                      <a:noFill/>
                    </a:ln>
                    <a:effectLst/>
                  </c15:spPr>
                  <c15:invertIfNegative val="0"/>
                  <c15:bubble3D val="0"/>
                </c15:categoryFilterException>
                <c15:categoryFilterException>
                  <c15:sqref>'T07'!$E$192</c15:sqref>
                  <c15:spPr xmlns:c15="http://schemas.microsoft.com/office/drawing/2012/chart">
                    <a:solidFill>
                      <a:srgbClr val="FFCC66">
                        <a:alpha val="60000"/>
                      </a:srgbClr>
                    </a:solidFill>
                    <a:ln>
                      <a:noFill/>
                    </a:ln>
                    <a:effectLst/>
                  </c15:spPr>
                  <c15:invertIfNegative val="0"/>
                  <c15:bubble3D val="0"/>
                </c15:categoryFilterException>
                <c15:categoryFilterException>
                  <c15:sqref>'T07'!$E$194</c15:sqref>
                  <c15:spPr xmlns:c15="http://schemas.microsoft.com/office/drawing/2012/chart">
                    <a:solidFill>
                      <a:srgbClr val="FFCC66">
                        <a:alpha val="60000"/>
                      </a:srgbClr>
                    </a:solidFill>
                    <a:ln>
                      <a:noFill/>
                    </a:ln>
                    <a:effectLst/>
                  </c15:spPr>
                  <c15:invertIfNegative val="0"/>
                  <c15:bubble3D val="0"/>
                </c15:categoryFilterException>
                <c15:categoryFilterException>
                  <c15:sqref>'T07'!$E$196</c15:sqref>
                  <c15:spPr xmlns:c15="http://schemas.microsoft.com/office/drawing/2012/chart">
                    <a:solidFill>
                      <a:srgbClr val="FFCC66">
                        <a:alpha val="60000"/>
                      </a:srgbClr>
                    </a:solidFill>
                    <a:ln>
                      <a:noFill/>
                    </a:ln>
                    <a:effectLst/>
                  </c15:spPr>
                  <c15:invertIfNegative val="0"/>
                  <c15:bubble3D val="0"/>
                </c15:categoryFilterException>
                <c15:categoryFilterException>
                  <c15:sqref>'T07'!$E$198</c15:sqref>
                  <c15:spPr xmlns:c15="http://schemas.microsoft.com/office/drawing/2012/chart">
                    <a:solidFill>
                      <a:srgbClr val="FFCC66">
                        <a:alpha val="60000"/>
                      </a:srgbClr>
                    </a:solidFill>
                    <a:ln>
                      <a:noFill/>
                    </a:ln>
                    <a:effectLst/>
                  </c15:spPr>
                  <c15:invertIfNegative val="0"/>
                  <c15:bubble3D val="0"/>
                </c15:categoryFilterException>
                <c15:categoryFilterException>
                  <c15:sqref>'T07'!$E$200</c15:sqref>
                  <c15:spPr xmlns:c15="http://schemas.microsoft.com/office/drawing/2012/chart">
                    <a:solidFill>
                      <a:srgbClr val="FFCC66">
                        <a:alpha val="60000"/>
                      </a:srgbClr>
                    </a:solidFill>
                    <a:ln>
                      <a:noFill/>
                    </a:ln>
                    <a:effectLst/>
                  </c15:spPr>
                  <c15:invertIfNegative val="0"/>
                  <c15:bubble3D val="0"/>
                </c15:categoryFilterException>
                <c15:categoryFilterException>
                  <c15:sqref>'T07'!$E$202</c15:sqref>
                  <c15:spPr xmlns:c15="http://schemas.microsoft.com/office/drawing/2012/chart">
                    <a:solidFill>
                      <a:srgbClr val="FFCC66">
                        <a:alpha val="60000"/>
                      </a:srgbClr>
                    </a:solidFill>
                    <a:ln>
                      <a:noFill/>
                    </a:ln>
                    <a:effectLst/>
                  </c15:spPr>
                  <c15:invertIfNegative val="0"/>
                  <c15:bubble3D val="0"/>
                </c15:categoryFilterException>
                <c15:categoryFilterException>
                  <c15:sqref>'T07'!$E$204</c15:sqref>
                  <c15:spPr xmlns:c15="http://schemas.microsoft.com/office/drawing/2012/chart">
                    <a:solidFill>
                      <a:srgbClr val="FFCC66">
                        <a:alpha val="60000"/>
                      </a:srgbClr>
                    </a:solidFill>
                    <a:ln>
                      <a:noFill/>
                    </a:ln>
                    <a:effectLst/>
                  </c15:spPr>
                  <c15:invertIfNegative val="0"/>
                  <c15:bubble3D val="0"/>
                </c15:categoryFilterException>
                <c15:categoryFilterException>
                  <c15:sqref>'T07'!$E$207</c15:sqref>
                  <c15:spPr xmlns:c15="http://schemas.microsoft.com/office/drawing/2012/chart">
                    <a:solidFill>
                      <a:srgbClr val="FFCC66">
                        <a:alpha val="60000"/>
                      </a:srgbClr>
                    </a:solidFill>
                    <a:ln>
                      <a:noFill/>
                    </a:ln>
                    <a:effectLst/>
                  </c15:spPr>
                  <c15:invertIfNegative val="0"/>
                  <c15:bubble3D val="0"/>
                </c15:categoryFilterException>
                <c15:categoryFilterException>
                  <c15:sqref>'T07'!$E$209</c15:sqref>
                  <c15:spPr xmlns:c15="http://schemas.microsoft.com/office/drawing/2012/chart">
                    <a:solidFill>
                      <a:srgbClr val="FFCC66">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C1-2FF4-4081-B8D5-F1DEC125447F}"/>
            </c:ext>
          </c:extLst>
        </c:ser>
        <c:ser>
          <c:idx val="2"/>
          <c:order val="2"/>
          <c:tx>
            <c:strRef>
              <c:f>'T07'!$F$118</c:f>
              <c:strCache>
                <c:ptCount val="1"/>
                <c:pt idx="0">
                  <c:v>Nej</c:v>
                </c:pt>
              </c:strCache>
            </c:strRef>
          </c:tx>
          <c:spPr>
            <a:solidFill>
              <a:srgbClr val="E63900"/>
            </a:solidFill>
            <a:ln>
              <a:noFill/>
            </a:ln>
            <a:effectLst/>
          </c:spPr>
          <c:invertIfNegative val="0"/>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DF-2FF4-4081-B8D5-F1DEC125447F}"/>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103-2FF4-4081-B8D5-F1DEC125447F}"/>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11B-2FF4-4081-B8D5-F1DEC125447F}"/>
              </c:ext>
            </c:extLst>
          </c:dPt>
          <c:dPt>
            <c:idx val="10"/>
            <c:invertIfNegative val="0"/>
            <c:bubble3D val="0"/>
            <c:spPr>
              <a:solidFill>
                <a:srgbClr val="E63900">
                  <a:alpha val="60000"/>
                </a:srgbClr>
              </a:solidFill>
              <a:ln>
                <a:noFill/>
              </a:ln>
              <a:effectLst/>
            </c:spPr>
            <c:extLst>
              <c:ext xmlns:c16="http://schemas.microsoft.com/office/drawing/2014/chart" uri="{C3380CC4-5D6E-409C-BE32-E72D297353CC}">
                <c16:uniqueId val="{0000011D-2FF4-4081-B8D5-F1DEC125447F}"/>
              </c:ext>
            </c:extLst>
          </c:dPt>
          <c:dPt>
            <c:idx val="12"/>
            <c:invertIfNegative val="0"/>
            <c:bubble3D val="0"/>
            <c:spPr>
              <a:solidFill>
                <a:srgbClr val="E63900">
                  <a:alpha val="60000"/>
                </a:srgbClr>
              </a:solidFill>
              <a:ln>
                <a:noFill/>
              </a:ln>
              <a:effectLst/>
            </c:spPr>
            <c:extLst>
              <c:ext xmlns:c16="http://schemas.microsoft.com/office/drawing/2014/chart" uri="{C3380CC4-5D6E-409C-BE32-E72D297353CC}">
                <c16:uniqueId val="{0000011F-2FF4-4081-B8D5-F1DEC125447F}"/>
              </c:ext>
            </c:extLst>
          </c:dPt>
          <c:dPt>
            <c:idx val="14"/>
            <c:invertIfNegative val="0"/>
            <c:bubble3D val="0"/>
            <c:spPr>
              <a:solidFill>
                <a:srgbClr val="E63900">
                  <a:alpha val="60000"/>
                </a:srgbClr>
              </a:solidFill>
              <a:ln>
                <a:noFill/>
              </a:ln>
              <a:effectLst/>
            </c:spPr>
            <c:extLst>
              <c:ext xmlns:c16="http://schemas.microsoft.com/office/drawing/2014/chart" uri="{C3380CC4-5D6E-409C-BE32-E72D297353CC}">
                <c16:uniqueId val="{00000121-2FF4-4081-B8D5-F1DEC125447F}"/>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'T07'!$A$119:$C$218</c15:sqref>
                  </c15:fullRef>
                </c:ext>
              </c:extLst>
              <c:f>('T07'!$A$147:$C$149,'T07'!$A$184:$C$186,'T07'!$A$210:$C$218)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'T07'!$F$119:$F$218</c15:sqref>
                  </c15:fullRef>
                </c:ext>
              </c:extLst>
              <c:f>('T07'!$F$147:$F$149,'T07'!$F$184:$F$186,'T07'!$F$210:$F$218)</c:f>
              <c:numCache>
                <c:formatCode>0;;;</c:formatCode>
                <c:ptCount val="15"/>
                <c:pt idx="1">
                  <c:v>6.666666666666667</c:v>
                </c:pt>
                <c:pt idx="3">
                  <c:v>31.818181818181817</c:v>
                </c:pt>
                <c:pt idx="4">
                  <c:v>30.434782608695652</c:v>
                </c:pt>
                <c:pt idx="6">
                  <c:v>27.906976744186046</c:v>
                </c:pt>
                <c:pt idx="7">
                  <c:v>17.948717948717949</c:v>
                </c:pt>
                <c:pt idx="9">
                  <c:v>27.777777777777779</c:v>
                </c:pt>
                <c:pt idx="10">
                  <c:v>21.428571428571427</c:v>
                </c:pt>
                <c:pt idx="11">
                  <c:v>25.510204081632654</c:v>
                </c:pt>
                <c:pt idx="12">
                  <c:v>15.686274509803921</c:v>
                </c:pt>
                <c:pt idx="13">
                  <c:v>25.806451612903224</c:v>
                </c:pt>
                <c:pt idx="14">
                  <c:v>20.238095238095237</c:v>
                </c:pt>
              </c:numCache>
            </c:numRef>
          </c:val>
          <c:extLst xmlns:c15="http://schemas.microsoft.com/office/drawing/2012/chart">
            <c:ext xmlns:c15="http://schemas.microsoft.com/office/drawing/2012/chart" uri="{02D57815-91ED-43cb-92C2-25804820EDAC}">
              <c15:categoryFilterExceptions>
                <c15:categoryFilterException>
                  <c15:sqref>'T07'!$F$120</c15:sqref>
                  <c15:spPr xmlns:c15="http://schemas.microsoft.com/office/drawing/2012/chart">
                    <a:solidFill>
                      <a:srgbClr val="E63900">
                        <a:alpha val="60000"/>
                      </a:srgbClr>
                    </a:solidFill>
                    <a:ln>
                      <a:noFill/>
                    </a:ln>
                    <a:effectLst/>
                  </c15:spPr>
                  <c15:invertIfNegative val="0"/>
                  <c15:bubble3D val="0"/>
                </c15:categoryFilterException>
                <c15:categoryFilterException>
                  <c15:sqref>'T07'!$F$122</c15:sqref>
                  <c15:spPr xmlns:c15="http://schemas.microsoft.com/office/drawing/2012/chart">
                    <a:solidFill>
                      <a:srgbClr val="E63900">
                        <a:alpha val="60000"/>
                      </a:srgbClr>
                    </a:solidFill>
                    <a:ln>
                      <a:noFill/>
                    </a:ln>
                    <a:effectLst/>
                  </c15:spPr>
                  <c15:invertIfNegative val="0"/>
                  <c15:bubble3D val="0"/>
                </c15:categoryFilterException>
                <c15:categoryFilterException>
                  <c15:sqref>'T07'!$F$124</c15:sqref>
                  <c15:spPr xmlns:c15="http://schemas.microsoft.com/office/drawing/2012/chart">
                    <a:solidFill>
                      <a:srgbClr val="E63900">
                        <a:alpha val="60000"/>
                      </a:srgbClr>
                    </a:solidFill>
                    <a:ln>
                      <a:noFill/>
                    </a:ln>
                    <a:effectLst/>
                  </c15:spPr>
                  <c15:invertIfNegative val="0"/>
                  <c15:bubble3D val="0"/>
                </c15:categoryFilterException>
                <c15:categoryFilterException>
                  <c15:sqref>'T07'!$F$126</c15:sqref>
                  <c15:spPr xmlns:c15="http://schemas.microsoft.com/office/drawing/2012/chart">
                    <a:solidFill>
                      <a:srgbClr val="E63900">
                        <a:alpha val="60000"/>
                      </a:srgbClr>
                    </a:solidFill>
                    <a:ln>
                      <a:noFill/>
                    </a:ln>
                    <a:effectLst/>
                  </c15:spPr>
                  <c15:invertIfNegative val="0"/>
                  <c15:bubble3D val="0"/>
                </c15:categoryFilterException>
                <c15:categoryFilterException>
                  <c15:sqref>'T07'!$F$128</c15:sqref>
                  <c15:spPr xmlns:c15="http://schemas.microsoft.com/office/drawing/2012/chart">
                    <a:solidFill>
                      <a:srgbClr val="E63900">
                        <a:alpha val="60000"/>
                      </a:srgbClr>
                    </a:solidFill>
                    <a:ln>
                      <a:noFill/>
                    </a:ln>
                    <a:effectLst/>
                  </c15:spPr>
                  <c15:invertIfNegative val="0"/>
                  <c15:bubble3D val="0"/>
                </c15:categoryFilterException>
                <c15:categoryFilterException>
                  <c15:sqref>'T07'!$F$130</c15:sqref>
                  <c15:spPr xmlns:c15="http://schemas.microsoft.com/office/drawing/2012/chart">
                    <a:solidFill>
                      <a:srgbClr val="E63900">
                        <a:alpha val="60000"/>
                      </a:srgbClr>
                    </a:solidFill>
                    <a:ln>
                      <a:noFill/>
                    </a:ln>
                    <a:effectLst/>
                  </c15:spPr>
                  <c15:invertIfNegative val="0"/>
                  <c15:bubble3D val="0"/>
                </c15:categoryFilterException>
                <c15:categoryFilterException>
                  <c15:sqref>'T07'!$F$132</c15:sqref>
                  <c15:spPr xmlns:c15="http://schemas.microsoft.com/office/drawing/2012/chart">
                    <a:solidFill>
                      <a:srgbClr val="E63900">
                        <a:alpha val="60000"/>
                      </a:srgbClr>
                    </a:solidFill>
                    <a:ln>
                      <a:noFill/>
                    </a:ln>
                    <a:effectLst/>
                  </c15:spPr>
                  <c15:invertIfNegative val="0"/>
                  <c15:bubble3D val="0"/>
                </c15:categoryFilterException>
                <c15:categoryFilterException>
                  <c15:sqref>'T07'!$F$134</c15:sqref>
                  <c15:spPr xmlns:c15="http://schemas.microsoft.com/office/drawing/2012/chart">
                    <a:solidFill>
                      <a:srgbClr val="E63900">
                        <a:alpha val="60000"/>
                      </a:srgbClr>
                    </a:solidFill>
                    <a:ln>
                      <a:noFill/>
                    </a:ln>
                    <a:effectLst/>
                  </c15:spPr>
                  <c15:invertIfNegative val="0"/>
                  <c15:bubble3D val="0"/>
                </c15:categoryFilterException>
                <c15:categoryFilterException>
                  <c15:sqref>'T07'!$F$136</c15:sqref>
                  <c15:spPr xmlns:c15="http://schemas.microsoft.com/office/drawing/2012/chart">
                    <a:solidFill>
                      <a:srgbClr val="E63900">
                        <a:alpha val="60000"/>
                      </a:srgbClr>
                    </a:solidFill>
                    <a:ln>
                      <a:noFill/>
                    </a:ln>
                    <a:effectLst/>
                  </c15:spPr>
                  <c15:invertIfNegative val="0"/>
                  <c15:bubble3D val="0"/>
                </c15:categoryFilterException>
                <c15:categoryFilterException>
                  <c15:sqref>'T07'!$F$138</c15:sqref>
                  <c15:spPr xmlns:c15="http://schemas.microsoft.com/office/drawing/2012/chart">
                    <a:solidFill>
                      <a:srgbClr val="E63900">
                        <a:alpha val="60000"/>
                      </a:srgbClr>
                    </a:solidFill>
                    <a:ln>
                      <a:noFill/>
                    </a:ln>
                    <a:effectLst/>
                  </c15:spPr>
                  <c15:invertIfNegative val="0"/>
                  <c15:bubble3D val="0"/>
                </c15:categoryFilterException>
                <c15:categoryFilterException>
                  <c15:sqref>'T07'!$F$140</c15:sqref>
                  <c15:spPr xmlns:c15="http://schemas.microsoft.com/office/drawing/2012/chart">
                    <a:solidFill>
                      <a:srgbClr val="E63900">
                        <a:alpha val="60000"/>
                      </a:srgbClr>
                    </a:solidFill>
                    <a:ln>
                      <a:noFill/>
                    </a:ln>
                    <a:effectLst/>
                  </c15:spPr>
                  <c15:invertIfNegative val="0"/>
                  <c15:bubble3D val="0"/>
                </c15:categoryFilterException>
                <c15:categoryFilterException>
                  <c15:sqref>'T07'!$F$142</c15:sqref>
                  <c15:spPr xmlns:c15="http://schemas.microsoft.com/office/drawing/2012/chart">
                    <a:solidFill>
                      <a:srgbClr val="E63900">
                        <a:alpha val="60000"/>
                      </a:srgbClr>
                    </a:solidFill>
                    <a:ln>
                      <a:noFill/>
                    </a:ln>
                    <a:effectLst/>
                  </c15:spPr>
                  <c15:invertIfNegative val="0"/>
                  <c15:bubble3D val="0"/>
                </c15:categoryFilterException>
                <c15:categoryFilterException>
                  <c15:sqref>'T07'!$F$144</c15:sqref>
                  <c15:spPr xmlns:c15="http://schemas.microsoft.com/office/drawing/2012/chart">
                    <a:solidFill>
                      <a:srgbClr val="E63900">
                        <a:alpha val="60000"/>
                      </a:srgbClr>
                    </a:solidFill>
                    <a:ln>
                      <a:noFill/>
                    </a:ln>
                    <a:effectLst/>
                  </c15:spPr>
                  <c15:invertIfNegative val="0"/>
                  <c15:bubble3D val="0"/>
                </c15:categoryFilterException>
                <c15:categoryFilterException>
                  <c15:sqref>'T07'!$F$146</c15:sqref>
                  <c15:spPr xmlns:c15="http://schemas.microsoft.com/office/drawing/2012/chart">
                    <a:solidFill>
                      <a:srgbClr val="E63900">
                        <a:alpha val="60000"/>
                      </a:srgbClr>
                    </a:solidFill>
                    <a:ln>
                      <a:noFill/>
                    </a:ln>
                    <a:effectLst/>
                  </c15:spPr>
                  <c15:invertIfNegative val="0"/>
                  <c15:bubble3D val="0"/>
                </c15:categoryFilterException>
                <c15:categoryFilterException>
                  <c15:sqref>'T07'!$F$151</c15:sqref>
                  <c15:spPr xmlns:c15="http://schemas.microsoft.com/office/drawing/2012/chart">
                    <a:solidFill>
                      <a:srgbClr val="E63900">
                        <a:alpha val="60000"/>
                      </a:srgbClr>
                    </a:solidFill>
                    <a:ln>
                      <a:noFill/>
                    </a:ln>
                    <a:effectLst/>
                  </c15:spPr>
                  <c15:invertIfNegative val="0"/>
                  <c15:bubble3D val="0"/>
                </c15:categoryFilterException>
                <c15:categoryFilterException>
                  <c15:sqref>'T07'!$F$153</c15:sqref>
                  <c15:spPr xmlns:c15="http://schemas.microsoft.com/office/drawing/2012/chart">
                    <a:solidFill>
                      <a:srgbClr val="E63900">
                        <a:alpha val="60000"/>
                      </a:srgbClr>
                    </a:solidFill>
                    <a:ln>
                      <a:noFill/>
                    </a:ln>
                    <a:effectLst/>
                  </c15:spPr>
                  <c15:invertIfNegative val="0"/>
                  <c15:bubble3D val="0"/>
                </c15:categoryFilterException>
                <c15:categoryFilterException>
                  <c15:sqref>'T07'!$F$155</c15:sqref>
                  <c15:spPr xmlns:c15="http://schemas.microsoft.com/office/drawing/2012/chart">
                    <a:solidFill>
                      <a:srgbClr val="E63900">
                        <a:alpha val="60000"/>
                      </a:srgbClr>
                    </a:solidFill>
                    <a:ln>
                      <a:noFill/>
                    </a:ln>
                    <a:effectLst/>
                  </c15:spPr>
                  <c15:invertIfNegative val="0"/>
                  <c15:bubble3D val="0"/>
                </c15:categoryFilterException>
                <c15:categoryFilterException>
                  <c15:sqref>'T07'!$F$157</c15:sqref>
                  <c15:spPr xmlns:c15="http://schemas.microsoft.com/office/drawing/2012/chart">
                    <a:solidFill>
                      <a:srgbClr val="E63900">
                        <a:alpha val="60000"/>
                      </a:srgbClr>
                    </a:solidFill>
                    <a:ln>
                      <a:noFill/>
                    </a:ln>
                    <a:effectLst/>
                  </c15:spPr>
                  <c15:invertIfNegative val="0"/>
                  <c15:bubble3D val="0"/>
                </c15:categoryFilterException>
                <c15:categoryFilterException>
                  <c15:sqref>'T07'!$F$159</c15:sqref>
                  <c15:spPr xmlns:c15="http://schemas.microsoft.com/office/drawing/2012/chart">
                    <a:solidFill>
                      <a:srgbClr val="E63900">
                        <a:alpha val="60000"/>
                      </a:srgbClr>
                    </a:solidFill>
                    <a:ln>
                      <a:noFill/>
                    </a:ln>
                    <a:effectLst/>
                  </c15:spPr>
                  <c15:invertIfNegative val="0"/>
                  <c15:bubble3D val="0"/>
                </c15:categoryFilterException>
                <c15:categoryFilterException>
                  <c15:sqref>'T07'!$F$161</c15:sqref>
                  <c15:spPr xmlns:c15="http://schemas.microsoft.com/office/drawing/2012/chart">
                    <a:solidFill>
                      <a:srgbClr val="E63900">
                        <a:alpha val="60000"/>
                      </a:srgbClr>
                    </a:solidFill>
                    <a:ln>
                      <a:noFill/>
                    </a:ln>
                    <a:effectLst/>
                  </c15:spPr>
                  <c15:invertIfNegative val="0"/>
                  <c15:bubble3D val="0"/>
                </c15:categoryFilterException>
                <c15:categoryFilterException>
                  <c15:sqref>'T07'!$F$163</c15:sqref>
                  <c15:spPr xmlns:c15="http://schemas.microsoft.com/office/drawing/2012/chart">
                    <a:solidFill>
                      <a:srgbClr val="E63900">
                        <a:alpha val="60000"/>
                      </a:srgbClr>
                    </a:solidFill>
                    <a:ln>
                      <a:noFill/>
                    </a:ln>
                    <a:effectLst/>
                  </c15:spPr>
                  <c15:invertIfNegative val="0"/>
                  <c15:bubble3D val="0"/>
                </c15:categoryFilterException>
                <c15:categoryFilterException>
                  <c15:sqref>'T07'!$F$165</c15:sqref>
                  <c15:spPr xmlns:c15="http://schemas.microsoft.com/office/drawing/2012/chart">
                    <a:solidFill>
                      <a:srgbClr val="E63900">
                        <a:alpha val="60000"/>
                      </a:srgbClr>
                    </a:solidFill>
                    <a:ln>
                      <a:noFill/>
                    </a:ln>
                    <a:effectLst/>
                  </c15:spPr>
                  <c15:invertIfNegative val="0"/>
                  <c15:bubble3D val="0"/>
                </c15:categoryFilterException>
                <c15:categoryFilterException>
                  <c15:sqref>'T07'!$F$167</c15:sqref>
                  <c15:spPr xmlns:c15="http://schemas.microsoft.com/office/drawing/2012/chart">
                    <a:solidFill>
                      <a:srgbClr val="E63900">
                        <a:alpha val="60000"/>
                      </a:srgbClr>
                    </a:solidFill>
                    <a:ln>
                      <a:noFill/>
                    </a:ln>
                    <a:effectLst/>
                  </c15:spPr>
                  <c15:invertIfNegative val="0"/>
                  <c15:bubble3D val="0"/>
                </c15:categoryFilterException>
                <c15:categoryFilterException>
                  <c15:sqref>'T07'!$F$169</c15:sqref>
                  <c15:spPr xmlns:c15="http://schemas.microsoft.com/office/drawing/2012/chart">
                    <a:solidFill>
                      <a:srgbClr val="E63900">
                        <a:alpha val="60000"/>
                      </a:srgbClr>
                    </a:solidFill>
                    <a:ln>
                      <a:noFill/>
                    </a:ln>
                    <a:effectLst/>
                  </c15:spPr>
                  <c15:invertIfNegative val="0"/>
                  <c15:bubble3D val="0"/>
                </c15:categoryFilterException>
                <c15:categoryFilterException>
                  <c15:sqref>'T07'!$F$171</c15:sqref>
                  <c15:spPr xmlns:c15="http://schemas.microsoft.com/office/drawing/2012/chart">
                    <a:solidFill>
                      <a:srgbClr val="E63900">
                        <a:alpha val="60000"/>
                      </a:srgbClr>
                    </a:solidFill>
                    <a:ln>
                      <a:noFill/>
                    </a:ln>
                    <a:effectLst/>
                  </c15:spPr>
                  <c15:invertIfNegative val="0"/>
                  <c15:bubble3D val="0"/>
                </c15:categoryFilterException>
                <c15:categoryFilterException>
                  <c15:sqref>'T07'!$F$173</c15:sqref>
                  <c15:spPr xmlns:c15="http://schemas.microsoft.com/office/drawing/2012/chart">
                    <a:solidFill>
                      <a:srgbClr val="E63900">
                        <a:alpha val="60000"/>
                      </a:srgbClr>
                    </a:solidFill>
                    <a:ln>
                      <a:noFill/>
                    </a:ln>
                    <a:effectLst/>
                  </c15:spPr>
                  <c15:invertIfNegative val="0"/>
                  <c15:bubble3D val="0"/>
                </c15:categoryFilterException>
                <c15:categoryFilterException>
                  <c15:sqref>'T07'!$F$175</c15:sqref>
                  <c15:spPr xmlns:c15="http://schemas.microsoft.com/office/drawing/2012/chart">
                    <a:solidFill>
                      <a:srgbClr val="E63900">
                        <a:alpha val="60000"/>
                      </a:srgbClr>
                    </a:solidFill>
                    <a:ln>
                      <a:noFill/>
                    </a:ln>
                    <a:effectLst/>
                  </c15:spPr>
                  <c15:invertIfNegative val="0"/>
                  <c15:bubble3D val="0"/>
                </c15:categoryFilterException>
                <c15:categoryFilterException>
                  <c15:sqref>'T07'!$F$177</c15:sqref>
                  <c15:spPr xmlns:c15="http://schemas.microsoft.com/office/drawing/2012/chart">
                    <a:solidFill>
                      <a:srgbClr val="E63900">
                        <a:alpha val="60000"/>
                      </a:srgbClr>
                    </a:solidFill>
                    <a:ln>
                      <a:noFill/>
                    </a:ln>
                    <a:effectLst/>
                  </c15:spPr>
                  <c15:invertIfNegative val="0"/>
                  <c15:bubble3D val="0"/>
                </c15:categoryFilterException>
                <c15:categoryFilterException>
                  <c15:sqref>'T07'!$F$179</c15:sqref>
                  <c15:spPr xmlns:c15="http://schemas.microsoft.com/office/drawing/2012/chart">
                    <a:solidFill>
                      <a:srgbClr val="E63900">
                        <a:alpha val="60000"/>
                      </a:srgbClr>
                    </a:solidFill>
                    <a:ln>
                      <a:noFill/>
                    </a:ln>
                    <a:effectLst/>
                  </c15:spPr>
                  <c15:invertIfNegative val="0"/>
                  <c15:bubble3D val="0"/>
                </c15:categoryFilterException>
                <c15:categoryFilterException>
                  <c15:sqref>'T07'!$F$181</c15:sqref>
                  <c15:spPr xmlns:c15="http://schemas.microsoft.com/office/drawing/2012/chart">
                    <a:solidFill>
                      <a:srgbClr val="E63900">
                        <a:alpha val="60000"/>
                      </a:srgbClr>
                    </a:solidFill>
                    <a:ln>
                      <a:noFill/>
                    </a:ln>
                    <a:effectLst/>
                  </c15:spPr>
                  <c15:invertIfNegative val="0"/>
                  <c15:bubble3D val="0"/>
                </c15:categoryFilterException>
                <c15:categoryFilterException>
                  <c15:sqref>'T07'!$F$183</c15:sqref>
                  <c15:spPr xmlns:c15="http://schemas.microsoft.com/office/drawing/2012/chart">
                    <a:solidFill>
                      <a:srgbClr val="E63900">
                        <a:alpha val="60000"/>
                      </a:srgbClr>
                    </a:solidFill>
                    <a:ln>
                      <a:noFill/>
                    </a:ln>
                    <a:effectLst/>
                  </c15:spPr>
                  <c15:invertIfNegative val="0"/>
                  <c15:bubble3D val="0"/>
                </c15:categoryFilterException>
                <c15:categoryFilterException>
                  <c15:sqref>'T07'!$F$188</c15:sqref>
                  <c15:spPr xmlns:c15="http://schemas.microsoft.com/office/drawing/2012/chart">
                    <a:solidFill>
                      <a:srgbClr val="E63900">
                        <a:alpha val="60000"/>
                      </a:srgbClr>
                    </a:solidFill>
                    <a:ln>
                      <a:noFill/>
                    </a:ln>
                    <a:effectLst/>
                  </c15:spPr>
                  <c15:invertIfNegative val="0"/>
                  <c15:bubble3D val="0"/>
                </c15:categoryFilterException>
                <c15:categoryFilterException>
                  <c15:sqref>'T07'!$F$190</c15:sqref>
                  <c15:spPr xmlns:c15="http://schemas.microsoft.com/office/drawing/2012/chart">
                    <a:solidFill>
                      <a:srgbClr val="E63900">
                        <a:alpha val="60000"/>
                      </a:srgbClr>
                    </a:solidFill>
                    <a:ln>
                      <a:noFill/>
                    </a:ln>
                    <a:effectLst/>
                  </c15:spPr>
                  <c15:invertIfNegative val="0"/>
                  <c15:bubble3D val="0"/>
                </c15:categoryFilterException>
                <c15:categoryFilterException>
                  <c15:sqref>'T07'!$F$192</c15:sqref>
                  <c15:spPr xmlns:c15="http://schemas.microsoft.com/office/drawing/2012/chart">
                    <a:solidFill>
                      <a:srgbClr val="E63900">
                        <a:alpha val="60000"/>
                      </a:srgbClr>
                    </a:solidFill>
                    <a:ln>
                      <a:noFill/>
                    </a:ln>
                    <a:effectLst/>
                  </c15:spPr>
                  <c15:invertIfNegative val="0"/>
                  <c15:bubble3D val="0"/>
                </c15:categoryFilterException>
                <c15:categoryFilterException>
                  <c15:sqref>'T07'!$F$194</c15:sqref>
                  <c15:spPr xmlns:c15="http://schemas.microsoft.com/office/drawing/2012/chart">
                    <a:solidFill>
                      <a:srgbClr val="E63900">
                        <a:alpha val="60000"/>
                      </a:srgbClr>
                    </a:solidFill>
                    <a:ln>
                      <a:noFill/>
                    </a:ln>
                    <a:effectLst/>
                  </c15:spPr>
                  <c15:invertIfNegative val="0"/>
                  <c15:bubble3D val="0"/>
                </c15:categoryFilterException>
                <c15:categoryFilterException>
                  <c15:sqref>'T07'!$F$196</c15:sqref>
                  <c15:spPr xmlns:c15="http://schemas.microsoft.com/office/drawing/2012/chart">
                    <a:solidFill>
                      <a:srgbClr val="E63900">
                        <a:alpha val="60000"/>
                      </a:srgbClr>
                    </a:solidFill>
                    <a:ln>
                      <a:noFill/>
                    </a:ln>
                    <a:effectLst/>
                  </c15:spPr>
                  <c15:invertIfNegative val="0"/>
                  <c15:bubble3D val="0"/>
                </c15:categoryFilterException>
                <c15:categoryFilterException>
                  <c15:sqref>'T07'!$F$198</c15:sqref>
                  <c15:spPr xmlns:c15="http://schemas.microsoft.com/office/drawing/2012/chart">
                    <a:solidFill>
                      <a:srgbClr val="E63900">
                        <a:alpha val="60000"/>
                      </a:srgbClr>
                    </a:solidFill>
                    <a:ln>
                      <a:noFill/>
                    </a:ln>
                    <a:effectLst/>
                  </c15:spPr>
                  <c15:invertIfNegative val="0"/>
                  <c15:bubble3D val="0"/>
                </c15:categoryFilterException>
                <c15:categoryFilterException>
                  <c15:sqref>'T07'!$F$200</c15:sqref>
                  <c15:spPr xmlns:c15="http://schemas.microsoft.com/office/drawing/2012/chart">
                    <a:solidFill>
                      <a:srgbClr val="E63900">
                        <a:alpha val="60000"/>
                      </a:srgbClr>
                    </a:solidFill>
                    <a:ln>
                      <a:noFill/>
                    </a:ln>
                    <a:effectLst/>
                  </c15:spPr>
                  <c15:invertIfNegative val="0"/>
                  <c15:bubble3D val="0"/>
                </c15:categoryFilterException>
                <c15:categoryFilterException>
                  <c15:sqref>'T07'!$F$202</c15:sqref>
                  <c15:spPr xmlns:c15="http://schemas.microsoft.com/office/drawing/2012/chart">
                    <a:solidFill>
                      <a:srgbClr val="E63900">
                        <a:alpha val="60000"/>
                      </a:srgbClr>
                    </a:solidFill>
                    <a:ln>
                      <a:noFill/>
                    </a:ln>
                    <a:effectLst/>
                  </c15:spPr>
                  <c15:invertIfNegative val="0"/>
                  <c15:bubble3D val="0"/>
                </c15:categoryFilterException>
                <c15:categoryFilterException>
                  <c15:sqref>'T07'!$F$204</c15:sqref>
                  <c15:spPr xmlns:c15="http://schemas.microsoft.com/office/drawing/2012/chart">
                    <a:solidFill>
                      <a:srgbClr val="E63900">
                        <a:alpha val="60000"/>
                      </a:srgbClr>
                    </a:solidFill>
                    <a:ln>
                      <a:noFill/>
                    </a:ln>
                    <a:effectLst/>
                  </c15:spPr>
                  <c15:invertIfNegative val="0"/>
                  <c15:bubble3D val="0"/>
                </c15:categoryFilterException>
                <c15:categoryFilterException>
                  <c15:sqref>'T07'!$F$207</c15:sqref>
                  <c15:spPr xmlns:c15="http://schemas.microsoft.com/office/drawing/2012/chart">
                    <a:solidFill>
                      <a:srgbClr val="E63900">
                        <a:alpha val="60000"/>
                      </a:srgbClr>
                    </a:solidFill>
                    <a:ln>
                      <a:noFill/>
                    </a:ln>
                    <a:effectLst/>
                  </c15:spPr>
                  <c15:invertIfNegative val="0"/>
                  <c15:bubble3D val="0"/>
                </c15:categoryFilterException>
                <c15:categoryFilterException>
                  <c15:sqref>'T07'!$F$209</c15:sqref>
                  <c15:spPr xmlns:c15="http://schemas.microsoft.com/office/drawing/2012/chart">
                    <a:solidFill>
                      <a:srgbClr val="E63900">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122-2FF4-4081-B8D5-F1DEC125447F}"/>
            </c:ext>
          </c:extLst>
        </c:ser>
        <c:dLbls>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T08_ny26!$A$2</c:f>
          <c:strCache>
            <c:ptCount val="1"/>
            <c:pt idx="0">
              <c:v>Känner du dig trygg på nätet?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9.4916444444444442E-2"/>
          <c:y val="0.21761725058239589"/>
          <c:w val="0.87543255555555555"/>
          <c:h val="0.5797554202316435"/>
        </c:manualLayout>
      </c:layout>
      <c:barChart>
        <c:barDir val="bar"/>
        <c:grouping val="stacked"/>
        <c:varyColors val="0"/>
        <c:ser>
          <c:idx val="0"/>
          <c:order val="0"/>
          <c:tx>
            <c:strRef>
              <c:f>T08_ny26!$C$37</c:f>
              <c:strCache>
                <c:ptCount val="1"/>
                <c:pt idx="0">
                  <c:v>Ja</c:v>
                </c:pt>
              </c:strCache>
            </c:strRef>
          </c:tx>
          <c:spPr>
            <a:solidFill>
              <a:srgbClr val="008B39"/>
            </a:solidFill>
            <a:ln>
              <a:noFill/>
            </a:ln>
            <a:effectLst/>
          </c:spPr>
          <c:invertIfNegative val="0"/>
          <c:dPt>
            <c:idx val="0"/>
            <c:invertIfNegative val="0"/>
            <c:bubble3D val="0"/>
            <c:spPr>
              <a:solidFill>
                <a:srgbClr val="008B39"/>
              </a:solidFill>
              <a:ln>
                <a:noFill/>
              </a:ln>
              <a:effectLst/>
            </c:spPr>
            <c:extLst>
              <c:ext xmlns:c16="http://schemas.microsoft.com/office/drawing/2014/chart" uri="{C3380CC4-5D6E-409C-BE32-E72D297353CC}">
                <c16:uniqueId val="{00000001-11D5-40DF-80EC-AC0C3BE737A6}"/>
              </c:ext>
            </c:extLst>
          </c:dPt>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03-11D5-40DF-80EC-AC0C3BE737A6}"/>
              </c:ext>
            </c:extLst>
          </c:dPt>
          <c:dPt>
            <c:idx val="3"/>
            <c:invertIfNegative val="0"/>
            <c:bubble3D val="0"/>
            <c:spPr>
              <a:solidFill>
                <a:srgbClr val="008B39"/>
              </a:solidFill>
              <a:ln>
                <a:noFill/>
              </a:ln>
              <a:effectLst/>
            </c:spPr>
            <c:extLst>
              <c:ext xmlns:c16="http://schemas.microsoft.com/office/drawing/2014/chart" uri="{C3380CC4-5D6E-409C-BE32-E72D297353CC}">
                <c16:uniqueId val="{00000005-11D5-40DF-80EC-AC0C3BE737A6}"/>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07-11D5-40DF-80EC-AC0C3BE737A6}"/>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09-11D5-40DF-80EC-AC0C3BE737A6}"/>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T08_ny26!$A$38:$B$45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T08_ny26!$C$38:$C$45</c:f>
              <c:numCache>
                <c:formatCode>0;;;</c:formatCode>
                <c:ptCount val="8"/>
                <c:pt idx="0">
                  <c:v>59.649122807017541</c:v>
                </c:pt>
                <c:pt idx="1">
                  <c:v>50</c:v>
                </c:pt>
                <c:pt idx="3">
                  <c:v>79.207920792079207</c:v>
                </c:pt>
                <c:pt idx="4">
                  <c:v>78.181818181818187</c:v>
                </c:pt>
                <c:pt idx="6">
                  <c:v>72.222222222222229</c:v>
                </c:pt>
                <c:pt idx="7">
                  <c:v>70.786516853932582</c:v>
                </c:pt>
              </c:numCache>
            </c:numRef>
          </c:val>
          <c:extLst>
            <c:ext xmlns:c16="http://schemas.microsoft.com/office/drawing/2014/chart" uri="{C3380CC4-5D6E-409C-BE32-E72D297353CC}">
              <c16:uniqueId val="{0000000A-11D5-40DF-80EC-AC0C3BE737A6}"/>
            </c:ext>
          </c:extLst>
        </c:ser>
        <c:ser>
          <c:idx val="1"/>
          <c:order val="1"/>
          <c:tx>
            <c:strRef>
              <c:f>T08_ny26!$D$37</c:f>
              <c:strCache>
                <c:ptCount val="1"/>
                <c:pt idx="0">
                  <c:v>Ibland</c:v>
                </c:pt>
              </c:strCache>
            </c:strRef>
          </c:tx>
          <c:spPr>
            <a:solidFill>
              <a:srgbClr val="FFCC66"/>
            </a:solidFill>
            <a:ln>
              <a:noFill/>
            </a:ln>
            <a:effectLst/>
          </c:spPr>
          <c:invertIfNegative val="0"/>
          <c:dPt>
            <c:idx val="0"/>
            <c:invertIfNegative val="0"/>
            <c:bubble3D val="0"/>
            <c:spPr>
              <a:solidFill>
                <a:srgbClr val="FFCC66"/>
              </a:solidFill>
              <a:ln>
                <a:noFill/>
              </a:ln>
              <a:effectLst/>
            </c:spPr>
            <c:extLst>
              <c:ext xmlns:c16="http://schemas.microsoft.com/office/drawing/2014/chart" uri="{C3380CC4-5D6E-409C-BE32-E72D297353CC}">
                <c16:uniqueId val="{0000000C-11D5-40DF-80EC-AC0C3BE737A6}"/>
              </c:ext>
            </c:extLst>
          </c:dPt>
          <c:dPt>
            <c:idx val="1"/>
            <c:invertIfNegative val="0"/>
            <c:bubble3D val="0"/>
            <c:spPr>
              <a:solidFill>
                <a:srgbClr val="FFCC66">
                  <a:alpha val="60000"/>
                </a:srgbClr>
              </a:solidFill>
              <a:ln>
                <a:noFill/>
              </a:ln>
              <a:effectLst/>
            </c:spPr>
            <c:extLst>
              <c:ext xmlns:c16="http://schemas.microsoft.com/office/drawing/2014/chart" uri="{C3380CC4-5D6E-409C-BE32-E72D297353CC}">
                <c16:uniqueId val="{0000000E-11D5-40DF-80EC-AC0C3BE737A6}"/>
              </c:ext>
            </c:extLst>
          </c:dPt>
          <c:dPt>
            <c:idx val="3"/>
            <c:invertIfNegative val="0"/>
            <c:bubble3D val="0"/>
            <c:spPr>
              <a:solidFill>
                <a:srgbClr val="FFCC66"/>
              </a:solidFill>
              <a:ln>
                <a:noFill/>
              </a:ln>
              <a:effectLst/>
            </c:spPr>
            <c:extLst>
              <c:ext xmlns:c16="http://schemas.microsoft.com/office/drawing/2014/chart" uri="{C3380CC4-5D6E-409C-BE32-E72D297353CC}">
                <c16:uniqueId val="{00000010-11D5-40DF-80EC-AC0C3BE737A6}"/>
              </c:ext>
            </c:extLst>
          </c:dPt>
          <c:dPt>
            <c:idx val="4"/>
            <c:invertIfNegative val="0"/>
            <c:bubble3D val="0"/>
            <c:spPr>
              <a:solidFill>
                <a:srgbClr val="FFCC66">
                  <a:alpha val="60000"/>
                </a:srgbClr>
              </a:solidFill>
              <a:ln>
                <a:noFill/>
              </a:ln>
              <a:effectLst/>
            </c:spPr>
            <c:extLst>
              <c:ext xmlns:c16="http://schemas.microsoft.com/office/drawing/2014/chart" uri="{C3380CC4-5D6E-409C-BE32-E72D297353CC}">
                <c16:uniqueId val="{00000012-11D5-40DF-80EC-AC0C3BE737A6}"/>
              </c:ext>
            </c:extLst>
          </c:dPt>
          <c:dPt>
            <c:idx val="7"/>
            <c:invertIfNegative val="0"/>
            <c:bubble3D val="0"/>
            <c:spPr>
              <a:solidFill>
                <a:srgbClr val="FFCC66">
                  <a:alpha val="60000"/>
                </a:srgbClr>
              </a:solidFill>
              <a:ln>
                <a:noFill/>
              </a:ln>
              <a:effectLst/>
            </c:spPr>
            <c:extLst>
              <c:ext xmlns:c16="http://schemas.microsoft.com/office/drawing/2014/chart" uri="{C3380CC4-5D6E-409C-BE32-E72D297353CC}">
                <c16:uniqueId val="{00000014-11D5-40DF-80EC-AC0C3BE737A6}"/>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T08_ny26!$A$38:$B$45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T08_ny26!$D$38:$D$45</c:f>
              <c:numCache>
                <c:formatCode>0;;;</c:formatCode>
                <c:ptCount val="8"/>
                <c:pt idx="0">
                  <c:v>29.82456140350877</c:v>
                </c:pt>
                <c:pt idx="1">
                  <c:v>42.857142857142854</c:v>
                </c:pt>
                <c:pt idx="3">
                  <c:v>17.821782178217823</c:v>
                </c:pt>
                <c:pt idx="4">
                  <c:v>16.363636363636363</c:v>
                </c:pt>
                <c:pt idx="6">
                  <c:v>22.222222222222221</c:v>
                </c:pt>
                <c:pt idx="7">
                  <c:v>23.59550561797753</c:v>
                </c:pt>
              </c:numCache>
            </c:numRef>
          </c:val>
          <c:extLst>
            <c:ext xmlns:c16="http://schemas.microsoft.com/office/drawing/2014/chart" uri="{C3380CC4-5D6E-409C-BE32-E72D297353CC}">
              <c16:uniqueId val="{00000015-11D5-40DF-80EC-AC0C3BE737A6}"/>
            </c:ext>
          </c:extLst>
        </c:ser>
        <c:ser>
          <c:idx val="2"/>
          <c:order val="2"/>
          <c:tx>
            <c:strRef>
              <c:f>T08_ny26!$E$37</c:f>
              <c:strCache>
                <c:ptCount val="1"/>
                <c:pt idx="0">
                  <c:v>Nej</c:v>
                </c:pt>
              </c:strCache>
            </c:strRef>
          </c:tx>
          <c:spPr>
            <a:solidFill>
              <a:srgbClr val="E63900"/>
            </a:solidFill>
            <a:ln>
              <a:noFill/>
            </a:ln>
            <a:effectLst/>
          </c:spPr>
          <c:invertIfNegative val="0"/>
          <c:dPt>
            <c:idx val="0"/>
            <c:invertIfNegative val="0"/>
            <c:bubble3D val="0"/>
            <c:spPr>
              <a:solidFill>
                <a:srgbClr val="E63900"/>
              </a:solidFill>
              <a:ln>
                <a:noFill/>
              </a:ln>
              <a:effectLst/>
            </c:spPr>
            <c:extLst>
              <c:ext xmlns:c16="http://schemas.microsoft.com/office/drawing/2014/chart" uri="{C3380CC4-5D6E-409C-BE32-E72D297353CC}">
                <c16:uniqueId val="{00000017-11D5-40DF-80EC-AC0C3BE737A6}"/>
              </c:ext>
            </c:extLst>
          </c:dPt>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19-11D5-40DF-80EC-AC0C3BE737A6}"/>
              </c:ext>
            </c:extLst>
          </c:dPt>
          <c:dPt>
            <c:idx val="3"/>
            <c:invertIfNegative val="0"/>
            <c:bubble3D val="0"/>
            <c:spPr>
              <a:solidFill>
                <a:srgbClr val="E63900"/>
              </a:solidFill>
              <a:ln>
                <a:noFill/>
              </a:ln>
              <a:effectLst/>
            </c:spPr>
            <c:extLst>
              <c:ext xmlns:c16="http://schemas.microsoft.com/office/drawing/2014/chart" uri="{C3380CC4-5D6E-409C-BE32-E72D297353CC}">
                <c16:uniqueId val="{0000001B-11D5-40DF-80EC-AC0C3BE737A6}"/>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01D-11D5-40DF-80EC-AC0C3BE737A6}"/>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01F-11D5-40DF-80EC-AC0C3BE737A6}"/>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T08_ny26!$A$38:$B$45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T08_ny26!$E$38:$E$45</c:f>
              <c:numCache>
                <c:formatCode>0;;;</c:formatCode>
                <c:ptCount val="8"/>
                <c:pt idx="0">
                  <c:v>10.526315789473685</c:v>
                </c:pt>
                <c:pt idx="1">
                  <c:v>7.1428571428571432</c:v>
                </c:pt>
                <c:pt idx="3">
                  <c:v>2.9702970297029703</c:v>
                </c:pt>
                <c:pt idx="4">
                  <c:v>5.4545454545454541</c:v>
                </c:pt>
                <c:pt idx="6">
                  <c:v>5.5555555555555554</c:v>
                </c:pt>
                <c:pt idx="7">
                  <c:v>5.617977528089888</c:v>
                </c:pt>
              </c:numCache>
            </c:numRef>
          </c:val>
          <c:extLst xmlns:c15="http://schemas.microsoft.com/office/drawing/2012/chart">
            <c:ext xmlns:c16="http://schemas.microsoft.com/office/drawing/2014/chart" uri="{C3380CC4-5D6E-409C-BE32-E72D297353CC}">
              <c16:uniqueId val="{00000020-11D5-40DF-80EC-AC0C3BE737A6}"/>
            </c:ext>
          </c:extLst>
        </c:ser>
        <c:dLbls>
          <c:dLblPos val="inBase"/>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'L01'!$A$2</c:f>
          <c:strCache>
            <c:ptCount val="1"/>
            <c:pt idx="0">
              <c:v>Tränar minst tre gånger i veckan
Anpassad skola årskurs 7–9</c:v>
            </c:pt>
          </c:strCache>
        </c:strRef>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8.5842509596614325E-2"/>
          <c:y val="0.21797067892904096"/>
          <c:w val="0.90006396061478866"/>
          <c:h val="0.61019708688637608"/>
        </c:manualLayout>
      </c:layout>
      <c:barChart>
        <c:barDir val="col"/>
        <c:grouping val="clustered"/>
        <c:varyColors val="0"/>
        <c:ser>
          <c:idx val="5"/>
          <c:order val="0"/>
          <c:tx>
            <c:strRef>
              <c:f>'L01'!$C$45</c:f>
              <c:strCache>
                <c:ptCount val="1"/>
                <c:pt idx="0">
                  <c:v>Andel (%)</c:v>
                </c:pt>
              </c:strCache>
            </c:strRef>
          </c:tx>
          <c:spPr>
            <a:solidFill>
              <a:srgbClr val="0090D4"/>
            </a:solidFill>
            <a:ln>
              <a:noFill/>
            </a:ln>
            <a:effectLst/>
          </c:spPr>
          <c:invertIfNegative val="0"/>
          <c:dPt>
            <c:idx val="0"/>
            <c:invertIfNegative val="0"/>
            <c:bubble3D val="0"/>
            <c:spPr>
              <a:solidFill>
                <a:srgbClr val="9FC53A">
                  <a:alpha val="50000"/>
                </a:srgbClr>
              </a:solidFill>
              <a:ln>
                <a:noFill/>
              </a:ln>
              <a:effectLst/>
            </c:spPr>
            <c:extLst>
              <c:ext xmlns:c16="http://schemas.microsoft.com/office/drawing/2014/chart" uri="{C3380CC4-5D6E-409C-BE32-E72D297353CC}">
                <c16:uniqueId val="{00000001-B52E-41A6-BAA6-700D051EB0E5}"/>
              </c:ext>
            </c:extLst>
          </c:dPt>
          <c:dPt>
            <c:idx val="1"/>
            <c:invertIfNegative val="0"/>
            <c:bubble3D val="0"/>
            <c:spPr>
              <a:solidFill>
                <a:srgbClr val="9FC53A"/>
              </a:solidFill>
              <a:ln>
                <a:noFill/>
              </a:ln>
              <a:effectLst/>
            </c:spPr>
            <c:extLst>
              <c:ext xmlns:c16="http://schemas.microsoft.com/office/drawing/2014/chart" uri="{C3380CC4-5D6E-409C-BE32-E72D297353CC}">
                <c16:uniqueId val="{00000003-B52E-41A6-BAA6-700D051EB0E5}"/>
              </c:ext>
            </c:extLst>
          </c:dPt>
          <c:dPt>
            <c:idx val="2"/>
            <c:invertIfNegative val="0"/>
            <c:bubble3D val="0"/>
            <c:spPr>
              <a:solidFill>
                <a:srgbClr val="0090D4">
                  <a:alpha val="50000"/>
                </a:srgbClr>
              </a:solidFill>
              <a:ln>
                <a:noFill/>
              </a:ln>
              <a:effectLst/>
            </c:spPr>
            <c:extLst>
              <c:ext xmlns:c16="http://schemas.microsoft.com/office/drawing/2014/chart" uri="{C3380CC4-5D6E-409C-BE32-E72D297353CC}">
                <c16:uniqueId val="{00000005-B52E-41A6-BAA6-700D051EB0E5}"/>
              </c:ext>
            </c:extLst>
          </c:dPt>
          <c:dPt>
            <c:idx val="4"/>
            <c:invertIfNegative val="0"/>
            <c:bubble3D val="0"/>
            <c:spPr>
              <a:solidFill>
                <a:srgbClr val="9F9F9F">
                  <a:alpha val="50000"/>
                </a:srgbClr>
              </a:solidFill>
              <a:ln>
                <a:noFill/>
              </a:ln>
              <a:effectLst/>
            </c:spPr>
            <c:extLst>
              <c:ext xmlns:c16="http://schemas.microsoft.com/office/drawing/2014/chart" uri="{C3380CC4-5D6E-409C-BE32-E72D297353CC}">
                <c16:uniqueId val="{00000007-B52E-41A6-BAA6-700D051EB0E5}"/>
              </c:ext>
            </c:extLst>
          </c:dPt>
          <c:dPt>
            <c:idx val="5"/>
            <c:invertIfNegative val="0"/>
            <c:bubble3D val="0"/>
            <c:spPr>
              <a:solidFill>
                <a:srgbClr val="9F9F9F"/>
              </a:solidFill>
              <a:ln>
                <a:noFill/>
              </a:ln>
              <a:effectLst/>
            </c:spPr>
            <c:extLst>
              <c:ext xmlns:c16="http://schemas.microsoft.com/office/drawing/2014/chart" uri="{C3380CC4-5D6E-409C-BE32-E72D297353CC}">
                <c16:uniqueId val="{00000009-B52E-41A6-BAA6-700D051EB0E5}"/>
              </c:ext>
            </c:extLst>
          </c:dPt>
          <c:dLbls>
            <c:dLbl>
              <c:idx val="1"/>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extLst>
                <c:ext xmlns:c16="http://schemas.microsoft.com/office/drawing/2014/chart" uri="{C3380CC4-5D6E-409C-BE32-E72D297353CC}">
                  <c16:uniqueId val="{00000003-B52E-41A6-BAA6-700D051EB0E5}"/>
                </c:ext>
              </c:extLst>
            </c:dLbl>
            <c:dLbl>
              <c:idx val="3"/>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extLst>
                <c:ext xmlns:c16="http://schemas.microsoft.com/office/drawing/2014/chart" uri="{C3380CC4-5D6E-409C-BE32-E72D297353CC}">
                  <c16:uniqueId val="{0000000A-B52E-41A6-BAA6-700D051EB0E5}"/>
                </c:ext>
              </c:extLst>
            </c:dLbl>
            <c:dLbl>
              <c:idx val="5"/>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extLst>
                <c:ext xmlns:c16="http://schemas.microsoft.com/office/drawing/2014/chart" uri="{C3380CC4-5D6E-409C-BE32-E72D297353CC}">
                  <c16:uniqueId val="{00000009-B52E-41A6-BAA6-700D051EB0E5}"/>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'L01'!$S$52:$X$53</c:f>
              <c:multiLvlStrCache>
                <c:ptCount val="6"/>
                <c:lvl>
                  <c:pt idx="0">
                    <c:v>2023</c:v>
                  </c:pt>
                  <c:pt idx="1">
                    <c:v>2026</c:v>
                  </c:pt>
                  <c:pt idx="2">
                    <c:v>2023</c:v>
                  </c:pt>
                  <c:pt idx="3">
                    <c:v>2026</c:v>
                  </c:pt>
                  <c:pt idx="4">
                    <c:v>2023</c:v>
                  </c:pt>
                  <c:pt idx="5">
                    <c:v>2026</c:v>
                  </c:pt>
                </c:lvl>
                <c:lvl>
                  <c:pt idx="0">
                    <c:v>Tjejer</c:v>
                  </c:pt>
                  <c:pt idx="2">
                    <c:v>Killar</c:v>
                  </c:pt>
                  <c:pt idx="4">
                    <c:v>Totalt</c:v>
                  </c:pt>
                </c:lvl>
              </c:multiLvlStrCache>
            </c:multiLvlStrRef>
          </c:cat>
          <c:val>
            <c:numRef>
              <c:f>('L01'!$C$78,'L01'!$C$62,'L01'!$D$78,'L01'!$D$62,'L01'!$E$78,'L01'!$E$62)</c:f>
              <c:numCache>
                <c:formatCode>0</c:formatCode>
                <c:ptCount val="6"/>
                <c:pt idx="0">
                  <c:v>69.444444444444443</c:v>
                </c:pt>
                <c:pt idx="1">
                  <c:v>62.121212121212125</c:v>
                </c:pt>
                <c:pt idx="2">
                  <c:v>58.620689655172413</c:v>
                </c:pt>
                <c:pt idx="3">
                  <c:v>62.962962962962962</c:v>
                </c:pt>
                <c:pt idx="4">
                  <c:v>60.204081632653065</c:v>
                </c:pt>
                <c:pt idx="5">
                  <c:v>62.569832402234638</c:v>
                </c:pt>
              </c:numCache>
            </c:numRef>
          </c:val>
          <c:extLst>
            <c:ext xmlns:c16="http://schemas.microsoft.com/office/drawing/2014/chart" uri="{C3380CC4-5D6E-409C-BE32-E72D297353CC}">
              <c16:uniqueId val="{0000000B-B52E-41A6-BAA6-700D051EB0E5}"/>
            </c:ext>
          </c:extLst>
        </c:ser>
        <c:dLbls>
          <c:dLblPos val="outEnd"/>
          <c:showLegendKey val="0"/>
          <c:showVal val="1"/>
          <c:showCatName val="0"/>
          <c:showSerName val="0"/>
          <c:showPercent val="0"/>
          <c:showBubbleSize val="0"/>
        </c:dLbls>
        <c:gapWidth val="25"/>
        <c:overlap val="-5"/>
        <c:axId val="1073906592"/>
        <c:axId val="1073899376"/>
        <c:extLst/>
      </c:barChart>
      <c:catAx>
        <c:axId val="1073906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l"/>
        <c:title>
          <c:tx>
            <c:rich>
              <a:bodyPr rot="-54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sz="1400"/>
                  <a:t>Andel</a:t>
                </a:r>
                <a:r>
                  <a:rPr lang="sv-SE" sz="1400" baseline="0"/>
                  <a:t> i procent</a:t>
                </a:r>
                <a:endParaRPr lang="sv-SE" sz="1400"/>
              </a:p>
            </c:rich>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T08_ny26!$A$51</c:f>
          <c:strCache>
            <c:ptCount val="1"/>
            <c:pt idx="0">
              <c:v>Känner du dig trygg på nätet?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0.16657627944764605"/>
          <c:y val="9.7365257885068168E-2"/>
          <c:w val="0.80891562270300321"/>
          <c:h val="0.78984434959811578"/>
        </c:manualLayout>
      </c:layout>
      <c:barChart>
        <c:barDir val="bar"/>
        <c:grouping val="stacked"/>
        <c:varyColors val="0"/>
        <c:ser>
          <c:idx val="0"/>
          <c:order val="0"/>
          <c:tx>
            <c:strRef>
              <c:f>T08_ny26!$D$118</c:f>
              <c:strCache>
                <c:ptCount val="1"/>
                <c:pt idx="0">
                  <c:v>Ja</c:v>
                </c:pt>
              </c:strCache>
            </c:strRef>
          </c:tx>
          <c:spPr>
            <a:solidFill>
              <a:srgbClr val="008B39"/>
            </a:solidFill>
            <a:ln>
              <a:noFill/>
            </a:ln>
            <a:effectLst/>
          </c:spPr>
          <c:invertIfNegative val="0"/>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1D-D15A-4515-8EF4-C7A7AF240AE1}"/>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41-D15A-4515-8EF4-C7A7AF240AE1}"/>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59-D15A-4515-8EF4-C7A7AF240AE1}"/>
              </c:ext>
            </c:extLst>
          </c:dPt>
          <c:dPt>
            <c:idx val="10"/>
            <c:invertIfNegative val="0"/>
            <c:bubble3D val="0"/>
            <c:spPr>
              <a:solidFill>
                <a:srgbClr val="008B39">
                  <a:alpha val="60000"/>
                </a:srgbClr>
              </a:solidFill>
              <a:ln>
                <a:noFill/>
              </a:ln>
              <a:effectLst/>
            </c:spPr>
            <c:extLst>
              <c:ext xmlns:c16="http://schemas.microsoft.com/office/drawing/2014/chart" uri="{C3380CC4-5D6E-409C-BE32-E72D297353CC}">
                <c16:uniqueId val="{0000005B-D15A-4515-8EF4-C7A7AF240AE1}"/>
              </c:ext>
            </c:extLst>
          </c:dPt>
          <c:dPt>
            <c:idx val="12"/>
            <c:invertIfNegative val="0"/>
            <c:bubble3D val="0"/>
            <c:spPr>
              <a:solidFill>
                <a:srgbClr val="008B39">
                  <a:alpha val="60000"/>
                </a:srgbClr>
              </a:solidFill>
              <a:ln>
                <a:noFill/>
              </a:ln>
              <a:effectLst/>
            </c:spPr>
            <c:extLst>
              <c:ext xmlns:c16="http://schemas.microsoft.com/office/drawing/2014/chart" uri="{C3380CC4-5D6E-409C-BE32-E72D297353CC}">
                <c16:uniqueId val="{0000005D-D15A-4515-8EF4-C7A7AF240AE1}"/>
              </c:ext>
            </c:extLst>
          </c:dPt>
          <c:dPt>
            <c:idx val="14"/>
            <c:invertIfNegative val="0"/>
            <c:bubble3D val="0"/>
            <c:spPr>
              <a:solidFill>
                <a:srgbClr val="008B39">
                  <a:alpha val="60000"/>
                </a:srgbClr>
              </a:solidFill>
              <a:ln>
                <a:noFill/>
              </a:ln>
              <a:effectLst/>
            </c:spPr>
            <c:extLst>
              <c:ext xmlns:c16="http://schemas.microsoft.com/office/drawing/2014/chart" uri="{C3380CC4-5D6E-409C-BE32-E72D297353CC}">
                <c16:uniqueId val="{0000005F-D15A-4515-8EF4-C7A7AF240AE1}"/>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T08_ny26!$A$119:$C$218</c15:sqref>
                  </c15:fullRef>
                </c:ext>
              </c:extLst>
              <c:f>(T08_ny26!$A$147:$C$149,T08_ny26!$A$184:$C$186,T08_ny26!$A$210:$C$218)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T08_ny26!$D$119:$D$218</c15:sqref>
                  </c15:fullRef>
                </c:ext>
              </c:extLst>
              <c:f>(T08_ny26!$D$147:$D$149,T08_ny26!$D$184:$D$186,T08_ny26!$D$210:$D$218)</c:f>
              <c:numCache>
                <c:formatCode>0;;;</c:formatCode>
                <c:ptCount val="15"/>
                <c:pt idx="1">
                  <c:v>58.823529411764703</c:v>
                </c:pt>
                <c:pt idx="3">
                  <c:v>70</c:v>
                </c:pt>
                <c:pt idx="4">
                  <c:v>76</c:v>
                </c:pt>
                <c:pt idx="6">
                  <c:v>69.767441860465112</c:v>
                </c:pt>
                <c:pt idx="7">
                  <c:v>72.5</c:v>
                </c:pt>
                <c:pt idx="9">
                  <c:v>59.649122807017541</c:v>
                </c:pt>
                <c:pt idx="10">
                  <c:v>50</c:v>
                </c:pt>
                <c:pt idx="11">
                  <c:v>79.207920792079207</c:v>
                </c:pt>
                <c:pt idx="12">
                  <c:v>78.181818181818187</c:v>
                </c:pt>
                <c:pt idx="13">
                  <c:v>72.222222222222229</c:v>
                </c:pt>
                <c:pt idx="14">
                  <c:v>70.786516853932582</c:v>
                </c:pt>
              </c:numCache>
            </c:numRef>
          </c:val>
          <c:extLst>
            <c:ext xmlns:c15="http://schemas.microsoft.com/office/drawing/2012/chart" uri="{02D57815-91ED-43cb-92C2-25804820EDAC}">
              <c15:categoryFilterExceptions>
                <c15:categoryFilterException>
                  <c15:sqref>T08_ny26!$D$120</c15:sqref>
                  <c15:spPr xmlns:c15="http://schemas.microsoft.com/office/drawing/2012/chart">
                    <a:solidFill>
                      <a:srgbClr val="008B39">
                        <a:alpha val="60000"/>
                      </a:srgbClr>
                    </a:solidFill>
                    <a:ln>
                      <a:noFill/>
                    </a:ln>
                    <a:effectLst/>
                  </c15:spPr>
                  <c15:invertIfNegative val="0"/>
                  <c15:bubble3D val="0"/>
                </c15:categoryFilterException>
                <c15:categoryFilterException>
                  <c15:sqref>T08_ny26!$D$122</c15:sqref>
                  <c15:spPr xmlns:c15="http://schemas.microsoft.com/office/drawing/2012/chart">
                    <a:solidFill>
                      <a:srgbClr val="008B39">
                        <a:alpha val="60000"/>
                      </a:srgbClr>
                    </a:solidFill>
                    <a:ln>
                      <a:noFill/>
                    </a:ln>
                    <a:effectLst/>
                  </c15:spPr>
                  <c15:invertIfNegative val="0"/>
                  <c15:bubble3D val="0"/>
                </c15:categoryFilterException>
                <c15:categoryFilterException>
                  <c15:sqref>T08_ny26!$D$124</c15:sqref>
                  <c15:spPr xmlns:c15="http://schemas.microsoft.com/office/drawing/2012/chart">
                    <a:solidFill>
                      <a:srgbClr val="008B39">
                        <a:alpha val="60000"/>
                      </a:srgbClr>
                    </a:solidFill>
                    <a:ln>
                      <a:noFill/>
                    </a:ln>
                    <a:effectLst/>
                  </c15:spPr>
                  <c15:invertIfNegative val="0"/>
                  <c15:bubble3D val="0"/>
                </c15:categoryFilterException>
                <c15:categoryFilterException>
                  <c15:sqref>T08_ny26!$D$126</c15:sqref>
                  <c15:spPr xmlns:c15="http://schemas.microsoft.com/office/drawing/2012/chart">
                    <a:solidFill>
                      <a:srgbClr val="008B39">
                        <a:alpha val="60000"/>
                      </a:srgbClr>
                    </a:solidFill>
                    <a:ln>
                      <a:noFill/>
                    </a:ln>
                    <a:effectLst/>
                  </c15:spPr>
                  <c15:invertIfNegative val="0"/>
                  <c15:bubble3D val="0"/>
                </c15:categoryFilterException>
                <c15:categoryFilterException>
                  <c15:sqref>T08_ny26!$D$128</c15:sqref>
                  <c15:spPr xmlns:c15="http://schemas.microsoft.com/office/drawing/2012/chart">
                    <a:solidFill>
                      <a:srgbClr val="008B39">
                        <a:alpha val="60000"/>
                      </a:srgbClr>
                    </a:solidFill>
                    <a:ln>
                      <a:noFill/>
                    </a:ln>
                    <a:effectLst/>
                  </c15:spPr>
                  <c15:invertIfNegative val="0"/>
                  <c15:bubble3D val="0"/>
                </c15:categoryFilterException>
                <c15:categoryFilterException>
                  <c15:sqref>T08_ny26!$D$130</c15:sqref>
                  <c15:spPr xmlns:c15="http://schemas.microsoft.com/office/drawing/2012/chart">
                    <a:solidFill>
                      <a:srgbClr val="008B39">
                        <a:alpha val="60000"/>
                      </a:srgbClr>
                    </a:solidFill>
                    <a:ln>
                      <a:noFill/>
                    </a:ln>
                    <a:effectLst/>
                  </c15:spPr>
                  <c15:invertIfNegative val="0"/>
                  <c15:bubble3D val="0"/>
                </c15:categoryFilterException>
                <c15:categoryFilterException>
                  <c15:sqref>T08_ny26!$D$132</c15:sqref>
                  <c15:spPr xmlns:c15="http://schemas.microsoft.com/office/drawing/2012/chart">
                    <a:solidFill>
                      <a:srgbClr val="008B39">
                        <a:alpha val="60000"/>
                      </a:srgbClr>
                    </a:solidFill>
                    <a:ln>
                      <a:noFill/>
                    </a:ln>
                    <a:effectLst/>
                  </c15:spPr>
                  <c15:invertIfNegative val="0"/>
                  <c15:bubble3D val="0"/>
                </c15:categoryFilterException>
                <c15:categoryFilterException>
                  <c15:sqref>T08_ny26!$D$134</c15:sqref>
                  <c15:spPr xmlns:c15="http://schemas.microsoft.com/office/drawing/2012/chart">
                    <a:solidFill>
                      <a:srgbClr val="008B39">
                        <a:alpha val="60000"/>
                      </a:srgbClr>
                    </a:solidFill>
                    <a:ln>
                      <a:noFill/>
                    </a:ln>
                    <a:effectLst/>
                  </c15:spPr>
                  <c15:invertIfNegative val="0"/>
                  <c15:bubble3D val="0"/>
                </c15:categoryFilterException>
                <c15:categoryFilterException>
                  <c15:sqref>T08_ny26!$D$136</c15:sqref>
                  <c15:spPr xmlns:c15="http://schemas.microsoft.com/office/drawing/2012/chart">
                    <a:solidFill>
                      <a:srgbClr val="008B39">
                        <a:alpha val="60000"/>
                      </a:srgbClr>
                    </a:solidFill>
                    <a:ln>
                      <a:noFill/>
                    </a:ln>
                    <a:effectLst/>
                  </c15:spPr>
                  <c15:invertIfNegative val="0"/>
                  <c15:bubble3D val="0"/>
                </c15:categoryFilterException>
                <c15:categoryFilterException>
                  <c15:sqref>T08_ny26!$D$138</c15:sqref>
                  <c15:spPr xmlns:c15="http://schemas.microsoft.com/office/drawing/2012/chart">
                    <a:solidFill>
                      <a:srgbClr val="008B39">
                        <a:alpha val="60000"/>
                      </a:srgbClr>
                    </a:solidFill>
                    <a:ln>
                      <a:noFill/>
                    </a:ln>
                    <a:effectLst/>
                  </c15:spPr>
                  <c15:invertIfNegative val="0"/>
                  <c15:bubble3D val="0"/>
                </c15:categoryFilterException>
                <c15:categoryFilterException>
                  <c15:sqref>T08_ny26!$D$140</c15:sqref>
                  <c15:spPr xmlns:c15="http://schemas.microsoft.com/office/drawing/2012/chart">
                    <a:solidFill>
                      <a:srgbClr val="008B39">
                        <a:alpha val="60000"/>
                      </a:srgbClr>
                    </a:solidFill>
                    <a:ln>
                      <a:noFill/>
                    </a:ln>
                    <a:effectLst/>
                  </c15:spPr>
                  <c15:invertIfNegative val="0"/>
                  <c15:bubble3D val="0"/>
                </c15:categoryFilterException>
                <c15:categoryFilterException>
                  <c15:sqref>T08_ny26!$D$142</c15:sqref>
                  <c15:spPr xmlns:c15="http://schemas.microsoft.com/office/drawing/2012/chart">
                    <a:solidFill>
                      <a:srgbClr val="008B39">
                        <a:alpha val="60000"/>
                      </a:srgbClr>
                    </a:solidFill>
                    <a:ln>
                      <a:noFill/>
                    </a:ln>
                    <a:effectLst/>
                  </c15:spPr>
                  <c15:invertIfNegative val="0"/>
                  <c15:bubble3D val="0"/>
                </c15:categoryFilterException>
                <c15:categoryFilterException>
                  <c15:sqref>T08_ny26!$D$144</c15:sqref>
                  <c15:spPr xmlns:c15="http://schemas.microsoft.com/office/drawing/2012/chart">
                    <a:solidFill>
                      <a:srgbClr val="008B39">
                        <a:alpha val="60000"/>
                      </a:srgbClr>
                    </a:solidFill>
                    <a:ln>
                      <a:noFill/>
                    </a:ln>
                    <a:effectLst/>
                  </c15:spPr>
                  <c15:invertIfNegative val="0"/>
                  <c15:bubble3D val="0"/>
                </c15:categoryFilterException>
                <c15:categoryFilterException>
                  <c15:sqref>T08_ny26!$D$146</c15:sqref>
                  <c15:spPr xmlns:c15="http://schemas.microsoft.com/office/drawing/2012/chart">
                    <a:solidFill>
                      <a:srgbClr val="008B39">
                        <a:alpha val="60000"/>
                      </a:srgbClr>
                    </a:solidFill>
                    <a:ln>
                      <a:noFill/>
                    </a:ln>
                    <a:effectLst/>
                  </c15:spPr>
                  <c15:invertIfNegative val="0"/>
                  <c15:bubble3D val="0"/>
                </c15:categoryFilterException>
                <c15:categoryFilterException>
                  <c15:sqref>T08_ny26!$D$151</c15:sqref>
                  <c15:spPr xmlns:c15="http://schemas.microsoft.com/office/drawing/2012/chart">
                    <a:solidFill>
                      <a:srgbClr val="008B39">
                        <a:alpha val="60000"/>
                      </a:srgbClr>
                    </a:solidFill>
                    <a:ln>
                      <a:noFill/>
                    </a:ln>
                    <a:effectLst/>
                  </c15:spPr>
                  <c15:invertIfNegative val="0"/>
                  <c15:bubble3D val="0"/>
                </c15:categoryFilterException>
                <c15:categoryFilterException>
                  <c15:sqref>T08_ny26!$D$153</c15:sqref>
                  <c15:spPr xmlns:c15="http://schemas.microsoft.com/office/drawing/2012/chart">
                    <a:solidFill>
                      <a:srgbClr val="008B39">
                        <a:alpha val="60000"/>
                      </a:srgbClr>
                    </a:solidFill>
                    <a:ln>
                      <a:noFill/>
                    </a:ln>
                    <a:effectLst/>
                  </c15:spPr>
                  <c15:invertIfNegative val="0"/>
                  <c15:bubble3D val="0"/>
                </c15:categoryFilterException>
                <c15:categoryFilterException>
                  <c15:sqref>T08_ny26!$D$155</c15:sqref>
                  <c15:spPr xmlns:c15="http://schemas.microsoft.com/office/drawing/2012/chart">
                    <a:solidFill>
                      <a:srgbClr val="008B39">
                        <a:alpha val="60000"/>
                      </a:srgbClr>
                    </a:solidFill>
                    <a:ln>
                      <a:noFill/>
                    </a:ln>
                    <a:effectLst/>
                  </c15:spPr>
                  <c15:invertIfNegative val="0"/>
                  <c15:bubble3D val="0"/>
                </c15:categoryFilterException>
                <c15:categoryFilterException>
                  <c15:sqref>T08_ny26!$D$157</c15:sqref>
                  <c15:spPr xmlns:c15="http://schemas.microsoft.com/office/drawing/2012/chart">
                    <a:solidFill>
                      <a:srgbClr val="008B39">
                        <a:alpha val="60000"/>
                      </a:srgbClr>
                    </a:solidFill>
                    <a:ln>
                      <a:noFill/>
                    </a:ln>
                    <a:effectLst/>
                  </c15:spPr>
                  <c15:invertIfNegative val="0"/>
                  <c15:bubble3D val="0"/>
                </c15:categoryFilterException>
                <c15:categoryFilterException>
                  <c15:sqref>T08_ny26!$D$159</c15:sqref>
                  <c15:spPr xmlns:c15="http://schemas.microsoft.com/office/drawing/2012/chart">
                    <a:solidFill>
                      <a:srgbClr val="008B39">
                        <a:alpha val="60000"/>
                      </a:srgbClr>
                    </a:solidFill>
                    <a:ln>
                      <a:noFill/>
                    </a:ln>
                    <a:effectLst/>
                  </c15:spPr>
                  <c15:invertIfNegative val="0"/>
                  <c15:bubble3D val="0"/>
                </c15:categoryFilterException>
                <c15:categoryFilterException>
                  <c15:sqref>T08_ny26!$D$161</c15:sqref>
                  <c15:spPr xmlns:c15="http://schemas.microsoft.com/office/drawing/2012/chart">
                    <a:solidFill>
                      <a:srgbClr val="008B39">
                        <a:alpha val="60000"/>
                      </a:srgbClr>
                    </a:solidFill>
                    <a:ln>
                      <a:noFill/>
                    </a:ln>
                    <a:effectLst/>
                  </c15:spPr>
                  <c15:invertIfNegative val="0"/>
                  <c15:bubble3D val="0"/>
                </c15:categoryFilterException>
                <c15:categoryFilterException>
                  <c15:sqref>T08_ny26!$D$163</c15:sqref>
                  <c15:spPr xmlns:c15="http://schemas.microsoft.com/office/drawing/2012/chart">
                    <a:solidFill>
                      <a:srgbClr val="008B39">
                        <a:alpha val="60000"/>
                      </a:srgbClr>
                    </a:solidFill>
                    <a:ln>
                      <a:noFill/>
                    </a:ln>
                    <a:effectLst/>
                  </c15:spPr>
                  <c15:invertIfNegative val="0"/>
                  <c15:bubble3D val="0"/>
                </c15:categoryFilterException>
                <c15:categoryFilterException>
                  <c15:sqref>T08_ny26!$D$165</c15:sqref>
                  <c15:spPr xmlns:c15="http://schemas.microsoft.com/office/drawing/2012/chart">
                    <a:solidFill>
                      <a:srgbClr val="008B39">
                        <a:alpha val="60000"/>
                      </a:srgbClr>
                    </a:solidFill>
                    <a:ln>
                      <a:noFill/>
                    </a:ln>
                    <a:effectLst/>
                  </c15:spPr>
                  <c15:invertIfNegative val="0"/>
                  <c15:bubble3D val="0"/>
                </c15:categoryFilterException>
                <c15:categoryFilterException>
                  <c15:sqref>T08_ny26!$D$167</c15:sqref>
                  <c15:spPr xmlns:c15="http://schemas.microsoft.com/office/drawing/2012/chart">
                    <a:solidFill>
                      <a:srgbClr val="008B39">
                        <a:alpha val="60000"/>
                      </a:srgbClr>
                    </a:solidFill>
                    <a:ln>
                      <a:noFill/>
                    </a:ln>
                    <a:effectLst/>
                  </c15:spPr>
                  <c15:invertIfNegative val="0"/>
                  <c15:bubble3D val="0"/>
                </c15:categoryFilterException>
                <c15:categoryFilterException>
                  <c15:sqref>T08_ny26!$D$169</c15:sqref>
                  <c15:spPr xmlns:c15="http://schemas.microsoft.com/office/drawing/2012/chart">
                    <a:solidFill>
                      <a:srgbClr val="008B39">
                        <a:alpha val="60000"/>
                      </a:srgbClr>
                    </a:solidFill>
                    <a:ln>
                      <a:noFill/>
                    </a:ln>
                    <a:effectLst/>
                  </c15:spPr>
                  <c15:invertIfNegative val="0"/>
                  <c15:bubble3D val="0"/>
                </c15:categoryFilterException>
                <c15:categoryFilterException>
                  <c15:sqref>T08_ny26!$D$171</c15:sqref>
                  <c15:spPr xmlns:c15="http://schemas.microsoft.com/office/drawing/2012/chart">
                    <a:solidFill>
                      <a:srgbClr val="008B39">
                        <a:alpha val="60000"/>
                      </a:srgbClr>
                    </a:solidFill>
                    <a:ln>
                      <a:noFill/>
                    </a:ln>
                    <a:effectLst/>
                  </c15:spPr>
                  <c15:invertIfNegative val="0"/>
                  <c15:bubble3D val="0"/>
                </c15:categoryFilterException>
                <c15:categoryFilterException>
                  <c15:sqref>T08_ny26!$D$173</c15:sqref>
                  <c15:spPr xmlns:c15="http://schemas.microsoft.com/office/drawing/2012/chart">
                    <a:solidFill>
                      <a:srgbClr val="008B39">
                        <a:alpha val="60000"/>
                      </a:srgbClr>
                    </a:solidFill>
                    <a:ln>
                      <a:noFill/>
                    </a:ln>
                    <a:effectLst/>
                  </c15:spPr>
                  <c15:invertIfNegative val="0"/>
                  <c15:bubble3D val="0"/>
                </c15:categoryFilterException>
                <c15:categoryFilterException>
                  <c15:sqref>T08_ny26!$D$175</c15:sqref>
                  <c15:spPr xmlns:c15="http://schemas.microsoft.com/office/drawing/2012/chart">
                    <a:solidFill>
                      <a:srgbClr val="008B39">
                        <a:alpha val="60000"/>
                      </a:srgbClr>
                    </a:solidFill>
                    <a:ln>
                      <a:noFill/>
                    </a:ln>
                    <a:effectLst/>
                  </c15:spPr>
                  <c15:invertIfNegative val="0"/>
                  <c15:bubble3D val="0"/>
                </c15:categoryFilterException>
                <c15:categoryFilterException>
                  <c15:sqref>T08_ny26!$D$177</c15:sqref>
                  <c15:spPr xmlns:c15="http://schemas.microsoft.com/office/drawing/2012/chart">
                    <a:solidFill>
                      <a:srgbClr val="008B39">
                        <a:alpha val="60000"/>
                      </a:srgbClr>
                    </a:solidFill>
                    <a:ln>
                      <a:noFill/>
                    </a:ln>
                    <a:effectLst/>
                  </c15:spPr>
                  <c15:invertIfNegative val="0"/>
                  <c15:bubble3D val="0"/>
                </c15:categoryFilterException>
                <c15:categoryFilterException>
                  <c15:sqref>T08_ny26!$D$179</c15:sqref>
                  <c15:spPr xmlns:c15="http://schemas.microsoft.com/office/drawing/2012/chart">
                    <a:solidFill>
                      <a:srgbClr val="008B39">
                        <a:alpha val="60000"/>
                      </a:srgbClr>
                    </a:solidFill>
                    <a:ln>
                      <a:noFill/>
                    </a:ln>
                    <a:effectLst/>
                  </c15:spPr>
                  <c15:invertIfNegative val="0"/>
                  <c15:bubble3D val="0"/>
                </c15:categoryFilterException>
                <c15:categoryFilterException>
                  <c15:sqref>T08_ny26!$D$181</c15:sqref>
                  <c15:spPr xmlns:c15="http://schemas.microsoft.com/office/drawing/2012/chart">
                    <a:solidFill>
                      <a:srgbClr val="008B39">
                        <a:alpha val="60000"/>
                      </a:srgbClr>
                    </a:solidFill>
                    <a:ln>
                      <a:noFill/>
                    </a:ln>
                    <a:effectLst/>
                  </c15:spPr>
                  <c15:invertIfNegative val="0"/>
                  <c15:bubble3D val="0"/>
                </c15:categoryFilterException>
                <c15:categoryFilterException>
                  <c15:sqref>T08_ny26!$D$183</c15:sqref>
                  <c15:spPr xmlns:c15="http://schemas.microsoft.com/office/drawing/2012/chart">
                    <a:solidFill>
                      <a:srgbClr val="008B39">
                        <a:alpha val="60000"/>
                      </a:srgbClr>
                    </a:solidFill>
                    <a:ln>
                      <a:noFill/>
                    </a:ln>
                    <a:effectLst/>
                  </c15:spPr>
                  <c15:invertIfNegative val="0"/>
                  <c15:bubble3D val="0"/>
                </c15:categoryFilterException>
                <c15:categoryFilterException>
                  <c15:sqref>T08_ny26!$D$188</c15:sqref>
                  <c15:spPr xmlns:c15="http://schemas.microsoft.com/office/drawing/2012/chart">
                    <a:solidFill>
                      <a:srgbClr val="008B39">
                        <a:alpha val="60000"/>
                      </a:srgbClr>
                    </a:solidFill>
                    <a:ln>
                      <a:noFill/>
                    </a:ln>
                    <a:effectLst/>
                  </c15:spPr>
                  <c15:invertIfNegative val="0"/>
                  <c15:bubble3D val="0"/>
                </c15:categoryFilterException>
                <c15:categoryFilterException>
                  <c15:sqref>T08_ny26!$D$190</c15:sqref>
                  <c15:spPr xmlns:c15="http://schemas.microsoft.com/office/drawing/2012/chart">
                    <a:solidFill>
                      <a:srgbClr val="008B39">
                        <a:alpha val="60000"/>
                      </a:srgbClr>
                    </a:solidFill>
                    <a:ln>
                      <a:noFill/>
                    </a:ln>
                    <a:effectLst/>
                  </c15:spPr>
                  <c15:invertIfNegative val="0"/>
                  <c15:bubble3D val="0"/>
                </c15:categoryFilterException>
                <c15:categoryFilterException>
                  <c15:sqref>T08_ny26!$D$192</c15:sqref>
                  <c15:spPr xmlns:c15="http://schemas.microsoft.com/office/drawing/2012/chart">
                    <a:solidFill>
                      <a:srgbClr val="008B39">
                        <a:alpha val="60000"/>
                      </a:srgbClr>
                    </a:solidFill>
                    <a:ln>
                      <a:noFill/>
                    </a:ln>
                    <a:effectLst/>
                  </c15:spPr>
                  <c15:invertIfNegative val="0"/>
                  <c15:bubble3D val="0"/>
                </c15:categoryFilterException>
                <c15:categoryFilterException>
                  <c15:sqref>T08_ny26!$D$194</c15:sqref>
                  <c15:spPr xmlns:c15="http://schemas.microsoft.com/office/drawing/2012/chart">
                    <a:solidFill>
                      <a:srgbClr val="008B39">
                        <a:alpha val="60000"/>
                      </a:srgbClr>
                    </a:solidFill>
                    <a:ln>
                      <a:noFill/>
                    </a:ln>
                    <a:effectLst/>
                  </c15:spPr>
                  <c15:invertIfNegative val="0"/>
                  <c15:bubble3D val="0"/>
                </c15:categoryFilterException>
                <c15:categoryFilterException>
                  <c15:sqref>T08_ny26!$D$196</c15:sqref>
                  <c15:spPr xmlns:c15="http://schemas.microsoft.com/office/drawing/2012/chart">
                    <a:solidFill>
                      <a:srgbClr val="008B39">
                        <a:alpha val="60000"/>
                      </a:srgbClr>
                    </a:solidFill>
                    <a:ln>
                      <a:noFill/>
                    </a:ln>
                    <a:effectLst/>
                  </c15:spPr>
                  <c15:invertIfNegative val="0"/>
                  <c15:bubble3D val="0"/>
                </c15:categoryFilterException>
                <c15:categoryFilterException>
                  <c15:sqref>T08_ny26!$D$198</c15:sqref>
                  <c15:spPr xmlns:c15="http://schemas.microsoft.com/office/drawing/2012/chart">
                    <a:solidFill>
                      <a:srgbClr val="008B39">
                        <a:alpha val="60000"/>
                      </a:srgbClr>
                    </a:solidFill>
                    <a:ln>
                      <a:noFill/>
                    </a:ln>
                    <a:effectLst/>
                  </c15:spPr>
                  <c15:invertIfNegative val="0"/>
                  <c15:bubble3D val="0"/>
                </c15:categoryFilterException>
                <c15:categoryFilterException>
                  <c15:sqref>T08_ny26!$D$200</c15:sqref>
                  <c15:spPr xmlns:c15="http://schemas.microsoft.com/office/drawing/2012/chart">
                    <a:solidFill>
                      <a:srgbClr val="008B39">
                        <a:alpha val="60000"/>
                      </a:srgbClr>
                    </a:solidFill>
                    <a:ln>
                      <a:noFill/>
                    </a:ln>
                    <a:effectLst/>
                  </c15:spPr>
                  <c15:invertIfNegative val="0"/>
                  <c15:bubble3D val="0"/>
                </c15:categoryFilterException>
                <c15:categoryFilterException>
                  <c15:sqref>T08_ny26!$D$202</c15:sqref>
                  <c15:spPr xmlns:c15="http://schemas.microsoft.com/office/drawing/2012/chart">
                    <a:solidFill>
                      <a:srgbClr val="008B39">
                        <a:alpha val="60000"/>
                      </a:srgbClr>
                    </a:solidFill>
                    <a:ln>
                      <a:noFill/>
                    </a:ln>
                    <a:effectLst/>
                  </c15:spPr>
                  <c15:invertIfNegative val="0"/>
                  <c15:bubble3D val="0"/>
                </c15:categoryFilterException>
                <c15:categoryFilterException>
                  <c15:sqref>T08_ny26!$D$204</c15:sqref>
                  <c15:spPr xmlns:c15="http://schemas.microsoft.com/office/drawing/2012/chart">
                    <a:solidFill>
                      <a:srgbClr val="008B39">
                        <a:alpha val="60000"/>
                      </a:srgbClr>
                    </a:solidFill>
                    <a:ln>
                      <a:noFill/>
                    </a:ln>
                    <a:effectLst/>
                  </c15:spPr>
                  <c15:invertIfNegative val="0"/>
                  <c15:bubble3D val="0"/>
                </c15:categoryFilterException>
                <c15:categoryFilterException>
                  <c15:sqref>T08_ny26!$D$207</c15:sqref>
                  <c15:spPr xmlns:c15="http://schemas.microsoft.com/office/drawing/2012/chart">
                    <a:solidFill>
                      <a:srgbClr val="008B39">
                        <a:alpha val="60000"/>
                      </a:srgbClr>
                    </a:solidFill>
                    <a:ln>
                      <a:noFill/>
                    </a:ln>
                    <a:effectLst/>
                  </c15:spPr>
                  <c15:invertIfNegative val="0"/>
                  <c15:bubble3D val="0"/>
                </c15:categoryFilterException>
                <c15:categoryFilterException>
                  <c15:sqref>T08_ny26!$D$209</c15:sqref>
                  <c15:spPr xmlns:c15="http://schemas.microsoft.com/office/drawing/2012/chart">
                    <a:solidFill>
                      <a:srgbClr val="008B39">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60-D15A-4515-8EF4-C7A7AF240AE1}"/>
            </c:ext>
          </c:extLst>
        </c:ser>
        <c:ser>
          <c:idx val="1"/>
          <c:order val="1"/>
          <c:tx>
            <c:strRef>
              <c:f>T08_ny26!$E$118</c:f>
              <c:strCache>
                <c:ptCount val="1"/>
                <c:pt idx="0">
                  <c:v>Ibland</c:v>
                </c:pt>
              </c:strCache>
            </c:strRef>
          </c:tx>
          <c:spPr>
            <a:solidFill>
              <a:srgbClr val="FFCC66"/>
            </a:solidFill>
            <a:ln>
              <a:noFill/>
            </a:ln>
            <a:effectLst/>
          </c:spPr>
          <c:invertIfNegative val="0"/>
          <c:dPt>
            <c:idx val="1"/>
            <c:invertIfNegative val="0"/>
            <c:bubble3D val="0"/>
            <c:spPr>
              <a:solidFill>
                <a:srgbClr val="FFCC66">
                  <a:alpha val="60000"/>
                </a:srgbClr>
              </a:solidFill>
              <a:ln>
                <a:noFill/>
              </a:ln>
              <a:effectLst/>
            </c:spPr>
            <c:extLst>
              <c:ext xmlns:c16="http://schemas.microsoft.com/office/drawing/2014/chart" uri="{C3380CC4-5D6E-409C-BE32-E72D297353CC}">
                <c16:uniqueId val="{0000007E-D15A-4515-8EF4-C7A7AF240AE1}"/>
              </c:ext>
            </c:extLst>
          </c:dPt>
          <c:dPt>
            <c:idx val="4"/>
            <c:invertIfNegative val="0"/>
            <c:bubble3D val="0"/>
            <c:spPr>
              <a:solidFill>
                <a:srgbClr val="FFCC66">
                  <a:alpha val="60000"/>
                </a:srgbClr>
              </a:solidFill>
              <a:ln>
                <a:noFill/>
              </a:ln>
              <a:effectLst/>
            </c:spPr>
            <c:extLst>
              <c:ext xmlns:c16="http://schemas.microsoft.com/office/drawing/2014/chart" uri="{C3380CC4-5D6E-409C-BE32-E72D297353CC}">
                <c16:uniqueId val="{000000A2-D15A-4515-8EF4-C7A7AF240AE1}"/>
              </c:ext>
            </c:extLst>
          </c:dPt>
          <c:dPt>
            <c:idx val="7"/>
            <c:invertIfNegative val="0"/>
            <c:bubble3D val="0"/>
            <c:spPr>
              <a:solidFill>
                <a:srgbClr val="FFCC66">
                  <a:alpha val="60000"/>
                </a:srgbClr>
              </a:solidFill>
              <a:ln>
                <a:noFill/>
              </a:ln>
              <a:effectLst/>
            </c:spPr>
            <c:extLst>
              <c:ext xmlns:c16="http://schemas.microsoft.com/office/drawing/2014/chart" uri="{C3380CC4-5D6E-409C-BE32-E72D297353CC}">
                <c16:uniqueId val="{000000BA-D15A-4515-8EF4-C7A7AF240AE1}"/>
              </c:ext>
            </c:extLst>
          </c:dPt>
          <c:dPt>
            <c:idx val="10"/>
            <c:invertIfNegative val="0"/>
            <c:bubble3D val="0"/>
            <c:spPr>
              <a:solidFill>
                <a:srgbClr val="FFCC66">
                  <a:alpha val="60000"/>
                </a:srgbClr>
              </a:solidFill>
              <a:ln>
                <a:noFill/>
              </a:ln>
              <a:effectLst/>
            </c:spPr>
            <c:extLst>
              <c:ext xmlns:c16="http://schemas.microsoft.com/office/drawing/2014/chart" uri="{C3380CC4-5D6E-409C-BE32-E72D297353CC}">
                <c16:uniqueId val="{000000BC-D15A-4515-8EF4-C7A7AF240AE1}"/>
              </c:ext>
            </c:extLst>
          </c:dPt>
          <c:dPt>
            <c:idx val="12"/>
            <c:invertIfNegative val="0"/>
            <c:bubble3D val="0"/>
            <c:spPr>
              <a:solidFill>
                <a:srgbClr val="FFCC66">
                  <a:alpha val="60000"/>
                </a:srgbClr>
              </a:solidFill>
              <a:ln>
                <a:noFill/>
              </a:ln>
              <a:effectLst/>
            </c:spPr>
            <c:extLst>
              <c:ext xmlns:c16="http://schemas.microsoft.com/office/drawing/2014/chart" uri="{C3380CC4-5D6E-409C-BE32-E72D297353CC}">
                <c16:uniqueId val="{000000BE-D15A-4515-8EF4-C7A7AF240AE1}"/>
              </c:ext>
            </c:extLst>
          </c:dPt>
          <c:dPt>
            <c:idx val="14"/>
            <c:invertIfNegative val="0"/>
            <c:bubble3D val="0"/>
            <c:spPr>
              <a:solidFill>
                <a:srgbClr val="FFCC66">
                  <a:alpha val="60000"/>
                </a:srgbClr>
              </a:solidFill>
              <a:ln>
                <a:noFill/>
              </a:ln>
              <a:effectLst/>
            </c:spPr>
            <c:extLst>
              <c:ext xmlns:c16="http://schemas.microsoft.com/office/drawing/2014/chart" uri="{C3380CC4-5D6E-409C-BE32-E72D297353CC}">
                <c16:uniqueId val="{000000C0-D15A-4515-8EF4-C7A7AF240AE1}"/>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T08_ny26!$A$119:$C$218</c15:sqref>
                  </c15:fullRef>
                </c:ext>
              </c:extLst>
              <c:f>(T08_ny26!$A$147:$C$149,T08_ny26!$A$184:$C$186,T08_ny26!$A$210:$C$218)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T08_ny26!$E$119:$E$218</c15:sqref>
                  </c15:fullRef>
                </c:ext>
              </c:extLst>
              <c:f>(T08_ny26!$E$147:$E$149,T08_ny26!$E$184:$E$186,T08_ny26!$E$210:$E$218)</c:f>
              <c:numCache>
                <c:formatCode>0;;;</c:formatCode>
                <c:ptCount val="15"/>
                <c:pt idx="1">
                  <c:v>35.294117647058826</c:v>
                </c:pt>
                <c:pt idx="3">
                  <c:v>24</c:v>
                </c:pt>
                <c:pt idx="4">
                  <c:v>20</c:v>
                </c:pt>
                <c:pt idx="6">
                  <c:v>23.255813953488371</c:v>
                </c:pt>
                <c:pt idx="7">
                  <c:v>22.5</c:v>
                </c:pt>
                <c:pt idx="9">
                  <c:v>29.82456140350877</c:v>
                </c:pt>
                <c:pt idx="10">
                  <c:v>42.857142857142854</c:v>
                </c:pt>
                <c:pt idx="11">
                  <c:v>17.821782178217823</c:v>
                </c:pt>
                <c:pt idx="12">
                  <c:v>16.363636363636363</c:v>
                </c:pt>
                <c:pt idx="13">
                  <c:v>22.222222222222221</c:v>
                </c:pt>
                <c:pt idx="14">
                  <c:v>23.59550561797753</c:v>
                </c:pt>
              </c:numCache>
            </c:numRef>
          </c:val>
          <c:extLst>
            <c:ext xmlns:c15="http://schemas.microsoft.com/office/drawing/2012/chart" uri="{02D57815-91ED-43cb-92C2-25804820EDAC}">
              <c15:categoryFilterExceptions>
                <c15:categoryFilterException>
                  <c15:sqref>T08_ny26!$E$120</c15:sqref>
                  <c15:spPr xmlns:c15="http://schemas.microsoft.com/office/drawing/2012/chart">
                    <a:solidFill>
                      <a:srgbClr val="FFCC66">
                        <a:alpha val="60000"/>
                      </a:srgbClr>
                    </a:solidFill>
                    <a:ln>
                      <a:noFill/>
                    </a:ln>
                    <a:effectLst/>
                  </c15:spPr>
                  <c15:invertIfNegative val="0"/>
                  <c15:bubble3D val="0"/>
                </c15:categoryFilterException>
                <c15:categoryFilterException>
                  <c15:sqref>T08_ny26!$E$122</c15:sqref>
                  <c15:spPr xmlns:c15="http://schemas.microsoft.com/office/drawing/2012/chart">
                    <a:solidFill>
                      <a:srgbClr val="FFCC66">
                        <a:alpha val="60000"/>
                      </a:srgbClr>
                    </a:solidFill>
                    <a:ln>
                      <a:noFill/>
                    </a:ln>
                    <a:effectLst/>
                  </c15:spPr>
                  <c15:invertIfNegative val="0"/>
                  <c15:bubble3D val="0"/>
                </c15:categoryFilterException>
                <c15:categoryFilterException>
                  <c15:sqref>T08_ny26!$E$124</c15:sqref>
                  <c15:spPr xmlns:c15="http://schemas.microsoft.com/office/drawing/2012/chart">
                    <a:solidFill>
                      <a:srgbClr val="FFCC66">
                        <a:alpha val="60000"/>
                      </a:srgbClr>
                    </a:solidFill>
                    <a:ln>
                      <a:noFill/>
                    </a:ln>
                    <a:effectLst/>
                  </c15:spPr>
                  <c15:invertIfNegative val="0"/>
                  <c15:bubble3D val="0"/>
                </c15:categoryFilterException>
                <c15:categoryFilterException>
                  <c15:sqref>T08_ny26!$E$126</c15:sqref>
                  <c15:spPr xmlns:c15="http://schemas.microsoft.com/office/drawing/2012/chart">
                    <a:solidFill>
                      <a:srgbClr val="FFCC66">
                        <a:alpha val="60000"/>
                      </a:srgbClr>
                    </a:solidFill>
                    <a:ln>
                      <a:noFill/>
                    </a:ln>
                    <a:effectLst/>
                  </c15:spPr>
                  <c15:invertIfNegative val="0"/>
                  <c15:bubble3D val="0"/>
                </c15:categoryFilterException>
                <c15:categoryFilterException>
                  <c15:sqref>T08_ny26!$E$128</c15:sqref>
                  <c15:spPr xmlns:c15="http://schemas.microsoft.com/office/drawing/2012/chart">
                    <a:solidFill>
                      <a:srgbClr val="FFCC66">
                        <a:alpha val="60000"/>
                      </a:srgbClr>
                    </a:solidFill>
                    <a:ln>
                      <a:noFill/>
                    </a:ln>
                    <a:effectLst/>
                  </c15:spPr>
                  <c15:invertIfNegative val="0"/>
                  <c15:bubble3D val="0"/>
                </c15:categoryFilterException>
                <c15:categoryFilterException>
                  <c15:sqref>T08_ny26!$E$130</c15:sqref>
                  <c15:spPr xmlns:c15="http://schemas.microsoft.com/office/drawing/2012/chart">
                    <a:solidFill>
                      <a:srgbClr val="FFCC66">
                        <a:alpha val="60000"/>
                      </a:srgbClr>
                    </a:solidFill>
                    <a:ln>
                      <a:noFill/>
                    </a:ln>
                    <a:effectLst/>
                  </c15:spPr>
                  <c15:invertIfNegative val="0"/>
                  <c15:bubble3D val="0"/>
                </c15:categoryFilterException>
                <c15:categoryFilterException>
                  <c15:sqref>T08_ny26!$E$132</c15:sqref>
                  <c15:spPr xmlns:c15="http://schemas.microsoft.com/office/drawing/2012/chart">
                    <a:solidFill>
                      <a:srgbClr val="FFCC66">
                        <a:alpha val="60000"/>
                      </a:srgbClr>
                    </a:solidFill>
                    <a:ln>
                      <a:noFill/>
                    </a:ln>
                    <a:effectLst/>
                  </c15:spPr>
                  <c15:invertIfNegative val="0"/>
                  <c15:bubble3D val="0"/>
                </c15:categoryFilterException>
                <c15:categoryFilterException>
                  <c15:sqref>T08_ny26!$E$134</c15:sqref>
                  <c15:spPr xmlns:c15="http://schemas.microsoft.com/office/drawing/2012/chart">
                    <a:solidFill>
                      <a:srgbClr val="FFCC66">
                        <a:alpha val="60000"/>
                      </a:srgbClr>
                    </a:solidFill>
                    <a:ln>
                      <a:noFill/>
                    </a:ln>
                    <a:effectLst/>
                  </c15:spPr>
                  <c15:invertIfNegative val="0"/>
                  <c15:bubble3D val="0"/>
                </c15:categoryFilterException>
                <c15:categoryFilterException>
                  <c15:sqref>T08_ny26!$E$136</c15:sqref>
                  <c15:spPr xmlns:c15="http://schemas.microsoft.com/office/drawing/2012/chart">
                    <a:solidFill>
                      <a:srgbClr val="FFCC66">
                        <a:alpha val="60000"/>
                      </a:srgbClr>
                    </a:solidFill>
                    <a:ln>
                      <a:noFill/>
                    </a:ln>
                    <a:effectLst/>
                  </c15:spPr>
                  <c15:invertIfNegative val="0"/>
                  <c15:bubble3D val="0"/>
                </c15:categoryFilterException>
                <c15:categoryFilterException>
                  <c15:sqref>T08_ny26!$E$138</c15:sqref>
                  <c15:spPr xmlns:c15="http://schemas.microsoft.com/office/drawing/2012/chart">
                    <a:solidFill>
                      <a:srgbClr val="FFCC66">
                        <a:alpha val="60000"/>
                      </a:srgbClr>
                    </a:solidFill>
                    <a:ln>
                      <a:noFill/>
                    </a:ln>
                    <a:effectLst/>
                  </c15:spPr>
                  <c15:invertIfNegative val="0"/>
                  <c15:bubble3D val="0"/>
                </c15:categoryFilterException>
                <c15:categoryFilterException>
                  <c15:sqref>T08_ny26!$E$140</c15:sqref>
                  <c15:spPr xmlns:c15="http://schemas.microsoft.com/office/drawing/2012/chart">
                    <a:solidFill>
                      <a:srgbClr val="FFCC66">
                        <a:alpha val="60000"/>
                      </a:srgbClr>
                    </a:solidFill>
                    <a:ln>
                      <a:noFill/>
                    </a:ln>
                    <a:effectLst/>
                  </c15:spPr>
                  <c15:invertIfNegative val="0"/>
                  <c15:bubble3D val="0"/>
                </c15:categoryFilterException>
                <c15:categoryFilterException>
                  <c15:sqref>T08_ny26!$E$142</c15:sqref>
                  <c15:spPr xmlns:c15="http://schemas.microsoft.com/office/drawing/2012/chart">
                    <a:solidFill>
                      <a:srgbClr val="FFCC66">
                        <a:alpha val="60000"/>
                      </a:srgbClr>
                    </a:solidFill>
                    <a:ln>
                      <a:noFill/>
                    </a:ln>
                    <a:effectLst/>
                  </c15:spPr>
                  <c15:invertIfNegative val="0"/>
                  <c15:bubble3D val="0"/>
                </c15:categoryFilterException>
                <c15:categoryFilterException>
                  <c15:sqref>T08_ny26!$E$144</c15:sqref>
                  <c15:spPr xmlns:c15="http://schemas.microsoft.com/office/drawing/2012/chart">
                    <a:solidFill>
                      <a:srgbClr val="FFCC66">
                        <a:alpha val="60000"/>
                      </a:srgbClr>
                    </a:solidFill>
                    <a:ln>
                      <a:noFill/>
                    </a:ln>
                    <a:effectLst/>
                  </c15:spPr>
                  <c15:invertIfNegative val="0"/>
                  <c15:bubble3D val="0"/>
                </c15:categoryFilterException>
                <c15:categoryFilterException>
                  <c15:sqref>T08_ny26!$E$146</c15:sqref>
                  <c15:spPr xmlns:c15="http://schemas.microsoft.com/office/drawing/2012/chart">
                    <a:solidFill>
                      <a:srgbClr val="FFCC66">
                        <a:alpha val="60000"/>
                      </a:srgbClr>
                    </a:solidFill>
                    <a:ln>
                      <a:noFill/>
                    </a:ln>
                    <a:effectLst/>
                  </c15:spPr>
                  <c15:invertIfNegative val="0"/>
                  <c15:bubble3D val="0"/>
                </c15:categoryFilterException>
                <c15:categoryFilterException>
                  <c15:sqref>T08_ny26!$E$151</c15:sqref>
                  <c15:spPr xmlns:c15="http://schemas.microsoft.com/office/drawing/2012/chart">
                    <a:solidFill>
                      <a:srgbClr val="FFCC66">
                        <a:alpha val="60000"/>
                      </a:srgbClr>
                    </a:solidFill>
                    <a:ln>
                      <a:noFill/>
                    </a:ln>
                    <a:effectLst/>
                  </c15:spPr>
                  <c15:invertIfNegative val="0"/>
                  <c15:bubble3D val="0"/>
                </c15:categoryFilterException>
                <c15:categoryFilterException>
                  <c15:sqref>T08_ny26!$E$153</c15:sqref>
                  <c15:spPr xmlns:c15="http://schemas.microsoft.com/office/drawing/2012/chart">
                    <a:solidFill>
                      <a:srgbClr val="FFCC66">
                        <a:alpha val="60000"/>
                      </a:srgbClr>
                    </a:solidFill>
                    <a:ln>
                      <a:noFill/>
                    </a:ln>
                    <a:effectLst/>
                  </c15:spPr>
                  <c15:invertIfNegative val="0"/>
                  <c15:bubble3D val="0"/>
                </c15:categoryFilterException>
                <c15:categoryFilterException>
                  <c15:sqref>T08_ny26!$E$155</c15:sqref>
                  <c15:spPr xmlns:c15="http://schemas.microsoft.com/office/drawing/2012/chart">
                    <a:solidFill>
                      <a:srgbClr val="FFCC66">
                        <a:alpha val="60000"/>
                      </a:srgbClr>
                    </a:solidFill>
                    <a:ln>
                      <a:noFill/>
                    </a:ln>
                    <a:effectLst/>
                  </c15:spPr>
                  <c15:invertIfNegative val="0"/>
                  <c15:bubble3D val="0"/>
                </c15:categoryFilterException>
                <c15:categoryFilterException>
                  <c15:sqref>T08_ny26!$E$157</c15:sqref>
                  <c15:spPr xmlns:c15="http://schemas.microsoft.com/office/drawing/2012/chart">
                    <a:solidFill>
                      <a:srgbClr val="FFCC66">
                        <a:alpha val="60000"/>
                      </a:srgbClr>
                    </a:solidFill>
                    <a:ln>
                      <a:noFill/>
                    </a:ln>
                    <a:effectLst/>
                  </c15:spPr>
                  <c15:invertIfNegative val="0"/>
                  <c15:bubble3D val="0"/>
                </c15:categoryFilterException>
                <c15:categoryFilterException>
                  <c15:sqref>T08_ny26!$E$159</c15:sqref>
                  <c15:spPr xmlns:c15="http://schemas.microsoft.com/office/drawing/2012/chart">
                    <a:solidFill>
                      <a:srgbClr val="FFCC66">
                        <a:alpha val="60000"/>
                      </a:srgbClr>
                    </a:solidFill>
                    <a:ln>
                      <a:noFill/>
                    </a:ln>
                    <a:effectLst/>
                  </c15:spPr>
                  <c15:invertIfNegative val="0"/>
                  <c15:bubble3D val="0"/>
                </c15:categoryFilterException>
                <c15:categoryFilterException>
                  <c15:sqref>T08_ny26!$E$161</c15:sqref>
                  <c15:spPr xmlns:c15="http://schemas.microsoft.com/office/drawing/2012/chart">
                    <a:solidFill>
                      <a:srgbClr val="FFCC66">
                        <a:alpha val="60000"/>
                      </a:srgbClr>
                    </a:solidFill>
                    <a:ln>
                      <a:noFill/>
                    </a:ln>
                    <a:effectLst/>
                  </c15:spPr>
                  <c15:invertIfNegative val="0"/>
                  <c15:bubble3D val="0"/>
                </c15:categoryFilterException>
                <c15:categoryFilterException>
                  <c15:sqref>T08_ny26!$E$163</c15:sqref>
                  <c15:spPr xmlns:c15="http://schemas.microsoft.com/office/drawing/2012/chart">
                    <a:solidFill>
                      <a:srgbClr val="FFCC66">
                        <a:alpha val="60000"/>
                      </a:srgbClr>
                    </a:solidFill>
                    <a:ln>
                      <a:noFill/>
                    </a:ln>
                    <a:effectLst/>
                  </c15:spPr>
                  <c15:invertIfNegative val="0"/>
                  <c15:bubble3D val="0"/>
                </c15:categoryFilterException>
                <c15:categoryFilterException>
                  <c15:sqref>T08_ny26!$E$165</c15:sqref>
                  <c15:spPr xmlns:c15="http://schemas.microsoft.com/office/drawing/2012/chart">
                    <a:solidFill>
                      <a:srgbClr val="FFCC66">
                        <a:alpha val="60000"/>
                      </a:srgbClr>
                    </a:solidFill>
                    <a:ln>
                      <a:noFill/>
                    </a:ln>
                    <a:effectLst/>
                  </c15:spPr>
                  <c15:invertIfNegative val="0"/>
                  <c15:bubble3D val="0"/>
                </c15:categoryFilterException>
                <c15:categoryFilterException>
                  <c15:sqref>T08_ny26!$E$167</c15:sqref>
                  <c15:spPr xmlns:c15="http://schemas.microsoft.com/office/drawing/2012/chart">
                    <a:solidFill>
                      <a:srgbClr val="FFCC66">
                        <a:alpha val="60000"/>
                      </a:srgbClr>
                    </a:solidFill>
                    <a:ln>
                      <a:noFill/>
                    </a:ln>
                    <a:effectLst/>
                  </c15:spPr>
                  <c15:invertIfNegative val="0"/>
                  <c15:bubble3D val="0"/>
                </c15:categoryFilterException>
                <c15:categoryFilterException>
                  <c15:sqref>T08_ny26!$E$169</c15:sqref>
                  <c15:spPr xmlns:c15="http://schemas.microsoft.com/office/drawing/2012/chart">
                    <a:solidFill>
                      <a:srgbClr val="FFCC66">
                        <a:alpha val="60000"/>
                      </a:srgbClr>
                    </a:solidFill>
                    <a:ln>
                      <a:noFill/>
                    </a:ln>
                    <a:effectLst/>
                  </c15:spPr>
                  <c15:invertIfNegative val="0"/>
                  <c15:bubble3D val="0"/>
                </c15:categoryFilterException>
                <c15:categoryFilterException>
                  <c15:sqref>T08_ny26!$E$171</c15:sqref>
                  <c15:spPr xmlns:c15="http://schemas.microsoft.com/office/drawing/2012/chart">
                    <a:solidFill>
                      <a:srgbClr val="FFCC66">
                        <a:alpha val="60000"/>
                      </a:srgbClr>
                    </a:solidFill>
                    <a:ln>
                      <a:noFill/>
                    </a:ln>
                    <a:effectLst/>
                  </c15:spPr>
                  <c15:invertIfNegative val="0"/>
                  <c15:bubble3D val="0"/>
                </c15:categoryFilterException>
                <c15:categoryFilterException>
                  <c15:sqref>T08_ny26!$E$173</c15:sqref>
                  <c15:spPr xmlns:c15="http://schemas.microsoft.com/office/drawing/2012/chart">
                    <a:solidFill>
                      <a:srgbClr val="FFCC66">
                        <a:alpha val="60000"/>
                      </a:srgbClr>
                    </a:solidFill>
                    <a:ln>
                      <a:noFill/>
                    </a:ln>
                    <a:effectLst/>
                  </c15:spPr>
                  <c15:invertIfNegative val="0"/>
                  <c15:bubble3D val="0"/>
                </c15:categoryFilterException>
                <c15:categoryFilterException>
                  <c15:sqref>T08_ny26!$E$175</c15:sqref>
                  <c15:spPr xmlns:c15="http://schemas.microsoft.com/office/drawing/2012/chart">
                    <a:solidFill>
                      <a:srgbClr val="FFCC66">
                        <a:alpha val="60000"/>
                      </a:srgbClr>
                    </a:solidFill>
                    <a:ln>
                      <a:noFill/>
                    </a:ln>
                    <a:effectLst/>
                  </c15:spPr>
                  <c15:invertIfNegative val="0"/>
                  <c15:bubble3D val="0"/>
                </c15:categoryFilterException>
                <c15:categoryFilterException>
                  <c15:sqref>T08_ny26!$E$177</c15:sqref>
                  <c15:spPr xmlns:c15="http://schemas.microsoft.com/office/drawing/2012/chart">
                    <a:solidFill>
                      <a:srgbClr val="FFCC66">
                        <a:alpha val="60000"/>
                      </a:srgbClr>
                    </a:solidFill>
                    <a:ln>
                      <a:noFill/>
                    </a:ln>
                    <a:effectLst/>
                  </c15:spPr>
                  <c15:invertIfNegative val="0"/>
                  <c15:bubble3D val="0"/>
                </c15:categoryFilterException>
                <c15:categoryFilterException>
                  <c15:sqref>T08_ny26!$E$179</c15:sqref>
                  <c15:spPr xmlns:c15="http://schemas.microsoft.com/office/drawing/2012/chart">
                    <a:solidFill>
                      <a:srgbClr val="FFCC66">
                        <a:alpha val="60000"/>
                      </a:srgbClr>
                    </a:solidFill>
                    <a:ln>
                      <a:noFill/>
                    </a:ln>
                    <a:effectLst/>
                  </c15:spPr>
                  <c15:invertIfNegative val="0"/>
                  <c15:bubble3D val="0"/>
                </c15:categoryFilterException>
                <c15:categoryFilterException>
                  <c15:sqref>T08_ny26!$E$181</c15:sqref>
                  <c15:spPr xmlns:c15="http://schemas.microsoft.com/office/drawing/2012/chart">
                    <a:solidFill>
                      <a:srgbClr val="FFCC66">
                        <a:alpha val="60000"/>
                      </a:srgbClr>
                    </a:solidFill>
                    <a:ln>
                      <a:noFill/>
                    </a:ln>
                    <a:effectLst/>
                  </c15:spPr>
                  <c15:invertIfNegative val="0"/>
                  <c15:bubble3D val="0"/>
                </c15:categoryFilterException>
                <c15:categoryFilterException>
                  <c15:sqref>T08_ny26!$E$183</c15:sqref>
                  <c15:spPr xmlns:c15="http://schemas.microsoft.com/office/drawing/2012/chart">
                    <a:solidFill>
                      <a:srgbClr val="FFCC66">
                        <a:alpha val="60000"/>
                      </a:srgbClr>
                    </a:solidFill>
                    <a:ln>
                      <a:noFill/>
                    </a:ln>
                    <a:effectLst/>
                  </c15:spPr>
                  <c15:invertIfNegative val="0"/>
                  <c15:bubble3D val="0"/>
                </c15:categoryFilterException>
                <c15:categoryFilterException>
                  <c15:sqref>T08_ny26!$E$188</c15:sqref>
                  <c15:spPr xmlns:c15="http://schemas.microsoft.com/office/drawing/2012/chart">
                    <a:solidFill>
                      <a:srgbClr val="FFCC66">
                        <a:alpha val="60000"/>
                      </a:srgbClr>
                    </a:solidFill>
                    <a:ln>
                      <a:noFill/>
                    </a:ln>
                    <a:effectLst/>
                  </c15:spPr>
                  <c15:invertIfNegative val="0"/>
                  <c15:bubble3D val="0"/>
                </c15:categoryFilterException>
                <c15:categoryFilterException>
                  <c15:sqref>T08_ny26!$E$190</c15:sqref>
                  <c15:spPr xmlns:c15="http://schemas.microsoft.com/office/drawing/2012/chart">
                    <a:solidFill>
                      <a:srgbClr val="FFCC66">
                        <a:alpha val="60000"/>
                      </a:srgbClr>
                    </a:solidFill>
                    <a:ln>
                      <a:noFill/>
                    </a:ln>
                    <a:effectLst/>
                  </c15:spPr>
                  <c15:invertIfNegative val="0"/>
                  <c15:bubble3D val="0"/>
                </c15:categoryFilterException>
                <c15:categoryFilterException>
                  <c15:sqref>T08_ny26!$E$192</c15:sqref>
                  <c15:spPr xmlns:c15="http://schemas.microsoft.com/office/drawing/2012/chart">
                    <a:solidFill>
                      <a:srgbClr val="FFCC66">
                        <a:alpha val="60000"/>
                      </a:srgbClr>
                    </a:solidFill>
                    <a:ln>
                      <a:noFill/>
                    </a:ln>
                    <a:effectLst/>
                  </c15:spPr>
                  <c15:invertIfNegative val="0"/>
                  <c15:bubble3D val="0"/>
                </c15:categoryFilterException>
                <c15:categoryFilterException>
                  <c15:sqref>T08_ny26!$E$194</c15:sqref>
                  <c15:spPr xmlns:c15="http://schemas.microsoft.com/office/drawing/2012/chart">
                    <a:solidFill>
                      <a:srgbClr val="FFCC66">
                        <a:alpha val="60000"/>
                      </a:srgbClr>
                    </a:solidFill>
                    <a:ln>
                      <a:noFill/>
                    </a:ln>
                    <a:effectLst/>
                  </c15:spPr>
                  <c15:invertIfNegative val="0"/>
                  <c15:bubble3D val="0"/>
                </c15:categoryFilterException>
                <c15:categoryFilterException>
                  <c15:sqref>T08_ny26!$E$196</c15:sqref>
                  <c15:spPr xmlns:c15="http://schemas.microsoft.com/office/drawing/2012/chart">
                    <a:solidFill>
                      <a:srgbClr val="FFCC66">
                        <a:alpha val="60000"/>
                      </a:srgbClr>
                    </a:solidFill>
                    <a:ln>
                      <a:noFill/>
                    </a:ln>
                    <a:effectLst/>
                  </c15:spPr>
                  <c15:invertIfNegative val="0"/>
                  <c15:bubble3D val="0"/>
                </c15:categoryFilterException>
                <c15:categoryFilterException>
                  <c15:sqref>T08_ny26!$E$198</c15:sqref>
                  <c15:spPr xmlns:c15="http://schemas.microsoft.com/office/drawing/2012/chart">
                    <a:solidFill>
                      <a:srgbClr val="FFCC66">
                        <a:alpha val="60000"/>
                      </a:srgbClr>
                    </a:solidFill>
                    <a:ln>
                      <a:noFill/>
                    </a:ln>
                    <a:effectLst/>
                  </c15:spPr>
                  <c15:invertIfNegative val="0"/>
                  <c15:bubble3D val="0"/>
                </c15:categoryFilterException>
                <c15:categoryFilterException>
                  <c15:sqref>T08_ny26!$E$200</c15:sqref>
                  <c15:spPr xmlns:c15="http://schemas.microsoft.com/office/drawing/2012/chart">
                    <a:solidFill>
                      <a:srgbClr val="FFCC66">
                        <a:alpha val="60000"/>
                      </a:srgbClr>
                    </a:solidFill>
                    <a:ln>
                      <a:noFill/>
                    </a:ln>
                    <a:effectLst/>
                  </c15:spPr>
                  <c15:invertIfNegative val="0"/>
                  <c15:bubble3D val="0"/>
                </c15:categoryFilterException>
                <c15:categoryFilterException>
                  <c15:sqref>T08_ny26!$E$202</c15:sqref>
                  <c15:spPr xmlns:c15="http://schemas.microsoft.com/office/drawing/2012/chart">
                    <a:solidFill>
                      <a:srgbClr val="FFCC66">
                        <a:alpha val="60000"/>
                      </a:srgbClr>
                    </a:solidFill>
                    <a:ln>
                      <a:noFill/>
                    </a:ln>
                    <a:effectLst/>
                  </c15:spPr>
                  <c15:invertIfNegative val="0"/>
                  <c15:bubble3D val="0"/>
                </c15:categoryFilterException>
                <c15:categoryFilterException>
                  <c15:sqref>T08_ny26!$E$204</c15:sqref>
                  <c15:spPr xmlns:c15="http://schemas.microsoft.com/office/drawing/2012/chart">
                    <a:solidFill>
                      <a:srgbClr val="FFCC66">
                        <a:alpha val="60000"/>
                      </a:srgbClr>
                    </a:solidFill>
                    <a:ln>
                      <a:noFill/>
                    </a:ln>
                    <a:effectLst/>
                  </c15:spPr>
                  <c15:invertIfNegative val="0"/>
                  <c15:bubble3D val="0"/>
                </c15:categoryFilterException>
                <c15:categoryFilterException>
                  <c15:sqref>T08_ny26!$E$207</c15:sqref>
                  <c15:spPr xmlns:c15="http://schemas.microsoft.com/office/drawing/2012/chart">
                    <a:solidFill>
                      <a:srgbClr val="FFCC66">
                        <a:alpha val="60000"/>
                      </a:srgbClr>
                    </a:solidFill>
                    <a:ln>
                      <a:noFill/>
                    </a:ln>
                    <a:effectLst/>
                  </c15:spPr>
                  <c15:invertIfNegative val="0"/>
                  <c15:bubble3D val="0"/>
                </c15:categoryFilterException>
                <c15:categoryFilterException>
                  <c15:sqref>T08_ny26!$E$209</c15:sqref>
                  <c15:spPr xmlns:c15="http://schemas.microsoft.com/office/drawing/2012/chart">
                    <a:solidFill>
                      <a:srgbClr val="FFCC66">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C1-D15A-4515-8EF4-C7A7AF240AE1}"/>
            </c:ext>
          </c:extLst>
        </c:ser>
        <c:ser>
          <c:idx val="2"/>
          <c:order val="2"/>
          <c:tx>
            <c:strRef>
              <c:f>T08_ny26!$F$118</c:f>
              <c:strCache>
                <c:ptCount val="1"/>
                <c:pt idx="0">
                  <c:v>Nej</c:v>
                </c:pt>
              </c:strCache>
            </c:strRef>
          </c:tx>
          <c:spPr>
            <a:solidFill>
              <a:srgbClr val="E63900"/>
            </a:solidFill>
            <a:ln>
              <a:noFill/>
            </a:ln>
            <a:effectLst/>
          </c:spPr>
          <c:invertIfNegative val="0"/>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DF-D15A-4515-8EF4-C7A7AF240AE1}"/>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103-D15A-4515-8EF4-C7A7AF240AE1}"/>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11B-D15A-4515-8EF4-C7A7AF240AE1}"/>
              </c:ext>
            </c:extLst>
          </c:dPt>
          <c:dPt>
            <c:idx val="10"/>
            <c:invertIfNegative val="0"/>
            <c:bubble3D val="0"/>
            <c:spPr>
              <a:solidFill>
                <a:srgbClr val="E63900">
                  <a:alpha val="60000"/>
                </a:srgbClr>
              </a:solidFill>
              <a:ln>
                <a:noFill/>
              </a:ln>
              <a:effectLst/>
            </c:spPr>
            <c:extLst>
              <c:ext xmlns:c16="http://schemas.microsoft.com/office/drawing/2014/chart" uri="{C3380CC4-5D6E-409C-BE32-E72D297353CC}">
                <c16:uniqueId val="{0000011D-D15A-4515-8EF4-C7A7AF240AE1}"/>
              </c:ext>
            </c:extLst>
          </c:dPt>
          <c:dPt>
            <c:idx val="12"/>
            <c:invertIfNegative val="0"/>
            <c:bubble3D val="0"/>
            <c:spPr>
              <a:solidFill>
                <a:srgbClr val="E63900">
                  <a:alpha val="60000"/>
                </a:srgbClr>
              </a:solidFill>
              <a:ln>
                <a:noFill/>
              </a:ln>
              <a:effectLst/>
            </c:spPr>
            <c:extLst>
              <c:ext xmlns:c16="http://schemas.microsoft.com/office/drawing/2014/chart" uri="{C3380CC4-5D6E-409C-BE32-E72D297353CC}">
                <c16:uniqueId val="{0000011F-D15A-4515-8EF4-C7A7AF240AE1}"/>
              </c:ext>
            </c:extLst>
          </c:dPt>
          <c:dPt>
            <c:idx val="14"/>
            <c:invertIfNegative val="0"/>
            <c:bubble3D val="0"/>
            <c:spPr>
              <a:solidFill>
                <a:srgbClr val="E63900">
                  <a:alpha val="60000"/>
                </a:srgbClr>
              </a:solidFill>
              <a:ln>
                <a:noFill/>
              </a:ln>
              <a:effectLst/>
            </c:spPr>
            <c:extLst>
              <c:ext xmlns:c16="http://schemas.microsoft.com/office/drawing/2014/chart" uri="{C3380CC4-5D6E-409C-BE32-E72D297353CC}">
                <c16:uniqueId val="{00000121-D15A-4515-8EF4-C7A7AF240AE1}"/>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T08_ny26!$A$119:$C$218</c15:sqref>
                  </c15:fullRef>
                </c:ext>
              </c:extLst>
              <c:f>(T08_ny26!$A$147:$C$149,T08_ny26!$A$184:$C$186,T08_ny26!$A$210:$C$218)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T08_ny26!$F$119:$F$218</c15:sqref>
                  </c15:fullRef>
                </c:ext>
              </c:extLst>
              <c:f>(T08_ny26!$F$147:$F$149,T08_ny26!$F$184:$F$186,T08_ny26!$F$210:$F$218)</c:f>
              <c:numCache>
                <c:formatCode>0;;;</c:formatCode>
                <c:ptCount val="15"/>
                <c:pt idx="1">
                  <c:v>5.882352941176471</c:v>
                </c:pt>
                <c:pt idx="3">
                  <c:v>6</c:v>
                </c:pt>
                <c:pt idx="4">
                  <c:v>4</c:v>
                </c:pt>
                <c:pt idx="6">
                  <c:v>6.9767441860465116</c:v>
                </c:pt>
                <c:pt idx="7">
                  <c:v>5</c:v>
                </c:pt>
                <c:pt idx="9">
                  <c:v>10.526315789473685</c:v>
                </c:pt>
                <c:pt idx="10">
                  <c:v>7.1428571428571432</c:v>
                </c:pt>
                <c:pt idx="11">
                  <c:v>2.9702970297029703</c:v>
                </c:pt>
                <c:pt idx="12">
                  <c:v>5.4545454545454541</c:v>
                </c:pt>
                <c:pt idx="13">
                  <c:v>5.5555555555555554</c:v>
                </c:pt>
                <c:pt idx="14">
                  <c:v>5.617977528089888</c:v>
                </c:pt>
              </c:numCache>
            </c:numRef>
          </c:val>
          <c:extLst xmlns:c15="http://schemas.microsoft.com/office/drawing/2012/chart">
            <c:ext xmlns:c15="http://schemas.microsoft.com/office/drawing/2012/chart" uri="{02D57815-91ED-43cb-92C2-25804820EDAC}">
              <c15:categoryFilterExceptions>
                <c15:categoryFilterException>
                  <c15:sqref>T08_ny26!$F$120</c15:sqref>
                  <c15:spPr xmlns:c15="http://schemas.microsoft.com/office/drawing/2012/chart">
                    <a:solidFill>
                      <a:srgbClr val="E63900">
                        <a:alpha val="60000"/>
                      </a:srgbClr>
                    </a:solidFill>
                    <a:ln>
                      <a:noFill/>
                    </a:ln>
                    <a:effectLst/>
                  </c15:spPr>
                  <c15:invertIfNegative val="0"/>
                  <c15:bubble3D val="0"/>
                </c15:categoryFilterException>
                <c15:categoryFilterException>
                  <c15:sqref>T08_ny26!$F$122</c15:sqref>
                  <c15:spPr xmlns:c15="http://schemas.microsoft.com/office/drawing/2012/chart">
                    <a:solidFill>
                      <a:srgbClr val="E63900">
                        <a:alpha val="60000"/>
                      </a:srgbClr>
                    </a:solidFill>
                    <a:ln>
                      <a:noFill/>
                    </a:ln>
                    <a:effectLst/>
                  </c15:spPr>
                  <c15:invertIfNegative val="0"/>
                  <c15:bubble3D val="0"/>
                </c15:categoryFilterException>
                <c15:categoryFilterException>
                  <c15:sqref>T08_ny26!$F$124</c15:sqref>
                  <c15:spPr xmlns:c15="http://schemas.microsoft.com/office/drawing/2012/chart">
                    <a:solidFill>
                      <a:srgbClr val="E63900">
                        <a:alpha val="60000"/>
                      </a:srgbClr>
                    </a:solidFill>
                    <a:ln>
                      <a:noFill/>
                    </a:ln>
                    <a:effectLst/>
                  </c15:spPr>
                  <c15:invertIfNegative val="0"/>
                  <c15:bubble3D val="0"/>
                </c15:categoryFilterException>
                <c15:categoryFilterException>
                  <c15:sqref>T08_ny26!$F$126</c15:sqref>
                  <c15:spPr xmlns:c15="http://schemas.microsoft.com/office/drawing/2012/chart">
                    <a:solidFill>
                      <a:srgbClr val="E63900">
                        <a:alpha val="60000"/>
                      </a:srgbClr>
                    </a:solidFill>
                    <a:ln>
                      <a:noFill/>
                    </a:ln>
                    <a:effectLst/>
                  </c15:spPr>
                  <c15:invertIfNegative val="0"/>
                  <c15:bubble3D val="0"/>
                </c15:categoryFilterException>
                <c15:categoryFilterException>
                  <c15:sqref>T08_ny26!$F$128</c15:sqref>
                  <c15:spPr xmlns:c15="http://schemas.microsoft.com/office/drawing/2012/chart">
                    <a:solidFill>
                      <a:srgbClr val="E63900">
                        <a:alpha val="60000"/>
                      </a:srgbClr>
                    </a:solidFill>
                    <a:ln>
                      <a:noFill/>
                    </a:ln>
                    <a:effectLst/>
                  </c15:spPr>
                  <c15:invertIfNegative val="0"/>
                  <c15:bubble3D val="0"/>
                </c15:categoryFilterException>
                <c15:categoryFilterException>
                  <c15:sqref>T08_ny26!$F$130</c15:sqref>
                  <c15:spPr xmlns:c15="http://schemas.microsoft.com/office/drawing/2012/chart">
                    <a:solidFill>
                      <a:srgbClr val="E63900">
                        <a:alpha val="60000"/>
                      </a:srgbClr>
                    </a:solidFill>
                    <a:ln>
                      <a:noFill/>
                    </a:ln>
                    <a:effectLst/>
                  </c15:spPr>
                  <c15:invertIfNegative val="0"/>
                  <c15:bubble3D val="0"/>
                </c15:categoryFilterException>
                <c15:categoryFilterException>
                  <c15:sqref>T08_ny26!$F$132</c15:sqref>
                  <c15:spPr xmlns:c15="http://schemas.microsoft.com/office/drawing/2012/chart">
                    <a:solidFill>
                      <a:srgbClr val="E63900">
                        <a:alpha val="60000"/>
                      </a:srgbClr>
                    </a:solidFill>
                    <a:ln>
                      <a:noFill/>
                    </a:ln>
                    <a:effectLst/>
                  </c15:spPr>
                  <c15:invertIfNegative val="0"/>
                  <c15:bubble3D val="0"/>
                </c15:categoryFilterException>
                <c15:categoryFilterException>
                  <c15:sqref>T08_ny26!$F$134</c15:sqref>
                  <c15:spPr xmlns:c15="http://schemas.microsoft.com/office/drawing/2012/chart">
                    <a:solidFill>
                      <a:srgbClr val="E63900">
                        <a:alpha val="60000"/>
                      </a:srgbClr>
                    </a:solidFill>
                    <a:ln>
                      <a:noFill/>
                    </a:ln>
                    <a:effectLst/>
                  </c15:spPr>
                  <c15:invertIfNegative val="0"/>
                  <c15:bubble3D val="0"/>
                </c15:categoryFilterException>
                <c15:categoryFilterException>
                  <c15:sqref>T08_ny26!$F$136</c15:sqref>
                  <c15:spPr xmlns:c15="http://schemas.microsoft.com/office/drawing/2012/chart">
                    <a:solidFill>
                      <a:srgbClr val="E63900">
                        <a:alpha val="60000"/>
                      </a:srgbClr>
                    </a:solidFill>
                    <a:ln>
                      <a:noFill/>
                    </a:ln>
                    <a:effectLst/>
                  </c15:spPr>
                  <c15:invertIfNegative val="0"/>
                  <c15:bubble3D val="0"/>
                </c15:categoryFilterException>
                <c15:categoryFilterException>
                  <c15:sqref>T08_ny26!$F$138</c15:sqref>
                  <c15:spPr xmlns:c15="http://schemas.microsoft.com/office/drawing/2012/chart">
                    <a:solidFill>
                      <a:srgbClr val="E63900">
                        <a:alpha val="60000"/>
                      </a:srgbClr>
                    </a:solidFill>
                    <a:ln>
                      <a:noFill/>
                    </a:ln>
                    <a:effectLst/>
                  </c15:spPr>
                  <c15:invertIfNegative val="0"/>
                  <c15:bubble3D val="0"/>
                </c15:categoryFilterException>
                <c15:categoryFilterException>
                  <c15:sqref>T08_ny26!$F$140</c15:sqref>
                  <c15:spPr xmlns:c15="http://schemas.microsoft.com/office/drawing/2012/chart">
                    <a:solidFill>
                      <a:srgbClr val="E63900">
                        <a:alpha val="60000"/>
                      </a:srgbClr>
                    </a:solidFill>
                    <a:ln>
                      <a:noFill/>
                    </a:ln>
                    <a:effectLst/>
                  </c15:spPr>
                  <c15:invertIfNegative val="0"/>
                  <c15:bubble3D val="0"/>
                </c15:categoryFilterException>
                <c15:categoryFilterException>
                  <c15:sqref>T08_ny26!$F$142</c15:sqref>
                  <c15:spPr xmlns:c15="http://schemas.microsoft.com/office/drawing/2012/chart">
                    <a:solidFill>
                      <a:srgbClr val="E63900">
                        <a:alpha val="60000"/>
                      </a:srgbClr>
                    </a:solidFill>
                    <a:ln>
                      <a:noFill/>
                    </a:ln>
                    <a:effectLst/>
                  </c15:spPr>
                  <c15:invertIfNegative val="0"/>
                  <c15:bubble3D val="0"/>
                </c15:categoryFilterException>
                <c15:categoryFilterException>
                  <c15:sqref>T08_ny26!$F$144</c15:sqref>
                  <c15:spPr xmlns:c15="http://schemas.microsoft.com/office/drawing/2012/chart">
                    <a:solidFill>
                      <a:srgbClr val="E63900">
                        <a:alpha val="60000"/>
                      </a:srgbClr>
                    </a:solidFill>
                    <a:ln>
                      <a:noFill/>
                    </a:ln>
                    <a:effectLst/>
                  </c15:spPr>
                  <c15:invertIfNegative val="0"/>
                  <c15:bubble3D val="0"/>
                </c15:categoryFilterException>
                <c15:categoryFilterException>
                  <c15:sqref>T08_ny26!$F$146</c15:sqref>
                  <c15:spPr xmlns:c15="http://schemas.microsoft.com/office/drawing/2012/chart">
                    <a:solidFill>
                      <a:srgbClr val="E63900">
                        <a:alpha val="60000"/>
                      </a:srgbClr>
                    </a:solidFill>
                    <a:ln>
                      <a:noFill/>
                    </a:ln>
                    <a:effectLst/>
                  </c15:spPr>
                  <c15:invertIfNegative val="0"/>
                  <c15:bubble3D val="0"/>
                </c15:categoryFilterException>
                <c15:categoryFilterException>
                  <c15:sqref>T08_ny26!$F$151</c15:sqref>
                  <c15:spPr xmlns:c15="http://schemas.microsoft.com/office/drawing/2012/chart">
                    <a:solidFill>
                      <a:srgbClr val="E63900">
                        <a:alpha val="60000"/>
                      </a:srgbClr>
                    </a:solidFill>
                    <a:ln>
                      <a:noFill/>
                    </a:ln>
                    <a:effectLst/>
                  </c15:spPr>
                  <c15:invertIfNegative val="0"/>
                  <c15:bubble3D val="0"/>
                </c15:categoryFilterException>
                <c15:categoryFilterException>
                  <c15:sqref>T08_ny26!$F$153</c15:sqref>
                  <c15:spPr xmlns:c15="http://schemas.microsoft.com/office/drawing/2012/chart">
                    <a:solidFill>
                      <a:srgbClr val="E63900">
                        <a:alpha val="60000"/>
                      </a:srgbClr>
                    </a:solidFill>
                    <a:ln>
                      <a:noFill/>
                    </a:ln>
                    <a:effectLst/>
                  </c15:spPr>
                  <c15:invertIfNegative val="0"/>
                  <c15:bubble3D val="0"/>
                </c15:categoryFilterException>
                <c15:categoryFilterException>
                  <c15:sqref>T08_ny26!$F$155</c15:sqref>
                  <c15:spPr xmlns:c15="http://schemas.microsoft.com/office/drawing/2012/chart">
                    <a:solidFill>
                      <a:srgbClr val="E63900">
                        <a:alpha val="60000"/>
                      </a:srgbClr>
                    </a:solidFill>
                    <a:ln>
                      <a:noFill/>
                    </a:ln>
                    <a:effectLst/>
                  </c15:spPr>
                  <c15:invertIfNegative val="0"/>
                  <c15:bubble3D val="0"/>
                </c15:categoryFilterException>
                <c15:categoryFilterException>
                  <c15:sqref>T08_ny26!$F$157</c15:sqref>
                  <c15:spPr xmlns:c15="http://schemas.microsoft.com/office/drawing/2012/chart">
                    <a:solidFill>
                      <a:srgbClr val="E63900">
                        <a:alpha val="60000"/>
                      </a:srgbClr>
                    </a:solidFill>
                    <a:ln>
                      <a:noFill/>
                    </a:ln>
                    <a:effectLst/>
                  </c15:spPr>
                  <c15:invertIfNegative val="0"/>
                  <c15:bubble3D val="0"/>
                </c15:categoryFilterException>
                <c15:categoryFilterException>
                  <c15:sqref>T08_ny26!$F$159</c15:sqref>
                  <c15:spPr xmlns:c15="http://schemas.microsoft.com/office/drawing/2012/chart">
                    <a:solidFill>
                      <a:srgbClr val="E63900">
                        <a:alpha val="60000"/>
                      </a:srgbClr>
                    </a:solidFill>
                    <a:ln>
                      <a:noFill/>
                    </a:ln>
                    <a:effectLst/>
                  </c15:spPr>
                  <c15:invertIfNegative val="0"/>
                  <c15:bubble3D val="0"/>
                </c15:categoryFilterException>
                <c15:categoryFilterException>
                  <c15:sqref>T08_ny26!$F$161</c15:sqref>
                  <c15:spPr xmlns:c15="http://schemas.microsoft.com/office/drawing/2012/chart">
                    <a:solidFill>
                      <a:srgbClr val="E63900">
                        <a:alpha val="60000"/>
                      </a:srgbClr>
                    </a:solidFill>
                    <a:ln>
                      <a:noFill/>
                    </a:ln>
                    <a:effectLst/>
                  </c15:spPr>
                  <c15:invertIfNegative val="0"/>
                  <c15:bubble3D val="0"/>
                </c15:categoryFilterException>
                <c15:categoryFilterException>
                  <c15:sqref>T08_ny26!$F$163</c15:sqref>
                  <c15:spPr xmlns:c15="http://schemas.microsoft.com/office/drawing/2012/chart">
                    <a:solidFill>
                      <a:srgbClr val="E63900">
                        <a:alpha val="60000"/>
                      </a:srgbClr>
                    </a:solidFill>
                    <a:ln>
                      <a:noFill/>
                    </a:ln>
                    <a:effectLst/>
                  </c15:spPr>
                  <c15:invertIfNegative val="0"/>
                  <c15:bubble3D val="0"/>
                </c15:categoryFilterException>
                <c15:categoryFilterException>
                  <c15:sqref>T08_ny26!$F$165</c15:sqref>
                  <c15:spPr xmlns:c15="http://schemas.microsoft.com/office/drawing/2012/chart">
                    <a:solidFill>
                      <a:srgbClr val="E63900">
                        <a:alpha val="60000"/>
                      </a:srgbClr>
                    </a:solidFill>
                    <a:ln>
                      <a:noFill/>
                    </a:ln>
                    <a:effectLst/>
                  </c15:spPr>
                  <c15:invertIfNegative val="0"/>
                  <c15:bubble3D val="0"/>
                </c15:categoryFilterException>
                <c15:categoryFilterException>
                  <c15:sqref>T08_ny26!$F$167</c15:sqref>
                  <c15:spPr xmlns:c15="http://schemas.microsoft.com/office/drawing/2012/chart">
                    <a:solidFill>
                      <a:srgbClr val="E63900">
                        <a:alpha val="60000"/>
                      </a:srgbClr>
                    </a:solidFill>
                    <a:ln>
                      <a:noFill/>
                    </a:ln>
                    <a:effectLst/>
                  </c15:spPr>
                  <c15:invertIfNegative val="0"/>
                  <c15:bubble3D val="0"/>
                </c15:categoryFilterException>
                <c15:categoryFilterException>
                  <c15:sqref>T08_ny26!$F$169</c15:sqref>
                  <c15:spPr xmlns:c15="http://schemas.microsoft.com/office/drawing/2012/chart">
                    <a:solidFill>
                      <a:srgbClr val="E63900">
                        <a:alpha val="60000"/>
                      </a:srgbClr>
                    </a:solidFill>
                    <a:ln>
                      <a:noFill/>
                    </a:ln>
                    <a:effectLst/>
                  </c15:spPr>
                  <c15:invertIfNegative val="0"/>
                  <c15:bubble3D val="0"/>
                </c15:categoryFilterException>
                <c15:categoryFilterException>
                  <c15:sqref>T08_ny26!$F$171</c15:sqref>
                  <c15:spPr xmlns:c15="http://schemas.microsoft.com/office/drawing/2012/chart">
                    <a:solidFill>
                      <a:srgbClr val="E63900">
                        <a:alpha val="60000"/>
                      </a:srgbClr>
                    </a:solidFill>
                    <a:ln>
                      <a:noFill/>
                    </a:ln>
                    <a:effectLst/>
                  </c15:spPr>
                  <c15:invertIfNegative val="0"/>
                  <c15:bubble3D val="0"/>
                </c15:categoryFilterException>
                <c15:categoryFilterException>
                  <c15:sqref>T08_ny26!$F$173</c15:sqref>
                  <c15:spPr xmlns:c15="http://schemas.microsoft.com/office/drawing/2012/chart">
                    <a:solidFill>
                      <a:srgbClr val="E63900">
                        <a:alpha val="60000"/>
                      </a:srgbClr>
                    </a:solidFill>
                    <a:ln>
                      <a:noFill/>
                    </a:ln>
                    <a:effectLst/>
                  </c15:spPr>
                  <c15:invertIfNegative val="0"/>
                  <c15:bubble3D val="0"/>
                </c15:categoryFilterException>
                <c15:categoryFilterException>
                  <c15:sqref>T08_ny26!$F$175</c15:sqref>
                  <c15:spPr xmlns:c15="http://schemas.microsoft.com/office/drawing/2012/chart">
                    <a:solidFill>
                      <a:srgbClr val="E63900">
                        <a:alpha val="60000"/>
                      </a:srgbClr>
                    </a:solidFill>
                    <a:ln>
                      <a:noFill/>
                    </a:ln>
                    <a:effectLst/>
                  </c15:spPr>
                  <c15:invertIfNegative val="0"/>
                  <c15:bubble3D val="0"/>
                </c15:categoryFilterException>
                <c15:categoryFilterException>
                  <c15:sqref>T08_ny26!$F$177</c15:sqref>
                  <c15:spPr xmlns:c15="http://schemas.microsoft.com/office/drawing/2012/chart">
                    <a:solidFill>
                      <a:srgbClr val="E63900">
                        <a:alpha val="60000"/>
                      </a:srgbClr>
                    </a:solidFill>
                    <a:ln>
                      <a:noFill/>
                    </a:ln>
                    <a:effectLst/>
                  </c15:spPr>
                  <c15:invertIfNegative val="0"/>
                  <c15:bubble3D val="0"/>
                </c15:categoryFilterException>
                <c15:categoryFilterException>
                  <c15:sqref>T08_ny26!$F$179</c15:sqref>
                  <c15:spPr xmlns:c15="http://schemas.microsoft.com/office/drawing/2012/chart">
                    <a:solidFill>
                      <a:srgbClr val="E63900">
                        <a:alpha val="60000"/>
                      </a:srgbClr>
                    </a:solidFill>
                    <a:ln>
                      <a:noFill/>
                    </a:ln>
                    <a:effectLst/>
                  </c15:spPr>
                  <c15:invertIfNegative val="0"/>
                  <c15:bubble3D val="0"/>
                </c15:categoryFilterException>
                <c15:categoryFilterException>
                  <c15:sqref>T08_ny26!$F$181</c15:sqref>
                  <c15:spPr xmlns:c15="http://schemas.microsoft.com/office/drawing/2012/chart">
                    <a:solidFill>
                      <a:srgbClr val="E63900">
                        <a:alpha val="60000"/>
                      </a:srgbClr>
                    </a:solidFill>
                    <a:ln>
                      <a:noFill/>
                    </a:ln>
                    <a:effectLst/>
                  </c15:spPr>
                  <c15:invertIfNegative val="0"/>
                  <c15:bubble3D val="0"/>
                </c15:categoryFilterException>
                <c15:categoryFilterException>
                  <c15:sqref>T08_ny26!$F$183</c15:sqref>
                  <c15:spPr xmlns:c15="http://schemas.microsoft.com/office/drawing/2012/chart">
                    <a:solidFill>
                      <a:srgbClr val="E63900">
                        <a:alpha val="60000"/>
                      </a:srgbClr>
                    </a:solidFill>
                    <a:ln>
                      <a:noFill/>
                    </a:ln>
                    <a:effectLst/>
                  </c15:spPr>
                  <c15:invertIfNegative val="0"/>
                  <c15:bubble3D val="0"/>
                </c15:categoryFilterException>
                <c15:categoryFilterException>
                  <c15:sqref>T08_ny26!$F$188</c15:sqref>
                  <c15:spPr xmlns:c15="http://schemas.microsoft.com/office/drawing/2012/chart">
                    <a:solidFill>
                      <a:srgbClr val="E63900">
                        <a:alpha val="60000"/>
                      </a:srgbClr>
                    </a:solidFill>
                    <a:ln>
                      <a:noFill/>
                    </a:ln>
                    <a:effectLst/>
                  </c15:spPr>
                  <c15:invertIfNegative val="0"/>
                  <c15:bubble3D val="0"/>
                </c15:categoryFilterException>
                <c15:categoryFilterException>
                  <c15:sqref>T08_ny26!$F$190</c15:sqref>
                  <c15:spPr xmlns:c15="http://schemas.microsoft.com/office/drawing/2012/chart">
                    <a:solidFill>
                      <a:srgbClr val="E63900">
                        <a:alpha val="60000"/>
                      </a:srgbClr>
                    </a:solidFill>
                    <a:ln>
                      <a:noFill/>
                    </a:ln>
                    <a:effectLst/>
                  </c15:spPr>
                  <c15:invertIfNegative val="0"/>
                  <c15:bubble3D val="0"/>
                </c15:categoryFilterException>
                <c15:categoryFilterException>
                  <c15:sqref>T08_ny26!$F$192</c15:sqref>
                  <c15:spPr xmlns:c15="http://schemas.microsoft.com/office/drawing/2012/chart">
                    <a:solidFill>
                      <a:srgbClr val="E63900">
                        <a:alpha val="60000"/>
                      </a:srgbClr>
                    </a:solidFill>
                    <a:ln>
                      <a:noFill/>
                    </a:ln>
                    <a:effectLst/>
                  </c15:spPr>
                  <c15:invertIfNegative val="0"/>
                  <c15:bubble3D val="0"/>
                </c15:categoryFilterException>
                <c15:categoryFilterException>
                  <c15:sqref>T08_ny26!$F$194</c15:sqref>
                  <c15:spPr xmlns:c15="http://schemas.microsoft.com/office/drawing/2012/chart">
                    <a:solidFill>
                      <a:srgbClr val="E63900">
                        <a:alpha val="60000"/>
                      </a:srgbClr>
                    </a:solidFill>
                    <a:ln>
                      <a:noFill/>
                    </a:ln>
                    <a:effectLst/>
                  </c15:spPr>
                  <c15:invertIfNegative val="0"/>
                  <c15:bubble3D val="0"/>
                </c15:categoryFilterException>
                <c15:categoryFilterException>
                  <c15:sqref>T08_ny26!$F$196</c15:sqref>
                  <c15:spPr xmlns:c15="http://schemas.microsoft.com/office/drawing/2012/chart">
                    <a:solidFill>
                      <a:srgbClr val="E63900">
                        <a:alpha val="60000"/>
                      </a:srgbClr>
                    </a:solidFill>
                    <a:ln>
                      <a:noFill/>
                    </a:ln>
                    <a:effectLst/>
                  </c15:spPr>
                  <c15:invertIfNegative val="0"/>
                  <c15:bubble3D val="0"/>
                </c15:categoryFilterException>
                <c15:categoryFilterException>
                  <c15:sqref>T08_ny26!$F$198</c15:sqref>
                  <c15:spPr xmlns:c15="http://schemas.microsoft.com/office/drawing/2012/chart">
                    <a:solidFill>
                      <a:srgbClr val="E63900">
                        <a:alpha val="60000"/>
                      </a:srgbClr>
                    </a:solidFill>
                    <a:ln>
                      <a:noFill/>
                    </a:ln>
                    <a:effectLst/>
                  </c15:spPr>
                  <c15:invertIfNegative val="0"/>
                  <c15:bubble3D val="0"/>
                </c15:categoryFilterException>
                <c15:categoryFilterException>
                  <c15:sqref>T08_ny26!$F$200</c15:sqref>
                  <c15:spPr xmlns:c15="http://schemas.microsoft.com/office/drawing/2012/chart">
                    <a:solidFill>
                      <a:srgbClr val="E63900">
                        <a:alpha val="60000"/>
                      </a:srgbClr>
                    </a:solidFill>
                    <a:ln>
                      <a:noFill/>
                    </a:ln>
                    <a:effectLst/>
                  </c15:spPr>
                  <c15:invertIfNegative val="0"/>
                  <c15:bubble3D val="0"/>
                </c15:categoryFilterException>
                <c15:categoryFilterException>
                  <c15:sqref>T08_ny26!$F$202</c15:sqref>
                  <c15:spPr xmlns:c15="http://schemas.microsoft.com/office/drawing/2012/chart">
                    <a:solidFill>
                      <a:srgbClr val="E63900">
                        <a:alpha val="60000"/>
                      </a:srgbClr>
                    </a:solidFill>
                    <a:ln>
                      <a:noFill/>
                    </a:ln>
                    <a:effectLst/>
                  </c15:spPr>
                  <c15:invertIfNegative val="0"/>
                  <c15:bubble3D val="0"/>
                </c15:categoryFilterException>
                <c15:categoryFilterException>
                  <c15:sqref>T08_ny26!$F$204</c15:sqref>
                  <c15:spPr xmlns:c15="http://schemas.microsoft.com/office/drawing/2012/chart">
                    <a:solidFill>
                      <a:srgbClr val="E63900">
                        <a:alpha val="60000"/>
                      </a:srgbClr>
                    </a:solidFill>
                    <a:ln>
                      <a:noFill/>
                    </a:ln>
                    <a:effectLst/>
                  </c15:spPr>
                  <c15:invertIfNegative val="0"/>
                  <c15:bubble3D val="0"/>
                </c15:categoryFilterException>
                <c15:categoryFilterException>
                  <c15:sqref>T08_ny26!$F$207</c15:sqref>
                  <c15:spPr xmlns:c15="http://schemas.microsoft.com/office/drawing/2012/chart">
                    <a:solidFill>
                      <a:srgbClr val="E63900">
                        <a:alpha val="60000"/>
                      </a:srgbClr>
                    </a:solidFill>
                    <a:ln>
                      <a:noFill/>
                    </a:ln>
                    <a:effectLst/>
                  </c15:spPr>
                  <c15:invertIfNegative val="0"/>
                  <c15:bubble3D val="0"/>
                </c15:categoryFilterException>
                <c15:categoryFilterException>
                  <c15:sqref>T08_ny26!$F$209</c15:sqref>
                  <c15:spPr xmlns:c15="http://schemas.microsoft.com/office/drawing/2012/chart">
                    <a:solidFill>
                      <a:srgbClr val="E63900">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122-D15A-4515-8EF4-C7A7AF240AE1}"/>
            </c:ext>
          </c:extLst>
        </c:ser>
        <c:dLbls>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'U02'!$A$2</c:f>
          <c:strCache>
            <c:ptCount val="1"/>
            <c:pt idx="0">
              <c:v>Har du under det senaste året blivit utsatt för hot?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9.4916444444444442E-2"/>
          <c:y val="0.21761725058239589"/>
          <c:w val="0.87543255555555555"/>
          <c:h val="0.5797554202316435"/>
        </c:manualLayout>
      </c:layout>
      <c:barChart>
        <c:barDir val="bar"/>
        <c:grouping val="stacked"/>
        <c:varyColors val="0"/>
        <c:ser>
          <c:idx val="0"/>
          <c:order val="0"/>
          <c:tx>
            <c:strRef>
              <c:f>'U02'!$C$37</c:f>
              <c:strCache>
                <c:ptCount val="1"/>
                <c:pt idx="0">
                  <c:v>Nej</c:v>
                </c:pt>
              </c:strCache>
            </c:strRef>
          </c:tx>
          <c:spPr>
            <a:solidFill>
              <a:srgbClr val="008B39"/>
            </a:solidFill>
            <a:ln>
              <a:noFill/>
            </a:ln>
            <a:effectLst/>
          </c:spPr>
          <c:invertIfNegative val="0"/>
          <c:dPt>
            <c:idx val="0"/>
            <c:invertIfNegative val="0"/>
            <c:bubble3D val="0"/>
            <c:spPr>
              <a:solidFill>
                <a:srgbClr val="008B39"/>
              </a:solidFill>
              <a:ln>
                <a:noFill/>
              </a:ln>
              <a:effectLst/>
            </c:spPr>
            <c:extLst>
              <c:ext xmlns:c16="http://schemas.microsoft.com/office/drawing/2014/chart" uri="{C3380CC4-5D6E-409C-BE32-E72D297353CC}">
                <c16:uniqueId val="{00000001-1266-4827-9F24-C7E6D596396D}"/>
              </c:ext>
            </c:extLst>
          </c:dPt>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03-1266-4827-9F24-C7E6D596396D}"/>
              </c:ext>
            </c:extLst>
          </c:dPt>
          <c:dPt>
            <c:idx val="3"/>
            <c:invertIfNegative val="0"/>
            <c:bubble3D val="0"/>
            <c:spPr>
              <a:solidFill>
                <a:srgbClr val="008B39"/>
              </a:solidFill>
              <a:ln>
                <a:noFill/>
              </a:ln>
              <a:effectLst/>
            </c:spPr>
            <c:extLst>
              <c:ext xmlns:c16="http://schemas.microsoft.com/office/drawing/2014/chart" uri="{C3380CC4-5D6E-409C-BE32-E72D297353CC}">
                <c16:uniqueId val="{00000005-1266-4827-9F24-C7E6D596396D}"/>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07-1266-4827-9F24-C7E6D596396D}"/>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09-1266-4827-9F24-C7E6D596396D}"/>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'U02'!$A$38:$B$45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'U02'!$C$38:$C$45</c:f>
              <c:numCache>
                <c:formatCode>0;;;</c:formatCode>
                <c:ptCount val="8"/>
                <c:pt idx="0">
                  <c:v>60</c:v>
                </c:pt>
                <c:pt idx="1">
                  <c:v>68.965517241379317</c:v>
                </c:pt>
                <c:pt idx="3">
                  <c:v>82.352941176470594</c:v>
                </c:pt>
                <c:pt idx="4">
                  <c:v>75</c:v>
                </c:pt>
                <c:pt idx="6">
                  <c:v>74.096385542168676</c:v>
                </c:pt>
                <c:pt idx="7">
                  <c:v>73.333333333333329</c:v>
                </c:pt>
              </c:numCache>
            </c:numRef>
          </c:val>
          <c:extLst>
            <c:ext xmlns:c16="http://schemas.microsoft.com/office/drawing/2014/chart" uri="{C3380CC4-5D6E-409C-BE32-E72D297353CC}">
              <c16:uniqueId val="{0000000A-1266-4827-9F24-C7E6D596396D}"/>
            </c:ext>
          </c:extLst>
        </c:ser>
        <c:ser>
          <c:idx val="1"/>
          <c:order val="1"/>
          <c:tx>
            <c:strRef>
              <c:f>'U02'!$D$37</c:f>
              <c:strCache>
                <c:ptCount val="1"/>
                <c:pt idx="0">
                  <c:v>Ja, en gång</c:v>
                </c:pt>
              </c:strCache>
            </c:strRef>
          </c:tx>
          <c:spPr>
            <a:solidFill>
              <a:srgbClr val="FFCC66"/>
            </a:solidFill>
            <a:ln>
              <a:noFill/>
            </a:ln>
            <a:effectLst/>
          </c:spPr>
          <c:invertIfNegative val="0"/>
          <c:dPt>
            <c:idx val="0"/>
            <c:invertIfNegative val="0"/>
            <c:bubble3D val="0"/>
            <c:spPr>
              <a:solidFill>
                <a:srgbClr val="FFCC66"/>
              </a:solidFill>
              <a:ln>
                <a:noFill/>
              </a:ln>
              <a:effectLst/>
            </c:spPr>
            <c:extLst>
              <c:ext xmlns:c16="http://schemas.microsoft.com/office/drawing/2014/chart" uri="{C3380CC4-5D6E-409C-BE32-E72D297353CC}">
                <c16:uniqueId val="{0000000C-1266-4827-9F24-C7E6D596396D}"/>
              </c:ext>
            </c:extLst>
          </c:dPt>
          <c:dPt>
            <c:idx val="1"/>
            <c:invertIfNegative val="0"/>
            <c:bubble3D val="0"/>
            <c:spPr>
              <a:solidFill>
                <a:srgbClr val="FFCC66">
                  <a:alpha val="60000"/>
                </a:srgbClr>
              </a:solidFill>
              <a:ln>
                <a:noFill/>
              </a:ln>
              <a:effectLst/>
            </c:spPr>
            <c:extLst>
              <c:ext xmlns:c16="http://schemas.microsoft.com/office/drawing/2014/chart" uri="{C3380CC4-5D6E-409C-BE32-E72D297353CC}">
                <c16:uniqueId val="{0000000E-1266-4827-9F24-C7E6D596396D}"/>
              </c:ext>
            </c:extLst>
          </c:dPt>
          <c:dPt>
            <c:idx val="3"/>
            <c:invertIfNegative val="0"/>
            <c:bubble3D val="0"/>
            <c:spPr>
              <a:solidFill>
                <a:srgbClr val="FFCC66"/>
              </a:solidFill>
              <a:ln>
                <a:noFill/>
              </a:ln>
              <a:effectLst/>
            </c:spPr>
            <c:extLst>
              <c:ext xmlns:c16="http://schemas.microsoft.com/office/drawing/2014/chart" uri="{C3380CC4-5D6E-409C-BE32-E72D297353CC}">
                <c16:uniqueId val="{00000010-1266-4827-9F24-C7E6D596396D}"/>
              </c:ext>
            </c:extLst>
          </c:dPt>
          <c:dPt>
            <c:idx val="4"/>
            <c:invertIfNegative val="0"/>
            <c:bubble3D val="0"/>
            <c:spPr>
              <a:solidFill>
                <a:srgbClr val="FFCC66">
                  <a:alpha val="60000"/>
                </a:srgbClr>
              </a:solidFill>
              <a:ln>
                <a:noFill/>
              </a:ln>
              <a:effectLst/>
            </c:spPr>
            <c:extLst>
              <c:ext xmlns:c16="http://schemas.microsoft.com/office/drawing/2014/chart" uri="{C3380CC4-5D6E-409C-BE32-E72D297353CC}">
                <c16:uniqueId val="{00000012-1266-4827-9F24-C7E6D596396D}"/>
              </c:ext>
            </c:extLst>
          </c:dPt>
          <c:dPt>
            <c:idx val="7"/>
            <c:invertIfNegative val="0"/>
            <c:bubble3D val="0"/>
            <c:spPr>
              <a:solidFill>
                <a:srgbClr val="FFCC66">
                  <a:alpha val="60000"/>
                </a:srgbClr>
              </a:solidFill>
              <a:ln>
                <a:noFill/>
              </a:ln>
              <a:effectLst/>
            </c:spPr>
            <c:extLst>
              <c:ext xmlns:c16="http://schemas.microsoft.com/office/drawing/2014/chart" uri="{C3380CC4-5D6E-409C-BE32-E72D297353CC}">
                <c16:uniqueId val="{00000014-1266-4827-9F24-C7E6D596396D}"/>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'U02'!$A$38:$B$45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'U02'!$D$38:$D$45</c:f>
              <c:numCache>
                <c:formatCode>0;;;</c:formatCode>
                <c:ptCount val="8"/>
                <c:pt idx="0">
                  <c:v>28.333333333333332</c:v>
                </c:pt>
                <c:pt idx="1">
                  <c:v>24.137931034482758</c:v>
                </c:pt>
                <c:pt idx="3">
                  <c:v>9.8039215686274517</c:v>
                </c:pt>
                <c:pt idx="4">
                  <c:v>14.285714285714286</c:v>
                </c:pt>
                <c:pt idx="6">
                  <c:v>16.867469879518072</c:v>
                </c:pt>
                <c:pt idx="7">
                  <c:v>16.666666666666668</c:v>
                </c:pt>
              </c:numCache>
            </c:numRef>
          </c:val>
          <c:extLst>
            <c:ext xmlns:c16="http://schemas.microsoft.com/office/drawing/2014/chart" uri="{C3380CC4-5D6E-409C-BE32-E72D297353CC}">
              <c16:uniqueId val="{00000015-1266-4827-9F24-C7E6D596396D}"/>
            </c:ext>
          </c:extLst>
        </c:ser>
        <c:ser>
          <c:idx val="2"/>
          <c:order val="2"/>
          <c:tx>
            <c:strRef>
              <c:f>'U02'!$E$37</c:f>
              <c:strCache>
                <c:ptCount val="1"/>
                <c:pt idx="0">
                  <c:v>Ja, flera gånger</c:v>
                </c:pt>
              </c:strCache>
            </c:strRef>
          </c:tx>
          <c:spPr>
            <a:solidFill>
              <a:srgbClr val="E63900"/>
            </a:solidFill>
            <a:ln>
              <a:noFill/>
            </a:ln>
            <a:effectLst/>
          </c:spPr>
          <c:invertIfNegative val="0"/>
          <c:dPt>
            <c:idx val="0"/>
            <c:invertIfNegative val="0"/>
            <c:bubble3D val="0"/>
            <c:spPr>
              <a:solidFill>
                <a:srgbClr val="E63900"/>
              </a:solidFill>
              <a:ln>
                <a:noFill/>
              </a:ln>
              <a:effectLst/>
            </c:spPr>
            <c:extLst>
              <c:ext xmlns:c16="http://schemas.microsoft.com/office/drawing/2014/chart" uri="{C3380CC4-5D6E-409C-BE32-E72D297353CC}">
                <c16:uniqueId val="{00000017-1266-4827-9F24-C7E6D596396D}"/>
              </c:ext>
            </c:extLst>
          </c:dPt>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19-1266-4827-9F24-C7E6D596396D}"/>
              </c:ext>
            </c:extLst>
          </c:dPt>
          <c:dPt>
            <c:idx val="3"/>
            <c:invertIfNegative val="0"/>
            <c:bubble3D val="0"/>
            <c:spPr>
              <a:solidFill>
                <a:srgbClr val="E63900"/>
              </a:solidFill>
              <a:ln>
                <a:noFill/>
              </a:ln>
              <a:effectLst/>
            </c:spPr>
            <c:extLst>
              <c:ext xmlns:c16="http://schemas.microsoft.com/office/drawing/2014/chart" uri="{C3380CC4-5D6E-409C-BE32-E72D297353CC}">
                <c16:uniqueId val="{0000001B-1266-4827-9F24-C7E6D596396D}"/>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01D-1266-4827-9F24-C7E6D596396D}"/>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01F-1266-4827-9F24-C7E6D596396D}"/>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'U02'!$A$38:$B$45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'U02'!$E$38:$E$45</c:f>
              <c:numCache>
                <c:formatCode>0;;;</c:formatCode>
                <c:ptCount val="8"/>
                <c:pt idx="0">
                  <c:v>11.666666666666666</c:v>
                </c:pt>
                <c:pt idx="1">
                  <c:v>6.8965517241379306</c:v>
                </c:pt>
                <c:pt idx="3">
                  <c:v>7.8431372549019605</c:v>
                </c:pt>
                <c:pt idx="4">
                  <c:v>10.714285714285714</c:v>
                </c:pt>
                <c:pt idx="6">
                  <c:v>9.0361445783132535</c:v>
                </c:pt>
                <c:pt idx="7">
                  <c:v>10</c:v>
                </c:pt>
              </c:numCache>
            </c:numRef>
          </c:val>
          <c:extLst xmlns:c15="http://schemas.microsoft.com/office/drawing/2012/chart">
            <c:ext xmlns:c16="http://schemas.microsoft.com/office/drawing/2014/chart" uri="{C3380CC4-5D6E-409C-BE32-E72D297353CC}">
              <c16:uniqueId val="{00000020-1266-4827-9F24-C7E6D596396D}"/>
            </c:ext>
          </c:extLst>
        </c:ser>
        <c:dLbls>
          <c:dLblPos val="inBase"/>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'U02'!$A$51</c:f>
          <c:strCache>
            <c:ptCount val="1"/>
            <c:pt idx="0">
              <c:v>Har du under det senaste året blivit utsatt för hot?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0.16657627944764605"/>
          <c:y val="9.7365257885068168E-2"/>
          <c:w val="0.80891562270300321"/>
          <c:h val="0.78984434959811578"/>
        </c:manualLayout>
      </c:layout>
      <c:barChart>
        <c:barDir val="bar"/>
        <c:grouping val="stacked"/>
        <c:varyColors val="0"/>
        <c:ser>
          <c:idx val="0"/>
          <c:order val="0"/>
          <c:tx>
            <c:strRef>
              <c:f>'U02'!$D$118</c:f>
              <c:strCache>
                <c:ptCount val="1"/>
                <c:pt idx="0">
                  <c:v>Nej</c:v>
                </c:pt>
              </c:strCache>
            </c:strRef>
          </c:tx>
          <c:spPr>
            <a:solidFill>
              <a:srgbClr val="008B39"/>
            </a:solidFill>
            <a:ln>
              <a:noFill/>
            </a:ln>
            <a:effectLst/>
          </c:spPr>
          <c:invertIfNegative val="0"/>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1D-B442-43DA-A986-79C913ADF95B}"/>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41-B442-43DA-A986-79C913ADF95B}"/>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59-B442-43DA-A986-79C913ADF95B}"/>
              </c:ext>
            </c:extLst>
          </c:dPt>
          <c:dPt>
            <c:idx val="10"/>
            <c:invertIfNegative val="0"/>
            <c:bubble3D val="0"/>
            <c:spPr>
              <a:solidFill>
                <a:srgbClr val="008B39">
                  <a:alpha val="60000"/>
                </a:srgbClr>
              </a:solidFill>
              <a:ln>
                <a:noFill/>
              </a:ln>
              <a:effectLst/>
            </c:spPr>
            <c:extLst>
              <c:ext xmlns:c16="http://schemas.microsoft.com/office/drawing/2014/chart" uri="{C3380CC4-5D6E-409C-BE32-E72D297353CC}">
                <c16:uniqueId val="{0000005B-B442-43DA-A986-79C913ADF95B}"/>
              </c:ext>
            </c:extLst>
          </c:dPt>
          <c:dPt>
            <c:idx val="12"/>
            <c:invertIfNegative val="0"/>
            <c:bubble3D val="0"/>
            <c:spPr>
              <a:solidFill>
                <a:srgbClr val="008B39">
                  <a:alpha val="60000"/>
                </a:srgbClr>
              </a:solidFill>
              <a:ln>
                <a:noFill/>
              </a:ln>
              <a:effectLst/>
            </c:spPr>
            <c:extLst>
              <c:ext xmlns:c16="http://schemas.microsoft.com/office/drawing/2014/chart" uri="{C3380CC4-5D6E-409C-BE32-E72D297353CC}">
                <c16:uniqueId val="{0000005D-B442-43DA-A986-79C913ADF95B}"/>
              </c:ext>
            </c:extLst>
          </c:dPt>
          <c:dPt>
            <c:idx val="14"/>
            <c:invertIfNegative val="0"/>
            <c:bubble3D val="0"/>
            <c:spPr>
              <a:solidFill>
                <a:srgbClr val="008B39">
                  <a:alpha val="60000"/>
                </a:srgbClr>
              </a:solidFill>
              <a:ln>
                <a:noFill/>
              </a:ln>
              <a:effectLst/>
            </c:spPr>
            <c:extLst>
              <c:ext xmlns:c16="http://schemas.microsoft.com/office/drawing/2014/chart" uri="{C3380CC4-5D6E-409C-BE32-E72D297353CC}">
                <c16:uniqueId val="{0000005F-B442-43DA-A986-79C913ADF95B}"/>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'U02'!$A$119:$C$218</c15:sqref>
                  </c15:fullRef>
                </c:ext>
              </c:extLst>
              <c:f>('U02'!$A$147:$C$149,'U02'!$A$184:$C$186,'U02'!$A$210:$C$218)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'U02'!$D$119:$D$218</c15:sqref>
                  </c15:fullRef>
                </c:ext>
              </c:extLst>
              <c:f>('U02'!$D$147:$D$149,'U02'!$D$184:$D$186,'U02'!$D$210:$D$218)</c:f>
              <c:numCache>
                <c:formatCode>0;;;</c:formatCode>
                <c:ptCount val="15"/>
                <c:pt idx="0">
                  <c:v>80</c:v>
                </c:pt>
                <c:pt idx="1">
                  <c:v>76.470588235294116</c:v>
                </c:pt>
                <c:pt idx="3">
                  <c:v>70.588235294117652</c:v>
                </c:pt>
                <c:pt idx="4">
                  <c:v>76</c:v>
                </c:pt>
                <c:pt idx="6">
                  <c:v>73.255813953488371</c:v>
                </c:pt>
                <c:pt idx="7">
                  <c:v>73.170731707317074</c:v>
                </c:pt>
                <c:pt idx="9">
                  <c:v>60</c:v>
                </c:pt>
                <c:pt idx="10">
                  <c:v>68.965517241379317</c:v>
                </c:pt>
                <c:pt idx="11">
                  <c:v>82.352941176470594</c:v>
                </c:pt>
                <c:pt idx="12">
                  <c:v>75</c:v>
                </c:pt>
                <c:pt idx="13">
                  <c:v>74.096385542168676</c:v>
                </c:pt>
                <c:pt idx="14">
                  <c:v>73.333333333333329</c:v>
                </c:pt>
              </c:numCache>
            </c:numRef>
          </c:val>
          <c:extLst>
            <c:ext xmlns:c15="http://schemas.microsoft.com/office/drawing/2012/chart" uri="{02D57815-91ED-43cb-92C2-25804820EDAC}">
              <c15:categoryFilterExceptions>
                <c15:categoryFilterException>
                  <c15:sqref>'U02'!$D$120</c15:sqref>
                  <c15:spPr xmlns:c15="http://schemas.microsoft.com/office/drawing/2012/chart">
                    <a:solidFill>
                      <a:srgbClr val="008B39">
                        <a:alpha val="60000"/>
                      </a:srgbClr>
                    </a:solidFill>
                    <a:ln>
                      <a:noFill/>
                    </a:ln>
                    <a:effectLst/>
                  </c15:spPr>
                  <c15:invertIfNegative val="0"/>
                  <c15:bubble3D val="0"/>
                </c15:categoryFilterException>
                <c15:categoryFilterException>
                  <c15:sqref>'U02'!$D$122</c15:sqref>
                  <c15:spPr xmlns:c15="http://schemas.microsoft.com/office/drawing/2012/chart">
                    <a:solidFill>
                      <a:srgbClr val="008B39">
                        <a:alpha val="60000"/>
                      </a:srgbClr>
                    </a:solidFill>
                    <a:ln>
                      <a:noFill/>
                    </a:ln>
                    <a:effectLst/>
                  </c15:spPr>
                  <c15:invertIfNegative val="0"/>
                  <c15:bubble3D val="0"/>
                </c15:categoryFilterException>
                <c15:categoryFilterException>
                  <c15:sqref>'U02'!$D$124</c15:sqref>
                  <c15:spPr xmlns:c15="http://schemas.microsoft.com/office/drawing/2012/chart">
                    <a:solidFill>
                      <a:srgbClr val="008B39">
                        <a:alpha val="60000"/>
                      </a:srgbClr>
                    </a:solidFill>
                    <a:ln>
                      <a:noFill/>
                    </a:ln>
                    <a:effectLst/>
                  </c15:spPr>
                  <c15:invertIfNegative val="0"/>
                  <c15:bubble3D val="0"/>
                </c15:categoryFilterException>
                <c15:categoryFilterException>
                  <c15:sqref>'U02'!$D$126</c15:sqref>
                  <c15:spPr xmlns:c15="http://schemas.microsoft.com/office/drawing/2012/chart">
                    <a:solidFill>
                      <a:srgbClr val="008B39">
                        <a:alpha val="60000"/>
                      </a:srgbClr>
                    </a:solidFill>
                    <a:ln>
                      <a:noFill/>
                    </a:ln>
                    <a:effectLst/>
                  </c15:spPr>
                  <c15:invertIfNegative val="0"/>
                  <c15:bubble3D val="0"/>
                </c15:categoryFilterException>
                <c15:categoryFilterException>
                  <c15:sqref>'U02'!$D$128</c15:sqref>
                  <c15:spPr xmlns:c15="http://schemas.microsoft.com/office/drawing/2012/chart">
                    <a:solidFill>
                      <a:srgbClr val="008B39">
                        <a:alpha val="60000"/>
                      </a:srgbClr>
                    </a:solidFill>
                    <a:ln>
                      <a:noFill/>
                    </a:ln>
                    <a:effectLst/>
                  </c15:spPr>
                  <c15:invertIfNegative val="0"/>
                  <c15:bubble3D val="0"/>
                </c15:categoryFilterException>
                <c15:categoryFilterException>
                  <c15:sqref>'U02'!$D$130</c15:sqref>
                  <c15:spPr xmlns:c15="http://schemas.microsoft.com/office/drawing/2012/chart">
                    <a:solidFill>
                      <a:srgbClr val="008B39">
                        <a:alpha val="60000"/>
                      </a:srgbClr>
                    </a:solidFill>
                    <a:ln>
                      <a:noFill/>
                    </a:ln>
                    <a:effectLst/>
                  </c15:spPr>
                  <c15:invertIfNegative val="0"/>
                  <c15:bubble3D val="0"/>
                </c15:categoryFilterException>
                <c15:categoryFilterException>
                  <c15:sqref>'U02'!$D$132</c15:sqref>
                  <c15:spPr xmlns:c15="http://schemas.microsoft.com/office/drawing/2012/chart">
                    <a:solidFill>
                      <a:srgbClr val="008B39">
                        <a:alpha val="60000"/>
                      </a:srgbClr>
                    </a:solidFill>
                    <a:ln>
                      <a:noFill/>
                    </a:ln>
                    <a:effectLst/>
                  </c15:spPr>
                  <c15:invertIfNegative val="0"/>
                  <c15:bubble3D val="0"/>
                </c15:categoryFilterException>
                <c15:categoryFilterException>
                  <c15:sqref>'U02'!$D$134</c15:sqref>
                  <c15:spPr xmlns:c15="http://schemas.microsoft.com/office/drawing/2012/chart">
                    <a:solidFill>
                      <a:srgbClr val="008B39">
                        <a:alpha val="60000"/>
                      </a:srgbClr>
                    </a:solidFill>
                    <a:ln>
                      <a:noFill/>
                    </a:ln>
                    <a:effectLst/>
                  </c15:spPr>
                  <c15:invertIfNegative val="0"/>
                  <c15:bubble3D val="0"/>
                </c15:categoryFilterException>
                <c15:categoryFilterException>
                  <c15:sqref>'U02'!$D$136</c15:sqref>
                  <c15:spPr xmlns:c15="http://schemas.microsoft.com/office/drawing/2012/chart">
                    <a:solidFill>
                      <a:srgbClr val="008B39">
                        <a:alpha val="60000"/>
                      </a:srgbClr>
                    </a:solidFill>
                    <a:ln>
                      <a:noFill/>
                    </a:ln>
                    <a:effectLst/>
                  </c15:spPr>
                  <c15:invertIfNegative val="0"/>
                  <c15:bubble3D val="0"/>
                </c15:categoryFilterException>
                <c15:categoryFilterException>
                  <c15:sqref>'U02'!$D$138</c15:sqref>
                  <c15:spPr xmlns:c15="http://schemas.microsoft.com/office/drawing/2012/chart">
                    <a:solidFill>
                      <a:srgbClr val="008B39">
                        <a:alpha val="60000"/>
                      </a:srgbClr>
                    </a:solidFill>
                    <a:ln>
                      <a:noFill/>
                    </a:ln>
                    <a:effectLst/>
                  </c15:spPr>
                  <c15:invertIfNegative val="0"/>
                  <c15:bubble3D val="0"/>
                </c15:categoryFilterException>
                <c15:categoryFilterException>
                  <c15:sqref>'U02'!$D$140</c15:sqref>
                  <c15:spPr xmlns:c15="http://schemas.microsoft.com/office/drawing/2012/chart">
                    <a:solidFill>
                      <a:srgbClr val="008B39">
                        <a:alpha val="60000"/>
                      </a:srgbClr>
                    </a:solidFill>
                    <a:ln>
                      <a:noFill/>
                    </a:ln>
                    <a:effectLst/>
                  </c15:spPr>
                  <c15:invertIfNegative val="0"/>
                  <c15:bubble3D val="0"/>
                </c15:categoryFilterException>
                <c15:categoryFilterException>
                  <c15:sqref>'U02'!$D$142</c15:sqref>
                  <c15:spPr xmlns:c15="http://schemas.microsoft.com/office/drawing/2012/chart">
                    <a:solidFill>
                      <a:srgbClr val="008B39">
                        <a:alpha val="60000"/>
                      </a:srgbClr>
                    </a:solidFill>
                    <a:ln>
                      <a:noFill/>
                    </a:ln>
                    <a:effectLst/>
                  </c15:spPr>
                  <c15:invertIfNegative val="0"/>
                  <c15:bubble3D val="0"/>
                </c15:categoryFilterException>
                <c15:categoryFilterException>
                  <c15:sqref>'U02'!$D$144</c15:sqref>
                  <c15:spPr xmlns:c15="http://schemas.microsoft.com/office/drawing/2012/chart">
                    <a:solidFill>
                      <a:srgbClr val="008B39">
                        <a:alpha val="60000"/>
                      </a:srgbClr>
                    </a:solidFill>
                    <a:ln>
                      <a:noFill/>
                    </a:ln>
                    <a:effectLst/>
                  </c15:spPr>
                  <c15:invertIfNegative val="0"/>
                  <c15:bubble3D val="0"/>
                </c15:categoryFilterException>
                <c15:categoryFilterException>
                  <c15:sqref>'U02'!$D$146</c15:sqref>
                  <c15:spPr xmlns:c15="http://schemas.microsoft.com/office/drawing/2012/chart">
                    <a:solidFill>
                      <a:srgbClr val="008B39">
                        <a:alpha val="60000"/>
                      </a:srgbClr>
                    </a:solidFill>
                    <a:ln>
                      <a:noFill/>
                    </a:ln>
                    <a:effectLst/>
                  </c15:spPr>
                  <c15:invertIfNegative val="0"/>
                  <c15:bubble3D val="0"/>
                </c15:categoryFilterException>
                <c15:categoryFilterException>
                  <c15:sqref>'U02'!$D$151</c15:sqref>
                  <c15:spPr xmlns:c15="http://schemas.microsoft.com/office/drawing/2012/chart">
                    <a:solidFill>
                      <a:srgbClr val="008B39">
                        <a:alpha val="60000"/>
                      </a:srgbClr>
                    </a:solidFill>
                    <a:ln>
                      <a:noFill/>
                    </a:ln>
                    <a:effectLst/>
                  </c15:spPr>
                  <c15:invertIfNegative val="0"/>
                  <c15:bubble3D val="0"/>
                </c15:categoryFilterException>
                <c15:categoryFilterException>
                  <c15:sqref>'U02'!$D$153</c15:sqref>
                  <c15:spPr xmlns:c15="http://schemas.microsoft.com/office/drawing/2012/chart">
                    <a:solidFill>
                      <a:srgbClr val="008B39">
                        <a:alpha val="60000"/>
                      </a:srgbClr>
                    </a:solidFill>
                    <a:ln>
                      <a:noFill/>
                    </a:ln>
                    <a:effectLst/>
                  </c15:spPr>
                  <c15:invertIfNegative val="0"/>
                  <c15:bubble3D val="0"/>
                </c15:categoryFilterException>
                <c15:categoryFilterException>
                  <c15:sqref>'U02'!$D$155</c15:sqref>
                  <c15:spPr xmlns:c15="http://schemas.microsoft.com/office/drawing/2012/chart">
                    <a:solidFill>
                      <a:srgbClr val="008B39">
                        <a:alpha val="60000"/>
                      </a:srgbClr>
                    </a:solidFill>
                    <a:ln>
                      <a:noFill/>
                    </a:ln>
                    <a:effectLst/>
                  </c15:spPr>
                  <c15:invertIfNegative val="0"/>
                  <c15:bubble3D val="0"/>
                </c15:categoryFilterException>
                <c15:categoryFilterException>
                  <c15:sqref>'U02'!$D$157</c15:sqref>
                  <c15:spPr xmlns:c15="http://schemas.microsoft.com/office/drawing/2012/chart">
                    <a:solidFill>
                      <a:srgbClr val="008B39">
                        <a:alpha val="60000"/>
                      </a:srgbClr>
                    </a:solidFill>
                    <a:ln>
                      <a:noFill/>
                    </a:ln>
                    <a:effectLst/>
                  </c15:spPr>
                  <c15:invertIfNegative val="0"/>
                  <c15:bubble3D val="0"/>
                </c15:categoryFilterException>
                <c15:categoryFilterException>
                  <c15:sqref>'U02'!$D$159</c15:sqref>
                  <c15:spPr xmlns:c15="http://schemas.microsoft.com/office/drawing/2012/chart">
                    <a:solidFill>
                      <a:srgbClr val="008B39">
                        <a:alpha val="60000"/>
                      </a:srgbClr>
                    </a:solidFill>
                    <a:ln>
                      <a:noFill/>
                    </a:ln>
                    <a:effectLst/>
                  </c15:spPr>
                  <c15:invertIfNegative val="0"/>
                  <c15:bubble3D val="0"/>
                </c15:categoryFilterException>
                <c15:categoryFilterException>
                  <c15:sqref>'U02'!$D$161</c15:sqref>
                  <c15:spPr xmlns:c15="http://schemas.microsoft.com/office/drawing/2012/chart">
                    <a:solidFill>
                      <a:srgbClr val="008B39">
                        <a:alpha val="60000"/>
                      </a:srgbClr>
                    </a:solidFill>
                    <a:ln>
                      <a:noFill/>
                    </a:ln>
                    <a:effectLst/>
                  </c15:spPr>
                  <c15:invertIfNegative val="0"/>
                  <c15:bubble3D val="0"/>
                </c15:categoryFilterException>
                <c15:categoryFilterException>
                  <c15:sqref>'U02'!$D$163</c15:sqref>
                  <c15:spPr xmlns:c15="http://schemas.microsoft.com/office/drawing/2012/chart">
                    <a:solidFill>
                      <a:srgbClr val="008B39">
                        <a:alpha val="60000"/>
                      </a:srgbClr>
                    </a:solidFill>
                    <a:ln>
                      <a:noFill/>
                    </a:ln>
                    <a:effectLst/>
                  </c15:spPr>
                  <c15:invertIfNegative val="0"/>
                  <c15:bubble3D val="0"/>
                </c15:categoryFilterException>
                <c15:categoryFilterException>
                  <c15:sqref>'U02'!$D$165</c15:sqref>
                  <c15:spPr xmlns:c15="http://schemas.microsoft.com/office/drawing/2012/chart">
                    <a:solidFill>
                      <a:srgbClr val="008B39">
                        <a:alpha val="60000"/>
                      </a:srgbClr>
                    </a:solidFill>
                    <a:ln>
                      <a:noFill/>
                    </a:ln>
                    <a:effectLst/>
                  </c15:spPr>
                  <c15:invertIfNegative val="0"/>
                  <c15:bubble3D val="0"/>
                </c15:categoryFilterException>
                <c15:categoryFilterException>
                  <c15:sqref>'U02'!$D$167</c15:sqref>
                  <c15:spPr xmlns:c15="http://schemas.microsoft.com/office/drawing/2012/chart">
                    <a:solidFill>
                      <a:srgbClr val="008B39">
                        <a:alpha val="60000"/>
                      </a:srgbClr>
                    </a:solidFill>
                    <a:ln>
                      <a:noFill/>
                    </a:ln>
                    <a:effectLst/>
                  </c15:spPr>
                  <c15:invertIfNegative val="0"/>
                  <c15:bubble3D val="0"/>
                </c15:categoryFilterException>
                <c15:categoryFilterException>
                  <c15:sqref>'U02'!$D$169</c15:sqref>
                  <c15:spPr xmlns:c15="http://schemas.microsoft.com/office/drawing/2012/chart">
                    <a:solidFill>
                      <a:srgbClr val="008B39">
                        <a:alpha val="60000"/>
                      </a:srgbClr>
                    </a:solidFill>
                    <a:ln>
                      <a:noFill/>
                    </a:ln>
                    <a:effectLst/>
                  </c15:spPr>
                  <c15:invertIfNegative val="0"/>
                  <c15:bubble3D val="0"/>
                </c15:categoryFilterException>
                <c15:categoryFilterException>
                  <c15:sqref>'U02'!$D$171</c15:sqref>
                  <c15:spPr xmlns:c15="http://schemas.microsoft.com/office/drawing/2012/chart">
                    <a:solidFill>
                      <a:srgbClr val="008B39">
                        <a:alpha val="60000"/>
                      </a:srgbClr>
                    </a:solidFill>
                    <a:ln>
                      <a:noFill/>
                    </a:ln>
                    <a:effectLst/>
                  </c15:spPr>
                  <c15:invertIfNegative val="0"/>
                  <c15:bubble3D val="0"/>
                </c15:categoryFilterException>
                <c15:categoryFilterException>
                  <c15:sqref>'U02'!$D$173</c15:sqref>
                  <c15:spPr xmlns:c15="http://schemas.microsoft.com/office/drawing/2012/chart">
                    <a:solidFill>
                      <a:srgbClr val="008B39">
                        <a:alpha val="60000"/>
                      </a:srgbClr>
                    </a:solidFill>
                    <a:ln>
                      <a:noFill/>
                    </a:ln>
                    <a:effectLst/>
                  </c15:spPr>
                  <c15:invertIfNegative val="0"/>
                  <c15:bubble3D val="0"/>
                </c15:categoryFilterException>
                <c15:categoryFilterException>
                  <c15:sqref>'U02'!$D$175</c15:sqref>
                  <c15:spPr xmlns:c15="http://schemas.microsoft.com/office/drawing/2012/chart">
                    <a:solidFill>
                      <a:srgbClr val="008B39">
                        <a:alpha val="60000"/>
                      </a:srgbClr>
                    </a:solidFill>
                    <a:ln>
                      <a:noFill/>
                    </a:ln>
                    <a:effectLst/>
                  </c15:spPr>
                  <c15:invertIfNegative val="0"/>
                  <c15:bubble3D val="0"/>
                </c15:categoryFilterException>
                <c15:categoryFilterException>
                  <c15:sqref>'U02'!$D$177</c15:sqref>
                  <c15:spPr xmlns:c15="http://schemas.microsoft.com/office/drawing/2012/chart">
                    <a:solidFill>
                      <a:srgbClr val="008B39">
                        <a:alpha val="60000"/>
                      </a:srgbClr>
                    </a:solidFill>
                    <a:ln>
                      <a:noFill/>
                    </a:ln>
                    <a:effectLst/>
                  </c15:spPr>
                  <c15:invertIfNegative val="0"/>
                  <c15:bubble3D val="0"/>
                </c15:categoryFilterException>
                <c15:categoryFilterException>
                  <c15:sqref>'U02'!$D$179</c15:sqref>
                  <c15:spPr xmlns:c15="http://schemas.microsoft.com/office/drawing/2012/chart">
                    <a:solidFill>
                      <a:srgbClr val="008B39">
                        <a:alpha val="60000"/>
                      </a:srgbClr>
                    </a:solidFill>
                    <a:ln>
                      <a:noFill/>
                    </a:ln>
                    <a:effectLst/>
                  </c15:spPr>
                  <c15:invertIfNegative val="0"/>
                  <c15:bubble3D val="0"/>
                </c15:categoryFilterException>
                <c15:categoryFilterException>
                  <c15:sqref>'U02'!$D$181</c15:sqref>
                  <c15:spPr xmlns:c15="http://schemas.microsoft.com/office/drawing/2012/chart">
                    <a:solidFill>
                      <a:srgbClr val="008B39">
                        <a:alpha val="60000"/>
                      </a:srgbClr>
                    </a:solidFill>
                    <a:ln>
                      <a:noFill/>
                    </a:ln>
                    <a:effectLst/>
                  </c15:spPr>
                  <c15:invertIfNegative val="0"/>
                  <c15:bubble3D val="0"/>
                </c15:categoryFilterException>
                <c15:categoryFilterException>
                  <c15:sqref>'U02'!$D$183</c15:sqref>
                  <c15:spPr xmlns:c15="http://schemas.microsoft.com/office/drawing/2012/chart">
                    <a:solidFill>
                      <a:srgbClr val="008B39">
                        <a:alpha val="60000"/>
                      </a:srgbClr>
                    </a:solidFill>
                    <a:ln>
                      <a:noFill/>
                    </a:ln>
                    <a:effectLst/>
                  </c15:spPr>
                  <c15:invertIfNegative val="0"/>
                  <c15:bubble3D val="0"/>
                </c15:categoryFilterException>
                <c15:categoryFilterException>
                  <c15:sqref>'U02'!$D$188</c15:sqref>
                  <c15:spPr xmlns:c15="http://schemas.microsoft.com/office/drawing/2012/chart">
                    <a:solidFill>
                      <a:srgbClr val="008B39">
                        <a:alpha val="60000"/>
                      </a:srgbClr>
                    </a:solidFill>
                    <a:ln>
                      <a:noFill/>
                    </a:ln>
                    <a:effectLst/>
                  </c15:spPr>
                  <c15:invertIfNegative val="0"/>
                  <c15:bubble3D val="0"/>
                </c15:categoryFilterException>
                <c15:categoryFilterException>
                  <c15:sqref>'U02'!$D$190</c15:sqref>
                  <c15:spPr xmlns:c15="http://schemas.microsoft.com/office/drawing/2012/chart">
                    <a:solidFill>
                      <a:srgbClr val="008B39">
                        <a:alpha val="60000"/>
                      </a:srgbClr>
                    </a:solidFill>
                    <a:ln>
                      <a:noFill/>
                    </a:ln>
                    <a:effectLst/>
                  </c15:spPr>
                  <c15:invertIfNegative val="0"/>
                  <c15:bubble3D val="0"/>
                </c15:categoryFilterException>
                <c15:categoryFilterException>
                  <c15:sqref>'U02'!$D$192</c15:sqref>
                  <c15:spPr xmlns:c15="http://schemas.microsoft.com/office/drawing/2012/chart">
                    <a:solidFill>
                      <a:srgbClr val="008B39">
                        <a:alpha val="60000"/>
                      </a:srgbClr>
                    </a:solidFill>
                    <a:ln>
                      <a:noFill/>
                    </a:ln>
                    <a:effectLst/>
                  </c15:spPr>
                  <c15:invertIfNegative val="0"/>
                  <c15:bubble3D val="0"/>
                </c15:categoryFilterException>
                <c15:categoryFilterException>
                  <c15:sqref>'U02'!$D$194</c15:sqref>
                  <c15:spPr xmlns:c15="http://schemas.microsoft.com/office/drawing/2012/chart">
                    <a:solidFill>
                      <a:srgbClr val="008B39">
                        <a:alpha val="60000"/>
                      </a:srgbClr>
                    </a:solidFill>
                    <a:ln>
                      <a:noFill/>
                    </a:ln>
                    <a:effectLst/>
                  </c15:spPr>
                  <c15:invertIfNegative val="0"/>
                  <c15:bubble3D val="0"/>
                </c15:categoryFilterException>
                <c15:categoryFilterException>
                  <c15:sqref>'U02'!$D$196</c15:sqref>
                  <c15:spPr xmlns:c15="http://schemas.microsoft.com/office/drawing/2012/chart">
                    <a:solidFill>
                      <a:srgbClr val="008B39">
                        <a:alpha val="60000"/>
                      </a:srgbClr>
                    </a:solidFill>
                    <a:ln>
                      <a:noFill/>
                    </a:ln>
                    <a:effectLst/>
                  </c15:spPr>
                  <c15:invertIfNegative val="0"/>
                  <c15:bubble3D val="0"/>
                </c15:categoryFilterException>
                <c15:categoryFilterException>
                  <c15:sqref>'U02'!$D$198</c15:sqref>
                  <c15:spPr xmlns:c15="http://schemas.microsoft.com/office/drawing/2012/chart">
                    <a:solidFill>
                      <a:srgbClr val="008B39">
                        <a:alpha val="60000"/>
                      </a:srgbClr>
                    </a:solidFill>
                    <a:ln>
                      <a:noFill/>
                    </a:ln>
                    <a:effectLst/>
                  </c15:spPr>
                  <c15:invertIfNegative val="0"/>
                  <c15:bubble3D val="0"/>
                </c15:categoryFilterException>
                <c15:categoryFilterException>
                  <c15:sqref>'U02'!$D$200</c15:sqref>
                  <c15:spPr xmlns:c15="http://schemas.microsoft.com/office/drawing/2012/chart">
                    <a:solidFill>
                      <a:srgbClr val="008B39">
                        <a:alpha val="60000"/>
                      </a:srgbClr>
                    </a:solidFill>
                    <a:ln>
                      <a:noFill/>
                    </a:ln>
                    <a:effectLst/>
                  </c15:spPr>
                  <c15:invertIfNegative val="0"/>
                  <c15:bubble3D val="0"/>
                </c15:categoryFilterException>
                <c15:categoryFilterException>
                  <c15:sqref>'U02'!$D$202</c15:sqref>
                  <c15:spPr xmlns:c15="http://schemas.microsoft.com/office/drawing/2012/chart">
                    <a:solidFill>
                      <a:srgbClr val="008B39">
                        <a:alpha val="60000"/>
                      </a:srgbClr>
                    </a:solidFill>
                    <a:ln>
                      <a:noFill/>
                    </a:ln>
                    <a:effectLst/>
                  </c15:spPr>
                  <c15:invertIfNegative val="0"/>
                  <c15:bubble3D val="0"/>
                </c15:categoryFilterException>
                <c15:categoryFilterException>
                  <c15:sqref>'U02'!$D$204</c15:sqref>
                  <c15:spPr xmlns:c15="http://schemas.microsoft.com/office/drawing/2012/chart">
                    <a:solidFill>
                      <a:srgbClr val="008B39">
                        <a:alpha val="60000"/>
                      </a:srgbClr>
                    </a:solidFill>
                    <a:ln>
                      <a:noFill/>
                    </a:ln>
                    <a:effectLst/>
                  </c15:spPr>
                  <c15:invertIfNegative val="0"/>
                  <c15:bubble3D val="0"/>
                </c15:categoryFilterException>
                <c15:categoryFilterException>
                  <c15:sqref>'U02'!$D$207</c15:sqref>
                  <c15:spPr xmlns:c15="http://schemas.microsoft.com/office/drawing/2012/chart">
                    <a:solidFill>
                      <a:srgbClr val="008B39">
                        <a:alpha val="60000"/>
                      </a:srgbClr>
                    </a:solidFill>
                    <a:ln>
                      <a:noFill/>
                    </a:ln>
                    <a:effectLst/>
                  </c15:spPr>
                  <c15:invertIfNegative val="0"/>
                  <c15:bubble3D val="0"/>
                </c15:categoryFilterException>
                <c15:categoryFilterException>
                  <c15:sqref>'U02'!$D$209</c15:sqref>
                  <c15:spPr xmlns:c15="http://schemas.microsoft.com/office/drawing/2012/chart">
                    <a:solidFill>
                      <a:srgbClr val="008B39">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60-B442-43DA-A986-79C913ADF95B}"/>
            </c:ext>
          </c:extLst>
        </c:ser>
        <c:ser>
          <c:idx val="1"/>
          <c:order val="1"/>
          <c:tx>
            <c:strRef>
              <c:f>'U02'!$E$118</c:f>
              <c:strCache>
                <c:ptCount val="1"/>
                <c:pt idx="0">
                  <c:v>Ja, en gång</c:v>
                </c:pt>
              </c:strCache>
            </c:strRef>
          </c:tx>
          <c:spPr>
            <a:solidFill>
              <a:srgbClr val="FFCC66"/>
            </a:solidFill>
            <a:ln>
              <a:noFill/>
            </a:ln>
            <a:effectLst/>
          </c:spPr>
          <c:invertIfNegative val="0"/>
          <c:dPt>
            <c:idx val="1"/>
            <c:invertIfNegative val="0"/>
            <c:bubble3D val="0"/>
            <c:spPr>
              <a:solidFill>
                <a:srgbClr val="FFCC66">
                  <a:alpha val="60000"/>
                </a:srgbClr>
              </a:solidFill>
              <a:ln>
                <a:noFill/>
              </a:ln>
              <a:effectLst/>
            </c:spPr>
            <c:extLst>
              <c:ext xmlns:c16="http://schemas.microsoft.com/office/drawing/2014/chart" uri="{C3380CC4-5D6E-409C-BE32-E72D297353CC}">
                <c16:uniqueId val="{0000007E-B442-43DA-A986-79C913ADF95B}"/>
              </c:ext>
            </c:extLst>
          </c:dPt>
          <c:dPt>
            <c:idx val="4"/>
            <c:invertIfNegative val="0"/>
            <c:bubble3D val="0"/>
            <c:spPr>
              <a:solidFill>
                <a:srgbClr val="FFCC66">
                  <a:alpha val="60000"/>
                </a:srgbClr>
              </a:solidFill>
              <a:ln>
                <a:noFill/>
              </a:ln>
              <a:effectLst/>
            </c:spPr>
            <c:extLst>
              <c:ext xmlns:c16="http://schemas.microsoft.com/office/drawing/2014/chart" uri="{C3380CC4-5D6E-409C-BE32-E72D297353CC}">
                <c16:uniqueId val="{000000A2-B442-43DA-A986-79C913ADF95B}"/>
              </c:ext>
            </c:extLst>
          </c:dPt>
          <c:dPt>
            <c:idx val="7"/>
            <c:invertIfNegative val="0"/>
            <c:bubble3D val="0"/>
            <c:spPr>
              <a:solidFill>
                <a:srgbClr val="FFCC66">
                  <a:alpha val="60000"/>
                </a:srgbClr>
              </a:solidFill>
              <a:ln>
                <a:noFill/>
              </a:ln>
              <a:effectLst/>
            </c:spPr>
            <c:extLst>
              <c:ext xmlns:c16="http://schemas.microsoft.com/office/drawing/2014/chart" uri="{C3380CC4-5D6E-409C-BE32-E72D297353CC}">
                <c16:uniqueId val="{000000BA-B442-43DA-A986-79C913ADF95B}"/>
              </c:ext>
            </c:extLst>
          </c:dPt>
          <c:dPt>
            <c:idx val="10"/>
            <c:invertIfNegative val="0"/>
            <c:bubble3D val="0"/>
            <c:spPr>
              <a:solidFill>
                <a:srgbClr val="FFCC66">
                  <a:alpha val="60000"/>
                </a:srgbClr>
              </a:solidFill>
              <a:ln>
                <a:noFill/>
              </a:ln>
              <a:effectLst/>
            </c:spPr>
            <c:extLst>
              <c:ext xmlns:c16="http://schemas.microsoft.com/office/drawing/2014/chart" uri="{C3380CC4-5D6E-409C-BE32-E72D297353CC}">
                <c16:uniqueId val="{000000BC-B442-43DA-A986-79C913ADF95B}"/>
              </c:ext>
            </c:extLst>
          </c:dPt>
          <c:dPt>
            <c:idx val="12"/>
            <c:invertIfNegative val="0"/>
            <c:bubble3D val="0"/>
            <c:spPr>
              <a:solidFill>
                <a:srgbClr val="FFCC66">
                  <a:alpha val="60000"/>
                </a:srgbClr>
              </a:solidFill>
              <a:ln>
                <a:noFill/>
              </a:ln>
              <a:effectLst/>
            </c:spPr>
            <c:extLst>
              <c:ext xmlns:c16="http://schemas.microsoft.com/office/drawing/2014/chart" uri="{C3380CC4-5D6E-409C-BE32-E72D297353CC}">
                <c16:uniqueId val="{000000BE-B442-43DA-A986-79C913ADF95B}"/>
              </c:ext>
            </c:extLst>
          </c:dPt>
          <c:dPt>
            <c:idx val="14"/>
            <c:invertIfNegative val="0"/>
            <c:bubble3D val="0"/>
            <c:spPr>
              <a:solidFill>
                <a:srgbClr val="FFCC66">
                  <a:alpha val="60000"/>
                </a:srgbClr>
              </a:solidFill>
              <a:ln>
                <a:noFill/>
              </a:ln>
              <a:effectLst/>
            </c:spPr>
            <c:extLst>
              <c:ext xmlns:c16="http://schemas.microsoft.com/office/drawing/2014/chart" uri="{C3380CC4-5D6E-409C-BE32-E72D297353CC}">
                <c16:uniqueId val="{000000C0-B442-43DA-A986-79C913ADF95B}"/>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'U02'!$A$119:$C$218</c15:sqref>
                  </c15:fullRef>
                </c:ext>
              </c:extLst>
              <c:f>('U02'!$A$147:$C$149,'U02'!$A$184:$C$186,'U02'!$A$210:$C$218)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'U02'!$E$119:$E$218</c15:sqref>
                  </c15:fullRef>
                </c:ext>
              </c:extLst>
              <c:f>('U02'!$E$147:$E$149,'U02'!$E$184:$E$186,'U02'!$E$210:$E$218)</c:f>
              <c:numCache>
                <c:formatCode>0;;;</c:formatCode>
                <c:ptCount val="15"/>
                <c:pt idx="0">
                  <c:v>0</c:v>
                </c:pt>
                <c:pt idx="1">
                  <c:v>17.647058823529413</c:v>
                </c:pt>
                <c:pt idx="3">
                  <c:v>19.607843137254903</c:v>
                </c:pt>
                <c:pt idx="4">
                  <c:v>12</c:v>
                </c:pt>
                <c:pt idx="6">
                  <c:v>17.441860465116278</c:v>
                </c:pt>
                <c:pt idx="7">
                  <c:v>17.073170731707318</c:v>
                </c:pt>
                <c:pt idx="9">
                  <c:v>28.333333333333332</c:v>
                </c:pt>
                <c:pt idx="10">
                  <c:v>24.137931034482758</c:v>
                </c:pt>
                <c:pt idx="11">
                  <c:v>9.8039215686274517</c:v>
                </c:pt>
                <c:pt idx="12">
                  <c:v>14.285714285714286</c:v>
                </c:pt>
                <c:pt idx="13">
                  <c:v>16.867469879518072</c:v>
                </c:pt>
                <c:pt idx="14">
                  <c:v>16.666666666666668</c:v>
                </c:pt>
              </c:numCache>
            </c:numRef>
          </c:val>
          <c:extLst>
            <c:ext xmlns:c15="http://schemas.microsoft.com/office/drawing/2012/chart" uri="{02D57815-91ED-43cb-92C2-25804820EDAC}">
              <c15:categoryFilterExceptions>
                <c15:categoryFilterException>
                  <c15:sqref>'U02'!$E$120</c15:sqref>
                  <c15:spPr xmlns:c15="http://schemas.microsoft.com/office/drawing/2012/chart">
                    <a:solidFill>
                      <a:srgbClr val="FFCC66">
                        <a:alpha val="60000"/>
                      </a:srgbClr>
                    </a:solidFill>
                    <a:ln>
                      <a:noFill/>
                    </a:ln>
                    <a:effectLst/>
                  </c15:spPr>
                  <c15:invertIfNegative val="0"/>
                  <c15:bubble3D val="0"/>
                </c15:categoryFilterException>
                <c15:categoryFilterException>
                  <c15:sqref>'U02'!$E$122</c15:sqref>
                  <c15:spPr xmlns:c15="http://schemas.microsoft.com/office/drawing/2012/chart">
                    <a:solidFill>
                      <a:srgbClr val="FFCC66">
                        <a:alpha val="60000"/>
                      </a:srgbClr>
                    </a:solidFill>
                    <a:ln>
                      <a:noFill/>
                    </a:ln>
                    <a:effectLst/>
                  </c15:spPr>
                  <c15:invertIfNegative val="0"/>
                  <c15:bubble3D val="0"/>
                </c15:categoryFilterException>
                <c15:categoryFilterException>
                  <c15:sqref>'U02'!$E$124</c15:sqref>
                  <c15:spPr xmlns:c15="http://schemas.microsoft.com/office/drawing/2012/chart">
                    <a:solidFill>
                      <a:srgbClr val="FFCC66">
                        <a:alpha val="60000"/>
                      </a:srgbClr>
                    </a:solidFill>
                    <a:ln>
                      <a:noFill/>
                    </a:ln>
                    <a:effectLst/>
                  </c15:spPr>
                  <c15:invertIfNegative val="0"/>
                  <c15:bubble3D val="0"/>
                </c15:categoryFilterException>
                <c15:categoryFilterException>
                  <c15:sqref>'U02'!$E$126</c15:sqref>
                  <c15:spPr xmlns:c15="http://schemas.microsoft.com/office/drawing/2012/chart">
                    <a:solidFill>
                      <a:srgbClr val="FFCC66">
                        <a:alpha val="60000"/>
                      </a:srgbClr>
                    </a:solidFill>
                    <a:ln>
                      <a:noFill/>
                    </a:ln>
                    <a:effectLst/>
                  </c15:spPr>
                  <c15:invertIfNegative val="0"/>
                  <c15:bubble3D val="0"/>
                </c15:categoryFilterException>
                <c15:categoryFilterException>
                  <c15:sqref>'U02'!$E$128</c15:sqref>
                  <c15:spPr xmlns:c15="http://schemas.microsoft.com/office/drawing/2012/chart">
                    <a:solidFill>
                      <a:srgbClr val="FFCC66">
                        <a:alpha val="60000"/>
                      </a:srgbClr>
                    </a:solidFill>
                    <a:ln>
                      <a:noFill/>
                    </a:ln>
                    <a:effectLst/>
                  </c15:spPr>
                  <c15:invertIfNegative val="0"/>
                  <c15:bubble3D val="0"/>
                </c15:categoryFilterException>
                <c15:categoryFilterException>
                  <c15:sqref>'U02'!$E$130</c15:sqref>
                  <c15:spPr xmlns:c15="http://schemas.microsoft.com/office/drawing/2012/chart">
                    <a:solidFill>
                      <a:srgbClr val="FFCC66">
                        <a:alpha val="60000"/>
                      </a:srgbClr>
                    </a:solidFill>
                    <a:ln>
                      <a:noFill/>
                    </a:ln>
                    <a:effectLst/>
                  </c15:spPr>
                  <c15:invertIfNegative val="0"/>
                  <c15:bubble3D val="0"/>
                </c15:categoryFilterException>
                <c15:categoryFilterException>
                  <c15:sqref>'U02'!$E$132</c15:sqref>
                  <c15:spPr xmlns:c15="http://schemas.microsoft.com/office/drawing/2012/chart">
                    <a:solidFill>
                      <a:srgbClr val="FFCC66">
                        <a:alpha val="60000"/>
                      </a:srgbClr>
                    </a:solidFill>
                    <a:ln>
                      <a:noFill/>
                    </a:ln>
                    <a:effectLst/>
                  </c15:spPr>
                  <c15:invertIfNegative val="0"/>
                  <c15:bubble3D val="0"/>
                </c15:categoryFilterException>
                <c15:categoryFilterException>
                  <c15:sqref>'U02'!$E$134</c15:sqref>
                  <c15:spPr xmlns:c15="http://schemas.microsoft.com/office/drawing/2012/chart">
                    <a:solidFill>
                      <a:srgbClr val="FFCC66">
                        <a:alpha val="60000"/>
                      </a:srgbClr>
                    </a:solidFill>
                    <a:ln>
                      <a:noFill/>
                    </a:ln>
                    <a:effectLst/>
                  </c15:spPr>
                  <c15:invertIfNegative val="0"/>
                  <c15:bubble3D val="0"/>
                </c15:categoryFilterException>
                <c15:categoryFilterException>
                  <c15:sqref>'U02'!$E$136</c15:sqref>
                  <c15:spPr xmlns:c15="http://schemas.microsoft.com/office/drawing/2012/chart">
                    <a:solidFill>
                      <a:srgbClr val="FFCC66">
                        <a:alpha val="60000"/>
                      </a:srgbClr>
                    </a:solidFill>
                    <a:ln>
                      <a:noFill/>
                    </a:ln>
                    <a:effectLst/>
                  </c15:spPr>
                  <c15:invertIfNegative val="0"/>
                  <c15:bubble3D val="0"/>
                </c15:categoryFilterException>
                <c15:categoryFilterException>
                  <c15:sqref>'U02'!$E$138</c15:sqref>
                  <c15:spPr xmlns:c15="http://schemas.microsoft.com/office/drawing/2012/chart">
                    <a:solidFill>
                      <a:srgbClr val="FFCC66">
                        <a:alpha val="60000"/>
                      </a:srgbClr>
                    </a:solidFill>
                    <a:ln>
                      <a:noFill/>
                    </a:ln>
                    <a:effectLst/>
                  </c15:spPr>
                  <c15:invertIfNegative val="0"/>
                  <c15:bubble3D val="0"/>
                </c15:categoryFilterException>
                <c15:categoryFilterException>
                  <c15:sqref>'U02'!$E$140</c15:sqref>
                  <c15:spPr xmlns:c15="http://schemas.microsoft.com/office/drawing/2012/chart">
                    <a:solidFill>
                      <a:srgbClr val="FFCC66">
                        <a:alpha val="60000"/>
                      </a:srgbClr>
                    </a:solidFill>
                    <a:ln>
                      <a:noFill/>
                    </a:ln>
                    <a:effectLst/>
                  </c15:spPr>
                  <c15:invertIfNegative val="0"/>
                  <c15:bubble3D val="0"/>
                </c15:categoryFilterException>
                <c15:categoryFilterException>
                  <c15:sqref>'U02'!$E$142</c15:sqref>
                  <c15:spPr xmlns:c15="http://schemas.microsoft.com/office/drawing/2012/chart">
                    <a:solidFill>
                      <a:srgbClr val="FFCC66">
                        <a:alpha val="60000"/>
                      </a:srgbClr>
                    </a:solidFill>
                    <a:ln>
                      <a:noFill/>
                    </a:ln>
                    <a:effectLst/>
                  </c15:spPr>
                  <c15:invertIfNegative val="0"/>
                  <c15:bubble3D val="0"/>
                </c15:categoryFilterException>
                <c15:categoryFilterException>
                  <c15:sqref>'U02'!$E$144</c15:sqref>
                  <c15:spPr xmlns:c15="http://schemas.microsoft.com/office/drawing/2012/chart">
                    <a:solidFill>
                      <a:srgbClr val="FFCC66">
                        <a:alpha val="60000"/>
                      </a:srgbClr>
                    </a:solidFill>
                    <a:ln>
                      <a:noFill/>
                    </a:ln>
                    <a:effectLst/>
                  </c15:spPr>
                  <c15:invertIfNegative val="0"/>
                  <c15:bubble3D val="0"/>
                </c15:categoryFilterException>
                <c15:categoryFilterException>
                  <c15:sqref>'U02'!$E$146</c15:sqref>
                  <c15:spPr xmlns:c15="http://schemas.microsoft.com/office/drawing/2012/chart">
                    <a:solidFill>
                      <a:srgbClr val="FFCC66">
                        <a:alpha val="60000"/>
                      </a:srgbClr>
                    </a:solidFill>
                    <a:ln>
                      <a:noFill/>
                    </a:ln>
                    <a:effectLst/>
                  </c15:spPr>
                  <c15:invertIfNegative val="0"/>
                  <c15:bubble3D val="0"/>
                </c15:categoryFilterException>
                <c15:categoryFilterException>
                  <c15:sqref>'U02'!$E$151</c15:sqref>
                  <c15:spPr xmlns:c15="http://schemas.microsoft.com/office/drawing/2012/chart">
                    <a:solidFill>
                      <a:srgbClr val="FFCC66">
                        <a:alpha val="60000"/>
                      </a:srgbClr>
                    </a:solidFill>
                    <a:ln>
                      <a:noFill/>
                    </a:ln>
                    <a:effectLst/>
                  </c15:spPr>
                  <c15:invertIfNegative val="0"/>
                  <c15:bubble3D val="0"/>
                </c15:categoryFilterException>
                <c15:categoryFilterException>
                  <c15:sqref>'U02'!$E$153</c15:sqref>
                  <c15:spPr xmlns:c15="http://schemas.microsoft.com/office/drawing/2012/chart">
                    <a:solidFill>
                      <a:srgbClr val="FFCC66">
                        <a:alpha val="60000"/>
                      </a:srgbClr>
                    </a:solidFill>
                    <a:ln>
                      <a:noFill/>
                    </a:ln>
                    <a:effectLst/>
                  </c15:spPr>
                  <c15:invertIfNegative val="0"/>
                  <c15:bubble3D val="0"/>
                </c15:categoryFilterException>
                <c15:categoryFilterException>
                  <c15:sqref>'U02'!$E$155</c15:sqref>
                  <c15:spPr xmlns:c15="http://schemas.microsoft.com/office/drawing/2012/chart">
                    <a:solidFill>
                      <a:srgbClr val="FFCC66">
                        <a:alpha val="60000"/>
                      </a:srgbClr>
                    </a:solidFill>
                    <a:ln>
                      <a:noFill/>
                    </a:ln>
                    <a:effectLst/>
                  </c15:spPr>
                  <c15:invertIfNegative val="0"/>
                  <c15:bubble3D val="0"/>
                </c15:categoryFilterException>
                <c15:categoryFilterException>
                  <c15:sqref>'U02'!$E$157</c15:sqref>
                  <c15:spPr xmlns:c15="http://schemas.microsoft.com/office/drawing/2012/chart">
                    <a:solidFill>
                      <a:srgbClr val="FFCC66">
                        <a:alpha val="60000"/>
                      </a:srgbClr>
                    </a:solidFill>
                    <a:ln>
                      <a:noFill/>
                    </a:ln>
                    <a:effectLst/>
                  </c15:spPr>
                  <c15:invertIfNegative val="0"/>
                  <c15:bubble3D val="0"/>
                </c15:categoryFilterException>
                <c15:categoryFilterException>
                  <c15:sqref>'U02'!$E$159</c15:sqref>
                  <c15:spPr xmlns:c15="http://schemas.microsoft.com/office/drawing/2012/chart">
                    <a:solidFill>
                      <a:srgbClr val="FFCC66">
                        <a:alpha val="60000"/>
                      </a:srgbClr>
                    </a:solidFill>
                    <a:ln>
                      <a:noFill/>
                    </a:ln>
                    <a:effectLst/>
                  </c15:spPr>
                  <c15:invertIfNegative val="0"/>
                  <c15:bubble3D val="0"/>
                </c15:categoryFilterException>
                <c15:categoryFilterException>
                  <c15:sqref>'U02'!$E$161</c15:sqref>
                  <c15:spPr xmlns:c15="http://schemas.microsoft.com/office/drawing/2012/chart">
                    <a:solidFill>
                      <a:srgbClr val="FFCC66">
                        <a:alpha val="60000"/>
                      </a:srgbClr>
                    </a:solidFill>
                    <a:ln>
                      <a:noFill/>
                    </a:ln>
                    <a:effectLst/>
                  </c15:spPr>
                  <c15:invertIfNegative val="0"/>
                  <c15:bubble3D val="0"/>
                </c15:categoryFilterException>
                <c15:categoryFilterException>
                  <c15:sqref>'U02'!$E$163</c15:sqref>
                  <c15:spPr xmlns:c15="http://schemas.microsoft.com/office/drawing/2012/chart">
                    <a:solidFill>
                      <a:srgbClr val="FFCC66">
                        <a:alpha val="60000"/>
                      </a:srgbClr>
                    </a:solidFill>
                    <a:ln>
                      <a:noFill/>
                    </a:ln>
                    <a:effectLst/>
                  </c15:spPr>
                  <c15:invertIfNegative val="0"/>
                  <c15:bubble3D val="0"/>
                </c15:categoryFilterException>
                <c15:categoryFilterException>
                  <c15:sqref>'U02'!$E$165</c15:sqref>
                  <c15:spPr xmlns:c15="http://schemas.microsoft.com/office/drawing/2012/chart">
                    <a:solidFill>
                      <a:srgbClr val="FFCC66">
                        <a:alpha val="60000"/>
                      </a:srgbClr>
                    </a:solidFill>
                    <a:ln>
                      <a:noFill/>
                    </a:ln>
                    <a:effectLst/>
                  </c15:spPr>
                  <c15:invertIfNegative val="0"/>
                  <c15:bubble3D val="0"/>
                </c15:categoryFilterException>
                <c15:categoryFilterException>
                  <c15:sqref>'U02'!$E$167</c15:sqref>
                  <c15:spPr xmlns:c15="http://schemas.microsoft.com/office/drawing/2012/chart">
                    <a:solidFill>
                      <a:srgbClr val="FFCC66">
                        <a:alpha val="60000"/>
                      </a:srgbClr>
                    </a:solidFill>
                    <a:ln>
                      <a:noFill/>
                    </a:ln>
                    <a:effectLst/>
                  </c15:spPr>
                  <c15:invertIfNegative val="0"/>
                  <c15:bubble3D val="0"/>
                </c15:categoryFilterException>
                <c15:categoryFilterException>
                  <c15:sqref>'U02'!$E$169</c15:sqref>
                  <c15:spPr xmlns:c15="http://schemas.microsoft.com/office/drawing/2012/chart">
                    <a:solidFill>
                      <a:srgbClr val="FFCC66">
                        <a:alpha val="60000"/>
                      </a:srgbClr>
                    </a:solidFill>
                    <a:ln>
                      <a:noFill/>
                    </a:ln>
                    <a:effectLst/>
                  </c15:spPr>
                  <c15:invertIfNegative val="0"/>
                  <c15:bubble3D val="0"/>
                </c15:categoryFilterException>
                <c15:categoryFilterException>
                  <c15:sqref>'U02'!$E$171</c15:sqref>
                  <c15:spPr xmlns:c15="http://schemas.microsoft.com/office/drawing/2012/chart">
                    <a:solidFill>
                      <a:srgbClr val="FFCC66">
                        <a:alpha val="60000"/>
                      </a:srgbClr>
                    </a:solidFill>
                    <a:ln>
                      <a:noFill/>
                    </a:ln>
                    <a:effectLst/>
                  </c15:spPr>
                  <c15:invertIfNegative val="0"/>
                  <c15:bubble3D val="0"/>
                </c15:categoryFilterException>
                <c15:categoryFilterException>
                  <c15:sqref>'U02'!$E$173</c15:sqref>
                  <c15:spPr xmlns:c15="http://schemas.microsoft.com/office/drawing/2012/chart">
                    <a:solidFill>
                      <a:srgbClr val="FFCC66">
                        <a:alpha val="60000"/>
                      </a:srgbClr>
                    </a:solidFill>
                    <a:ln>
                      <a:noFill/>
                    </a:ln>
                    <a:effectLst/>
                  </c15:spPr>
                  <c15:invertIfNegative val="0"/>
                  <c15:bubble3D val="0"/>
                </c15:categoryFilterException>
                <c15:categoryFilterException>
                  <c15:sqref>'U02'!$E$175</c15:sqref>
                  <c15:spPr xmlns:c15="http://schemas.microsoft.com/office/drawing/2012/chart">
                    <a:solidFill>
                      <a:srgbClr val="FFCC66">
                        <a:alpha val="60000"/>
                      </a:srgbClr>
                    </a:solidFill>
                    <a:ln>
                      <a:noFill/>
                    </a:ln>
                    <a:effectLst/>
                  </c15:spPr>
                  <c15:invertIfNegative val="0"/>
                  <c15:bubble3D val="0"/>
                </c15:categoryFilterException>
                <c15:categoryFilterException>
                  <c15:sqref>'U02'!$E$177</c15:sqref>
                  <c15:spPr xmlns:c15="http://schemas.microsoft.com/office/drawing/2012/chart">
                    <a:solidFill>
                      <a:srgbClr val="FFCC66">
                        <a:alpha val="60000"/>
                      </a:srgbClr>
                    </a:solidFill>
                    <a:ln>
                      <a:noFill/>
                    </a:ln>
                    <a:effectLst/>
                  </c15:spPr>
                  <c15:invertIfNegative val="0"/>
                  <c15:bubble3D val="0"/>
                </c15:categoryFilterException>
                <c15:categoryFilterException>
                  <c15:sqref>'U02'!$E$179</c15:sqref>
                  <c15:spPr xmlns:c15="http://schemas.microsoft.com/office/drawing/2012/chart">
                    <a:solidFill>
                      <a:srgbClr val="FFCC66">
                        <a:alpha val="60000"/>
                      </a:srgbClr>
                    </a:solidFill>
                    <a:ln>
                      <a:noFill/>
                    </a:ln>
                    <a:effectLst/>
                  </c15:spPr>
                  <c15:invertIfNegative val="0"/>
                  <c15:bubble3D val="0"/>
                </c15:categoryFilterException>
                <c15:categoryFilterException>
                  <c15:sqref>'U02'!$E$181</c15:sqref>
                  <c15:spPr xmlns:c15="http://schemas.microsoft.com/office/drawing/2012/chart">
                    <a:solidFill>
                      <a:srgbClr val="FFCC66">
                        <a:alpha val="60000"/>
                      </a:srgbClr>
                    </a:solidFill>
                    <a:ln>
                      <a:noFill/>
                    </a:ln>
                    <a:effectLst/>
                  </c15:spPr>
                  <c15:invertIfNegative val="0"/>
                  <c15:bubble3D val="0"/>
                </c15:categoryFilterException>
                <c15:categoryFilterException>
                  <c15:sqref>'U02'!$E$183</c15:sqref>
                  <c15:spPr xmlns:c15="http://schemas.microsoft.com/office/drawing/2012/chart">
                    <a:solidFill>
                      <a:srgbClr val="FFCC66">
                        <a:alpha val="60000"/>
                      </a:srgbClr>
                    </a:solidFill>
                    <a:ln>
                      <a:noFill/>
                    </a:ln>
                    <a:effectLst/>
                  </c15:spPr>
                  <c15:invertIfNegative val="0"/>
                  <c15:bubble3D val="0"/>
                </c15:categoryFilterException>
                <c15:categoryFilterException>
                  <c15:sqref>'U02'!$E$188</c15:sqref>
                  <c15:spPr xmlns:c15="http://schemas.microsoft.com/office/drawing/2012/chart">
                    <a:solidFill>
                      <a:srgbClr val="FFCC66">
                        <a:alpha val="60000"/>
                      </a:srgbClr>
                    </a:solidFill>
                    <a:ln>
                      <a:noFill/>
                    </a:ln>
                    <a:effectLst/>
                  </c15:spPr>
                  <c15:invertIfNegative val="0"/>
                  <c15:bubble3D val="0"/>
                </c15:categoryFilterException>
                <c15:categoryFilterException>
                  <c15:sqref>'U02'!$E$190</c15:sqref>
                  <c15:spPr xmlns:c15="http://schemas.microsoft.com/office/drawing/2012/chart">
                    <a:solidFill>
                      <a:srgbClr val="FFCC66">
                        <a:alpha val="60000"/>
                      </a:srgbClr>
                    </a:solidFill>
                    <a:ln>
                      <a:noFill/>
                    </a:ln>
                    <a:effectLst/>
                  </c15:spPr>
                  <c15:invertIfNegative val="0"/>
                  <c15:bubble3D val="0"/>
                </c15:categoryFilterException>
                <c15:categoryFilterException>
                  <c15:sqref>'U02'!$E$192</c15:sqref>
                  <c15:spPr xmlns:c15="http://schemas.microsoft.com/office/drawing/2012/chart">
                    <a:solidFill>
                      <a:srgbClr val="FFCC66">
                        <a:alpha val="60000"/>
                      </a:srgbClr>
                    </a:solidFill>
                    <a:ln>
                      <a:noFill/>
                    </a:ln>
                    <a:effectLst/>
                  </c15:spPr>
                  <c15:invertIfNegative val="0"/>
                  <c15:bubble3D val="0"/>
                </c15:categoryFilterException>
                <c15:categoryFilterException>
                  <c15:sqref>'U02'!$E$194</c15:sqref>
                  <c15:spPr xmlns:c15="http://schemas.microsoft.com/office/drawing/2012/chart">
                    <a:solidFill>
                      <a:srgbClr val="FFCC66">
                        <a:alpha val="60000"/>
                      </a:srgbClr>
                    </a:solidFill>
                    <a:ln>
                      <a:noFill/>
                    </a:ln>
                    <a:effectLst/>
                  </c15:spPr>
                  <c15:invertIfNegative val="0"/>
                  <c15:bubble3D val="0"/>
                </c15:categoryFilterException>
                <c15:categoryFilterException>
                  <c15:sqref>'U02'!$E$196</c15:sqref>
                  <c15:spPr xmlns:c15="http://schemas.microsoft.com/office/drawing/2012/chart">
                    <a:solidFill>
                      <a:srgbClr val="FFCC66">
                        <a:alpha val="60000"/>
                      </a:srgbClr>
                    </a:solidFill>
                    <a:ln>
                      <a:noFill/>
                    </a:ln>
                    <a:effectLst/>
                  </c15:spPr>
                  <c15:invertIfNegative val="0"/>
                  <c15:bubble3D val="0"/>
                </c15:categoryFilterException>
                <c15:categoryFilterException>
                  <c15:sqref>'U02'!$E$198</c15:sqref>
                  <c15:spPr xmlns:c15="http://schemas.microsoft.com/office/drawing/2012/chart">
                    <a:solidFill>
                      <a:srgbClr val="FFCC66">
                        <a:alpha val="60000"/>
                      </a:srgbClr>
                    </a:solidFill>
                    <a:ln>
                      <a:noFill/>
                    </a:ln>
                    <a:effectLst/>
                  </c15:spPr>
                  <c15:invertIfNegative val="0"/>
                  <c15:bubble3D val="0"/>
                </c15:categoryFilterException>
                <c15:categoryFilterException>
                  <c15:sqref>'U02'!$E$200</c15:sqref>
                  <c15:spPr xmlns:c15="http://schemas.microsoft.com/office/drawing/2012/chart">
                    <a:solidFill>
                      <a:srgbClr val="FFCC66">
                        <a:alpha val="60000"/>
                      </a:srgbClr>
                    </a:solidFill>
                    <a:ln>
                      <a:noFill/>
                    </a:ln>
                    <a:effectLst/>
                  </c15:spPr>
                  <c15:invertIfNegative val="0"/>
                  <c15:bubble3D val="0"/>
                </c15:categoryFilterException>
                <c15:categoryFilterException>
                  <c15:sqref>'U02'!$E$202</c15:sqref>
                  <c15:spPr xmlns:c15="http://schemas.microsoft.com/office/drawing/2012/chart">
                    <a:solidFill>
                      <a:srgbClr val="FFCC66">
                        <a:alpha val="60000"/>
                      </a:srgbClr>
                    </a:solidFill>
                    <a:ln>
                      <a:noFill/>
                    </a:ln>
                    <a:effectLst/>
                  </c15:spPr>
                  <c15:invertIfNegative val="0"/>
                  <c15:bubble3D val="0"/>
                </c15:categoryFilterException>
                <c15:categoryFilterException>
                  <c15:sqref>'U02'!$E$204</c15:sqref>
                  <c15:spPr xmlns:c15="http://schemas.microsoft.com/office/drawing/2012/chart">
                    <a:solidFill>
                      <a:srgbClr val="FFCC66">
                        <a:alpha val="60000"/>
                      </a:srgbClr>
                    </a:solidFill>
                    <a:ln>
                      <a:noFill/>
                    </a:ln>
                    <a:effectLst/>
                  </c15:spPr>
                  <c15:invertIfNegative val="0"/>
                  <c15:bubble3D val="0"/>
                </c15:categoryFilterException>
                <c15:categoryFilterException>
                  <c15:sqref>'U02'!$E$207</c15:sqref>
                  <c15:spPr xmlns:c15="http://schemas.microsoft.com/office/drawing/2012/chart">
                    <a:solidFill>
                      <a:srgbClr val="FFCC66">
                        <a:alpha val="60000"/>
                      </a:srgbClr>
                    </a:solidFill>
                    <a:ln>
                      <a:noFill/>
                    </a:ln>
                    <a:effectLst/>
                  </c15:spPr>
                  <c15:invertIfNegative val="0"/>
                  <c15:bubble3D val="0"/>
                </c15:categoryFilterException>
                <c15:categoryFilterException>
                  <c15:sqref>'U02'!$E$209</c15:sqref>
                  <c15:spPr xmlns:c15="http://schemas.microsoft.com/office/drawing/2012/chart">
                    <a:solidFill>
                      <a:srgbClr val="FFCC66">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C1-B442-43DA-A986-79C913ADF95B}"/>
            </c:ext>
          </c:extLst>
        </c:ser>
        <c:ser>
          <c:idx val="2"/>
          <c:order val="2"/>
          <c:tx>
            <c:strRef>
              <c:f>'U02'!$F$118</c:f>
              <c:strCache>
                <c:ptCount val="1"/>
                <c:pt idx="0">
                  <c:v>Ja, flera gånger</c:v>
                </c:pt>
              </c:strCache>
            </c:strRef>
          </c:tx>
          <c:spPr>
            <a:solidFill>
              <a:srgbClr val="E63900"/>
            </a:solidFill>
            <a:ln>
              <a:noFill/>
            </a:ln>
            <a:effectLst/>
          </c:spPr>
          <c:invertIfNegative val="0"/>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DF-B442-43DA-A986-79C913ADF95B}"/>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103-B442-43DA-A986-79C913ADF95B}"/>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11B-B442-43DA-A986-79C913ADF95B}"/>
              </c:ext>
            </c:extLst>
          </c:dPt>
          <c:dPt>
            <c:idx val="10"/>
            <c:invertIfNegative val="0"/>
            <c:bubble3D val="0"/>
            <c:spPr>
              <a:solidFill>
                <a:srgbClr val="E63900">
                  <a:alpha val="60000"/>
                </a:srgbClr>
              </a:solidFill>
              <a:ln>
                <a:noFill/>
              </a:ln>
              <a:effectLst/>
            </c:spPr>
            <c:extLst>
              <c:ext xmlns:c16="http://schemas.microsoft.com/office/drawing/2014/chart" uri="{C3380CC4-5D6E-409C-BE32-E72D297353CC}">
                <c16:uniqueId val="{0000011D-B442-43DA-A986-79C913ADF95B}"/>
              </c:ext>
            </c:extLst>
          </c:dPt>
          <c:dPt>
            <c:idx val="12"/>
            <c:invertIfNegative val="0"/>
            <c:bubble3D val="0"/>
            <c:spPr>
              <a:solidFill>
                <a:srgbClr val="E63900">
                  <a:alpha val="60000"/>
                </a:srgbClr>
              </a:solidFill>
              <a:ln>
                <a:noFill/>
              </a:ln>
              <a:effectLst/>
            </c:spPr>
            <c:extLst>
              <c:ext xmlns:c16="http://schemas.microsoft.com/office/drawing/2014/chart" uri="{C3380CC4-5D6E-409C-BE32-E72D297353CC}">
                <c16:uniqueId val="{0000011F-B442-43DA-A986-79C913ADF95B}"/>
              </c:ext>
            </c:extLst>
          </c:dPt>
          <c:dPt>
            <c:idx val="14"/>
            <c:invertIfNegative val="0"/>
            <c:bubble3D val="0"/>
            <c:spPr>
              <a:solidFill>
                <a:srgbClr val="E63900">
                  <a:alpha val="60000"/>
                </a:srgbClr>
              </a:solidFill>
              <a:ln>
                <a:noFill/>
              </a:ln>
              <a:effectLst/>
            </c:spPr>
            <c:extLst>
              <c:ext xmlns:c16="http://schemas.microsoft.com/office/drawing/2014/chart" uri="{C3380CC4-5D6E-409C-BE32-E72D297353CC}">
                <c16:uniqueId val="{00000121-B442-43DA-A986-79C913ADF95B}"/>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'U02'!$A$119:$C$218</c15:sqref>
                  </c15:fullRef>
                </c:ext>
              </c:extLst>
              <c:f>('U02'!$A$147:$C$149,'U02'!$A$184:$C$186,'U02'!$A$210:$C$218)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'U02'!$F$119:$F$218</c15:sqref>
                  </c15:fullRef>
                </c:ext>
              </c:extLst>
              <c:f>('U02'!$F$147:$F$149,'U02'!$F$184:$F$186,'U02'!$F$210:$F$218)</c:f>
              <c:numCache>
                <c:formatCode>0;;;</c:formatCode>
                <c:ptCount val="15"/>
                <c:pt idx="0">
                  <c:v>20</c:v>
                </c:pt>
                <c:pt idx="1">
                  <c:v>5.882352941176471</c:v>
                </c:pt>
                <c:pt idx="3">
                  <c:v>9.8039215686274517</c:v>
                </c:pt>
                <c:pt idx="4">
                  <c:v>12</c:v>
                </c:pt>
                <c:pt idx="6">
                  <c:v>9.3023255813953494</c:v>
                </c:pt>
                <c:pt idx="7">
                  <c:v>9.7560975609756095</c:v>
                </c:pt>
                <c:pt idx="9">
                  <c:v>11.666666666666666</c:v>
                </c:pt>
                <c:pt idx="10">
                  <c:v>6.8965517241379306</c:v>
                </c:pt>
                <c:pt idx="11">
                  <c:v>7.8431372549019605</c:v>
                </c:pt>
                <c:pt idx="12">
                  <c:v>10.714285714285714</c:v>
                </c:pt>
                <c:pt idx="13">
                  <c:v>9.0361445783132535</c:v>
                </c:pt>
                <c:pt idx="14">
                  <c:v>10</c:v>
                </c:pt>
              </c:numCache>
            </c:numRef>
          </c:val>
          <c:extLst xmlns:c15="http://schemas.microsoft.com/office/drawing/2012/chart">
            <c:ext xmlns:c15="http://schemas.microsoft.com/office/drawing/2012/chart" uri="{02D57815-91ED-43cb-92C2-25804820EDAC}">
              <c15:categoryFilterExceptions>
                <c15:categoryFilterException>
                  <c15:sqref>'U02'!$F$120</c15:sqref>
                  <c15:spPr xmlns:c15="http://schemas.microsoft.com/office/drawing/2012/chart">
                    <a:solidFill>
                      <a:srgbClr val="E63900">
                        <a:alpha val="60000"/>
                      </a:srgbClr>
                    </a:solidFill>
                    <a:ln>
                      <a:noFill/>
                    </a:ln>
                    <a:effectLst/>
                  </c15:spPr>
                  <c15:invertIfNegative val="0"/>
                  <c15:bubble3D val="0"/>
                </c15:categoryFilterException>
                <c15:categoryFilterException>
                  <c15:sqref>'U02'!$F$122</c15:sqref>
                  <c15:spPr xmlns:c15="http://schemas.microsoft.com/office/drawing/2012/chart">
                    <a:solidFill>
                      <a:srgbClr val="E63900">
                        <a:alpha val="60000"/>
                      </a:srgbClr>
                    </a:solidFill>
                    <a:ln>
                      <a:noFill/>
                    </a:ln>
                    <a:effectLst/>
                  </c15:spPr>
                  <c15:invertIfNegative val="0"/>
                  <c15:bubble3D val="0"/>
                </c15:categoryFilterException>
                <c15:categoryFilterException>
                  <c15:sqref>'U02'!$F$124</c15:sqref>
                  <c15:spPr xmlns:c15="http://schemas.microsoft.com/office/drawing/2012/chart">
                    <a:solidFill>
                      <a:srgbClr val="E63900">
                        <a:alpha val="60000"/>
                      </a:srgbClr>
                    </a:solidFill>
                    <a:ln>
                      <a:noFill/>
                    </a:ln>
                    <a:effectLst/>
                  </c15:spPr>
                  <c15:invertIfNegative val="0"/>
                  <c15:bubble3D val="0"/>
                </c15:categoryFilterException>
                <c15:categoryFilterException>
                  <c15:sqref>'U02'!$F$126</c15:sqref>
                  <c15:spPr xmlns:c15="http://schemas.microsoft.com/office/drawing/2012/chart">
                    <a:solidFill>
                      <a:srgbClr val="E63900">
                        <a:alpha val="60000"/>
                      </a:srgbClr>
                    </a:solidFill>
                    <a:ln>
                      <a:noFill/>
                    </a:ln>
                    <a:effectLst/>
                  </c15:spPr>
                  <c15:invertIfNegative val="0"/>
                  <c15:bubble3D val="0"/>
                </c15:categoryFilterException>
                <c15:categoryFilterException>
                  <c15:sqref>'U02'!$F$128</c15:sqref>
                  <c15:spPr xmlns:c15="http://schemas.microsoft.com/office/drawing/2012/chart">
                    <a:solidFill>
                      <a:srgbClr val="E63900">
                        <a:alpha val="60000"/>
                      </a:srgbClr>
                    </a:solidFill>
                    <a:ln>
                      <a:noFill/>
                    </a:ln>
                    <a:effectLst/>
                  </c15:spPr>
                  <c15:invertIfNegative val="0"/>
                  <c15:bubble3D val="0"/>
                </c15:categoryFilterException>
                <c15:categoryFilterException>
                  <c15:sqref>'U02'!$F$130</c15:sqref>
                  <c15:spPr xmlns:c15="http://schemas.microsoft.com/office/drawing/2012/chart">
                    <a:solidFill>
                      <a:srgbClr val="E63900">
                        <a:alpha val="60000"/>
                      </a:srgbClr>
                    </a:solidFill>
                    <a:ln>
                      <a:noFill/>
                    </a:ln>
                    <a:effectLst/>
                  </c15:spPr>
                  <c15:invertIfNegative val="0"/>
                  <c15:bubble3D val="0"/>
                </c15:categoryFilterException>
                <c15:categoryFilterException>
                  <c15:sqref>'U02'!$F$132</c15:sqref>
                  <c15:spPr xmlns:c15="http://schemas.microsoft.com/office/drawing/2012/chart">
                    <a:solidFill>
                      <a:srgbClr val="E63900">
                        <a:alpha val="60000"/>
                      </a:srgbClr>
                    </a:solidFill>
                    <a:ln>
                      <a:noFill/>
                    </a:ln>
                    <a:effectLst/>
                  </c15:spPr>
                  <c15:invertIfNegative val="0"/>
                  <c15:bubble3D val="0"/>
                </c15:categoryFilterException>
                <c15:categoryFilterException>
                  <c15:sqref>'U02'!$F$134</c15:sqref>
                  <c15:spPr xmlns:c15="http://schemas.microsoft.com/office/drawing/2012/chart">
                    <a:solidFill>
                      <a:srgbClr val="E63900">
                        <a:alpha val="60000"/>
                      </a:srgbClr>
                    </a:solidFill>
                    <a:ln>
                      <a:noFill/>
                    </a:ln>
                    <a:effectLst/>
                  </c15:spPr>
                  <c15:invertIfNegative val="0"/>
                  <c15:bubble3D val="0"/>
                </c15:categoryFilterException>
                <c15:categoryFilterException>
                  <c15:sqref>'U02'!$F$136</c15:sqref>
                  <c15:spPr xmlns:c15="http://schemas.microsoft.com/office/drawing/2012/chart">
                    <a:solidFill>
                      <a:srgbClr val="E63900">
                        <a:alpha val="60000"/>
                      </a:srgbClr>
                    </a:solidFill>
                    <a:ln>
                      <a:noFill/>
                    </a:ln>
                    <a:effectLst/>
                  </c15:spPr>
                  <c15:invertIfNegative val="0"/>
                  <c15:bubble3D val="0"/>
                </c15:categoryFilterException>
                <c15:categoryFilterException>
                  <c15:sqref>'U02'!$F$138</c15:sqref>
                  <c15:spPr xmlns:c15="http://schemas.microsoft.com/office/drawing/2012/chart">
                    <a:solidFill>
                      <a:srgbClr val="E63900">
                        <a:alpha val="60000"/>
                      </a:srgbClr>
                    </a:solidFill>
                    <a:ln>
                      <a:noFill/>
                    </a:ln>
                    <a:effectLst/>
                  </c15:spPr>
                  <c15:invertIfNegative val="0"/>
                  <c15:bubble3D val="0"/>
                </c15:categoryFilterException>
                <c15:categoryFilterException>
                  <c15:sqref>'U02'!$F$140</c15:sqref>
                  <c15:spPr xmlns:c15="http://schemas.microsoft.com/office/drawing/2012/chart">
                    <a:solidFill>
                      <a:srgbClr val="E63900">
                        <a:alpha val="60000"/>
                      </a:srgbClr>
                    </a:solidFill>
                    <a:ln>
                      <a:noFill/>
                    </a:ln>
                    <a:effectLst/>
                  </c15:spPr>
                  <c15:invertIfNegative val="0"/>
                  <c15:bubble3D val="0"/>
                </c15:categoryFilterException>
                <c15:categoryFilterException>
                  <c15:sqref>'U02'!$F$142</c15:sqref>
                  <c15:spPr xmlns:c15="http://schemas.microsoft.com/office/drawing/2012/chart">
                    <a:solidFill>
                      <a:srgbClr val="E63900">
                        <a:alpha val="60000"/>
                      </a:srgbClr>
                    </a:solidFill>
                    <a:ln>
                      <a:noFill/>
                    </a:ln>
                    <a:effectLst/>
                  </c15:spPr>
                  <c15:invertIfNegative val="0"/>
                  <c15:bubble3D val="0"/>
                </c15:categoryFilterException>
                <c15:categoryFilterException>
                  <c15:sqref>'U02'!$F$144</c15:sqref>
                  <c15:spPr xmlns:c15="http://schemas.microsoft.com/office/drawing/2012/chart">
                    <a:solidFill>
                      <a:srgbClr val="E63900">
                        <a:alpha val="60000"/>
                      </a:srgbClr>
                    </a:solidFill>
                    <a:ln>
                      <a:noFill/>
                    </a:ln>
                    <a:effectLst/>
                  </c15:spPr>
                  <c15:invertIfNegative val="0"/>
                  <c15:bubble3D val="0"/>
                </c15:categoryFilterException>
                <c15:categoryFilterException>
                  <c15:sqref>'U02'!$F$146</c15:sqref>
                  <c15:spPr xmlns:c15="http://schemas.microsoft.com/office/drawing/2012/chart">
                    <a:solidFill>
                      <a:srgbClr val="E63900">
                        <a:alpha val="60000"/>
                      </a:srgbClr>
                    </a:solidFill>
                    <a:ln>
                      <a:noFill/>
                    </a:ln>
                    <a:effectLst/>
                  </c15:spPr>
                  <c15:invertIfNegative val="0"/>
                  <c15:bubble3D val="0"/>
                </c15:categoryFilterException>
                <c15:categoryFilterException>
                  <c15:sqref>'U02'!$F$151</c15:sqref>
                  <c15:spPr xmlns:c15="http://schemas.microsoft.com/office/drawing/2012/chart">
                    <a:solidFill>
                      <a:srgbClr val="E63900">
                        <a:alpha val="60000"/>
                      </a:srgbClr>
                    </a:solidFill>
                    <a:ln>
                      <a:noFill/>
                    </a:ln>
                    <a:effectLst/>
                  </c15:spPr>
                  <c15:invertIfNegative val="0"/>
                  <c15:bubble3D val="0"/>
                </c15:categoryFilterException>
                <c15:categoryFilterException>
                  <c15:sqref>'U02'!$F$153</c15:sqref>
                  <c15:spPr xmlns:c15="http://schemas.microsoft.com/office/drawing/2012/chart">
                    <a:solidFill>
                      <a:srgbClr val="E63900">
                        <a:alpha val="60000"/>
                      </a:srgbClr>
                    </a:solidFill>
                    <a:ln>
                      <a:noFill/>
                    </a:ln>
                    <a:effectLst/>
                  </c15:spPr>
                  <c15:invertIfNegative val="0"/>
                  <c15:bubble3D val="0"/>
                </c15:categoryFilterException>
                <c15:categoryFilterException>
                  <c15:sqref>'U02'!$F$155</c15:sqref>
                  <c15:spPr xmlns:c15="http://schemas.microsoft.com/office/drawing/2012/chart">
                    <a:solidFill>
                      <a:srgbClr val="E63900">
                        <a:alpha val="60000"/>
                      </a:srgbClr>
                    </a:solidFill>
                    <a:ln>
                      <a:noFill/>
                    </a:ln>
                    <a:effectLst/>
                  </c15:spPr>
                  <c15:invertIfNegative val="0"/>
                  <c15:bubble3D val="0"/>
                </c15:categoryFilterException>
                <c15:categoryFilterException>
                  <c15:sqref>'U02'!$F$157</c15:sqref>
                  <c15:spPr xmlns:c15="http://schemas.microsoft.com/office/drawing/2012/chart">
                    <a:solidFill>
                      <a:srgbClr val="E63900">
                        <a:alpha val="60000"/>
                      </a:srgbClr>
                    </a:solidFill>
                    <a:ln>
                      <a:noFill/>
                    </a:ln>
                    <a:effectLst/>
                  </c15:spPr>
                  <c15:invertIfNegative val="0"/>
                  <c15:bubble3D val="0"/>
                </c15:categoryFilterException>
                <c15:categoryFilterException>
                  <c15:sqref>'U02'!$F$159</c15:sqref>
                  <c15:spPr xmlns:c15="http://schemas.microsoft.com/office/drawing/2012/chart">
                    <a:solidFill>
                      <a:srgbClr val="E63900">
                        <a:alpha val="60000"/>
                      </a:srgbClr>
                    </a:solidFill>
                    <a:ln>
                      <a:noFill/>
                    </a:ln>
                    <a:effectLst/>
                  </c15:spPr>
                  <c15:invertIfNegative val="0"/>
                  <c15:bubble3D val="0"/>
                </c15:categoryFilterException>
                <c15:categoryFilterException>
                  <c15:sqref>'U02'!$F$161</c15:sqref>
                  <c15:spPr xmlns:c15="http://schemas.microsoft.com/office/drawing/2012/chart">
                    <a:solidFill>
                      <a:srgbClr val="E63900">
                        <a:alpha val="60000"/>
                      </a:srgbClr>
                    </a:solidFill>
                    <a:ln>
                      <a:noFill/>
                    </a:ln>
                    <a:effectLst/>
                  </c15:spPr>
                  <c15:invertIfNegative val="0"/>
                  <c15:bubble3D val="0"/>
                </c15:categoryFilterException>
                <c15:categoryFilterException>
                  <c15:sqref>'U02'!$F$163</c15:sqref>
                  <c15:spPr xmlns:c15="http://schemas.microsoft.com/office/drawing/2012/chart">
                    <a:solidFill>
                      <a:srgbClr val="E63900">
                        <a:alpha val="60000"/>
                      </a:srgbClr>
                    </a:solidFill>
                    <a:ln>
                      <a:noFill/>
                    </a:ln>
                    <a:effectLst/>
                  </c15:spPr>
                  <c15:invertIfNegative val="0"/>
                  <c15:bubble3D val="0"/>
                </c15:categoryFilterException>
                <c15:categoryFilterException>
                  <c15:sqref>'U02'!$F$165</c15:sqref>
                  <c15:spPr xmlns:c15="http://schemas.microsoft.com/office/drawing/2012/chart">
                    <a:solidFill>
                      <a:srgbClr val="E63900">
                        <a:alpha val="60000"/>
                      </a:srgbClr>
                    </a:solidFill>
                    <a:ln>
                      <a:noFill/>
                    </a:ln>
                    <a:effectLst/>
                  </c15:spPr>
                  <c15:invertIfNegative val="0"/>
                  <c15:bubble3D val="0"/>
                </c15:categoryFilterException>
                <c15:categoryFilterException>
                  <c15:sqref>'U02'!$F$167</c15:sqref>
                  <c15:spPr xmlns:c15="http://schemas.microsoft.com/office/drawing/2012/chart">
                    <a:solidFill>
                      <a:srgbClr val="E63900">
                        <a:alpha val="60000"/>
                      </a:srgbClr>
                    </a:solidFill>
                    <a:ln>
                      <a:noFill/>
                    </a:ln>
                    <a:effectLst/>
                  </c15:spPr>
                  <c15:invertIfNegative val="0"/>
                  <c15:bubble3D val="0"/>
                </c15:categoryFilterException>
                <c15:categoryFilterException>
                  <c15:sqref>'U02'!$F$169</c15:sqref>
                  <c15:spPr xmlns:c15="http://schemas.microsoft.com/office/drawing/2012/chart">
                    <a:solidFill>
                      <a:srgbClr val="E63900">
                        <a:alpha val="60000"/>
                      </a:srgbClr>
                    </a:solidFill>
                    <a:ln>
                      <a:noFill/>
                    </a:ln>
                    <a:effectLst/>
                  </c15:spPr>
                  <c15:invertIfNegative val="0"/>
                  <c15:bubble3D val="0"/>
                </c15:categoryFilterException>
                <c15:categoryFilterException>
                  <c15:sqref>'U02'!$F$171</c15:sqref>
                  <c15:spPr xmlns:c15="http://schemas.microsoft.com/office/drawing/2012/chart">
                    <a:solidFill>
                      <a:srgbClr val="E63900">
                        <a:alpha val="60000"/>
                      </a:srgbClr>
                    </a:solidFill>
                    <a:ln>
                      <a:noFill/>
                    </a:ln>
                    <a:effectLst/>
                  </c15:spPr>
                  <c15:invertIfNegative val="0"/>
                  <c15:bubble3D val="0"/>
                </c15:categoryFilterException>
                <c15:categoryFilterException>
                  <c15:sqref>'U02'!$F$173</c15:sqref>
                  <c15:spPr xmlns:c15="http://schemas.microsoft.com/office/drawing/2012/chart">
                    <a:solidFill>
                      <a:srgbClr val="E63900">
                        <a:alpha val="60000"/>
                      </a:srgbClr>
                    </a:solidFill>
                    <a:ln>
                      <a:noFill/>
                    </a:ln>
                    <a:effectLst/>
                  </c15:spPr>
                  <c15:invertIfNegative val="0"/>
                  <c15:bubble3D val="0"/>
                </c15:categoryFilterException>
                <c15:categoryFilterException>
                  <c15:sqref>'U02'!$F$175</c15:sqref>
                  <c15:spPr xmlns:c15="http://schemas.microsoft.com/office/drawing/2012/chart">
                    <a:solidFill>
                      <a:srgbClr val="E63900">
                        <a:alpha val="60000"/>
                      </a:srgbClr>
                    </a:solidFill>
                    <a:ln>
                      <a:noFill/>
                    </a:ln>
                    <a:effectLst/>
                  </c15:spPr>
                  <c15:invertIfNegative val="0"/>
                  <c15:bubble3D val="0"/>
                </c15:categoryFilterException>
                <c15:categoryFilterException>
                  <c15:sqref>'U02'!$F$177</c15:sqref>
                  <c15:spPr xmlns:c15="http://schemas.microsoft.com/office/drawing/2012/chart">
                    <a:solidFill>
                      <a:srgbClr val="E63900">
                        <a:alpha val="60000"/>
                      </a:srgbClr>
                    </a:solidFill>
                    <a:ln>
                      <a:noFill/>
                    </a:ln>
                    <a:effectLst/>
                  </c15:spPr>
                  <c15:invertIfNegative val="0"/>
                  <c15:bubble3D val="0"/>
                </c15:categoryFilterException>
                <c15:categoryFilterException>
                  <c15:sqref>'U02'!$F$179</c15:sqref>
                  <c15:spPr xmlns:c15="http://schemas.microsoft.com/office/drawing/2012/chart">
                    <a:solidFill>
                      <a:srgbClr val="E63900">
                        <a:alpha val="60000"/>
                      </a:srgbClr>
                    </a:solidFill>
                    <a:ln>
                      <a:noFill/>
                    </a:ln>
                    <a:effectLst/>
                  </c15:spPr>
                  <c15:invertIfNegative val="0"/>
                  <c15:bubble3D val="0"/>
                </c15:categoryFilterException>
                <c15:categoryFilterException>
                  <c15:sqref>'U02'!$F$181</c15:sqref>
                  <c15:spPr xmlns:c15="http://schemas.microsoft.com/office/drawing/2012/chart">
                    <a:solidFill>
                      <a:srgbClr val="E63900">
                        <a:alpha val="60000"/>
                      </a:srgbClr>
                    </a:solidFill>
                    <a:ln>
                      <a:noFill/>
                    </a:ln>
                    <a:effectLst/>
                  </c15:spPr>
                  <c15:invertIfNegative val="0"/>
                  <c15:bubble3D val="0"/>
                </c15:categoryFilterException>
                <c15:categoryFilterException>
                  <c15:sqref>'U02'!$F$183</c15:sqref>
                  <c15:spPr xmlns:c15="http://schemas.microsoft.com/office/drawing/2012/chart">
                    <a:solidFill>
                      <a:srgbClr val="E63900">
                        <a:alpha val="60000"/>
                      </a:srgbClr>
                    </a:solidFill>
                    <a:ln>
                      <a:noFill/>
                    </a:ln>
                    <a:effectLst/>
                  </c15:spPr>
                  <c15:invertIfNegative val="0"/>
                  <c15:bubble3D val="0"/>
                </c15:categoryFilterException>
                <c15:categoryFilterException>
                  <c15:sqref>'U02'!$F$188</c15:sqref>
                  <c15:spPr xmlns:c15="http://schemas.microsoft.com/office/drawing/2012/chart">
                    <a:solidFill>
                      <a:srgbClr val="E63900">
                        <a:alpha val="60000"/>
                      </a:srgbClr>
                    </a:solidFill>
                    <a:ln>
                      <a:noFill/>
                    </a:ln>
                    <a:effectLst/>
                  </c15:spPr>
                  <c15:invertIfNegative val="0"/>
                  <c15:bubble3D val="0"/>
                </c15:categoryFilterException>
                <c15:categoryFilterException>
                  <c15:sqref>'U02'!$F$190</c15:sqref>
                  <c15:spPr xmlns:c15="http://schemas.microsoft.com/office/drawing/2012/chart">
                    <a:solidFill>
                      <a:srgbClr val="E63900">
                        <a:alpha val="60000"/>
                      </a:srgbClr>
                    </a:solidFill>
                    <a:ln>
                      <a:noFill/>
                    </a:ln>
                    <a:effectLst/>
                  </c15:spPr>
                  <c15:invertIfNegative val="0"/>
                  <c15:bubble3D val="0"/>
                </c15:categoryFilterException>
                <c15:categoryFilterException>
                  <c15:sqref>'U02'!$F$192</c15:sqref>
                  <c15:spPr xmlns:c15="http://schemas.microsoft.com/office/drawing/2012/chart">
                    <a:solidFill>
                      <a:srgbClr val="E63900">
                        <a:alpha val="60000"/>
                      </a:srgbClr>
                    </a:solidFill>
                    <a:ln>
                      <a:noFill/>
                    </a:ln>
                    <a:effectLst/>
                  </c15:spPr>
                  <c15:invertIfNegative val="0"/>
                  <c15:bubble3D val="0"/>
                </c15:categoryFilterException>
                <c15:categoryFilterException>
                  <c15:sqref>'U02'!$F$194</c15:sqref>
                  <c15:spPr xmlns:c15="http://schemas.microsoft.com/office/drawing/2012/chart">
                    <a:solidFill>
                      <a:srgbClr val="E63900">
                        <a:alpha val="60000"/>
                      </a:srgbClr>
                    </a:solidFill>
                    <a:ln>
                      <a:noFill/>
                    </a:ln>
                    <a:effectLst/>
                  </c15:spPr>
                  <c15:invertIfNegative val="0"/>
                  <c15:bubble3D val="0"/>
                </c15:categoryFilterException>
                <c15:categoryFilterException>
                  <c15:sqref>'U02'!$F$196</c15:sqref>
                  <c15:spPr xmlns:c15="http://schemas.microsoft.com/office/drawing/2012/chart">
                    <a:solidFill>
                      <a:srgbClr val="E63900">
                        <a:alpha val="60000"/>
                      </a:srgbClr>
                    </a:solidFill>
                    <a:ln>
                      <a:noFill/>
                    </a:ln>
                    <a:effectLst/>
                  </c15:spPr>
                  <c15:invertIfNegative val="0"/>
                  <c15:bubble3D val="0"/>
                </c15:categoryFilterException>
                <c15:categoryFilterException>
                  <c15:sqref>'U02'!$F$198</c15:sqref>
                  <c15:spPr xmlns:c15="http://schemas.microsoft.com/office/drawing/2012/chart">
                    <a:solidFill>
                      <a:srgbClr val="E63900">
                        <a:alpha val="60000"/>
                      </a:srgbClr>
                    </a:solidFill>
                    <a:ln>
                      <a:noFill/>
                    </a:ln>
                    <a:effectLst/>
                  </c15:spPr>
                  <c15:invertIfNegative val="0"/>
                  <c15:bubble3D val="0"/>
                </c15:categoryFilterException>
                <c15:categoryFilterException>
                  <c15:sqref>'U02'!$F$200</c15:sqref>
                  <c15:spPr xmlns:c15="http://schemas.microsoft.com/office/drawing/2012/chart">
                    <a:solidFill>
                      <a:srgbClr val="E63900">
                        <a:alpha val="60000"/>
                      </a:srgbClr>
                    </a:solidFill>
                    <a:ln>
                      <a:noFill/>
                    </a:ln>
                    <a:effectLst/>
                  </c15:spPr>
                  <c15:invertIfNegative val="0"/>
                  <c15:bubble3D val="0"/>
                </c15:categoryFilterException>
                <c15:categoryFilterException>
                  <c15:sqref>'U02'!$F$202</c15:sqref>
                  <c15:spPr xmlns:c15="http://schemas.microsoft.com/office/drawing/2012/chart">
                    <a:solidFill>
                      <a:srgbClr val="E63900">
                        <a:alpha val="60000"/>
                      </a:srgbClr>
                    </a:solidFill>
                    <a:ln>
                      <a:noFill/>
                    </a:ln>
                    <a:effectLst/>
                  </c15:spPr>
                  <c15:invertIfNegative val="0"/>
                  <c15:bubble3D val="0"/>
                </c15:categoryFilterException>
                <c15:categoryFilterException>
                  <c15:sqref>'U02'!$F$204</c15:sqref>
                  <c15:spPr xmlns:c15="http://schemas.microsoft.com/office/drawing/2012/chart">
                    <a:solidFill>
                      <a:srgbClr val="E63900">
                        <a:alpha val="60000"/>
                      </a:srgbClr>
                    </a:solidFill>
                    <a:ln>
                      <a:noFill/>
                    </a:ln>
                    <a:effectLst/>
                  </c15:spPr>
                  <c15:invertIfNegative val="0"/>
                  <c15:bubble3D val="0"/>
                </c15:categoryFilterException>
                <c15:categoryFilterException>
                  <c15:sqref>'U02'!$F$207</c15:sqref>
                  <c15:spPr xmlns:c15="http://schemas.microsoft.com/office/drawing/2012/chart">
                    <a:solidFill>
                      <a:srgbClr val="E63900">
                        <a:alpha val="60000"/>
                      </a:srgbClr>
                    </a:solidFill>
                    <a:ln>
                      <a:noFill/>
                    </a:ln>
                    <a:effectLst/>
                  </c15:spPr>
                  <c15:invertIfNegative val="0"/>
                  <c15:bubble3D val="0"/>
                </c15:categoryFilterException>
                <c15:categoryFilterException>
                  <c15:sqref>'U02'!$F$209</c15:sqref>
                  <c15:spPr xmlns:c15="http://schemas.microsoft.com/office/drawing/2012/chart">
                    <a:solidFill>
                      <a:srgbClr val="E63900">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122-B442-43DA-A986-79C913ADF95B}"/>
            </c:ext>
          </c:extLst>
        </c:ser>
        <c:dLbls>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'U03'!$A$2</c:f>
          <c:strCache>
            <c:ptCount val="1"/>
            <c:pt idx="0">
              <c:v>Har du under det senaste året blivit utsatt för fysiskt våld?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9.4916444444444442E-2"/>
          <c:y val="0.21761725058239589"/>
          <c:w val="0.87543255555555555"/>
          <c:h val="0.5797554202316435"/>
        </c:manualLayout>
      </c:layout>
      <c:barChart>
        <c:barDir val="bar"/>
        <c:grouping val="stacked"/>
        <c:varyColors val="0"/>
        <c:ser>
          <c:idx val="0"/>
          <c:order val="0"/>
          <c:tx>
            <c:strRef>
              <c:f>'U03'!$C$37</c:f>
              <c:strCache>
                <c:ptCount val="1"/>
                <c:pt idx="0">
                  <c:v>Nej</c:v>
                </c:pt>
              </c:strCache>
            </c:strRef>
          </c:tx>
          <c:spPr>
            <a:solidFill>
              <a:srgbClr val="008B39"/>
            </a:solidFill>
            <a:ln>
              <a:noFill/>
            </a:ln>
            <a:effectLst/>
          </c:spPr>
          <c:invertIfNegative val="0"/>
          <c:dPt>
            <c:idx val="0"/>
            <c:invertIfNegative val="0"/>
            <c:bubble3D val="0"/>
            <c:spPr>
              <a:solidFill>
                <a:srgbClr val="008B39"/>
              </a:solidFill>
              <a:ln>
                <a:noFill/>
              </a:ln>
              <a:effectLst/>
            </c:spPr>
            <c:extLst>
              <c:ext xmlns:c16="http://schemas.microsoft.com/office/drawing/2014/chart" uri="{C3380CC4-5D6E-409C-BE32-E72D297353CC}">
                <c16:uniqueId val="{00000001-D23E-46D2-9412-46B03745F468}"/>
              </c:ext>
            </c:extLst>
          </c:dPt>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03-D23E-46D2-9412-46B03745F468}"/>
              </c:ext>
            </c:extLst>
          </c:dPt>
          <c:dPt>
            <c:idx val="3"/>
            <c:invertIfNegative val="0"/>
            <c:bubble3D val="0"/>
            <c:spPr>
              <a:solidFill>
                <a:srgbClr val="008B39"/>
              </a:solidFill>
              <a:ln>
                <a:noFill/>
              </a:ln>
              <a:effectLst/>
            </c:spPr>
            <c:extLst>
              <c:ext xmlns:c16="http://schemas.microsoft.com/office/drawing/2014/chart" uri="{C3380CC4-5D6E-409C-BE32-E72D297353CC}">
                <c16:uniqueId val="{00000005-D23E-46D2-9412-46B03745F468}"/>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07-D23E-46D2-9412-46B03745F468}"/>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09-D23E-46D2-9412-46B03745F468}"/>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'U03'!$A$38:$B$45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'U03'!$C$38:$C$45</c:f>
              <c:numCache>
                <c:formatCode>0;;;</c:formatCode>
                <c:ptCount val="8"/>
                <c:pt idx="0">
                  <c:v>69.354838709677423</c:v>
                </c:pt>
                <c:pt idx="1">
                  <c:v>86.206896551724142</c:v>
                </c:pt>
                <c:pt idx="3">
                  <c:v>79.611650485436897</c:v>
                </c:pt>
                <c:pt idx="4">
                  <c:v>76.36363636363636</c:v>
                </c:pt>
                <c:pt idx="6">
                  <c:v>76.19047619047619</c:v>
                </c:pt>
                <c:pt idx="7">
                  <c:v>79.775280898876403</c:v>
                </c:pt>
              </c:numCache>
            </c:numRef>
          </c:val>
          <c:extLst>
            <c:ext xmlns:c16="http://schemas.microsoft.com/office/drawing/2014/chart" uri="{C3380CC4-5D6E-409C-BE32-E72D297353CC}">
              <c16:uniqueId val="{0000000A-D23E-46D2-9412-46B03745F468}"/>
            </c:ext>
          </c:extLst>
        </c:ser>
        <c:ser>
          <c:idx val="1"/>
          <c:order val="1"/>
          <c:tx>
            <c:strRef>
              <c:f>'U03'!$D$37</c:f>
              <c:strCache>
                <c:ptCount val="1"/>
                <c:pt idx="0">
                  <c:v>Ja, en gång</c:v>
                </c:pt>
              </c:strCache>
            </c:strRef>
          </c:tx>
          <c:spPr>
            <a:solidFill>
              <a:srgbClr val="FFCC66"/>
            </a:solidFill>
            <a:ln>
              <a:noFill/>
            </a:ln>
            <a:effectLst/>
          </c:spPr>
          <c:invertIfNegative val="0"/>
          <c:dPt>
            <c:idx val="0"/>
            <c:invertIfNegative val="0"/>
            <c:bubble3D val="0"/>
            <c:spPr>
              <a:solidFill>
                <a:srgbClr val="FFCC66"/>
              </a:solidFill>
              <a:ln>
                <a:noFill/>
              </a:ln>
              <a:effectLst/>
            </c:spPr>
            <c:extLst>
              <c:ext xmlns:c16="http://schemas.microsoft.com/office/drawing/2014/chart" uri="{C3380CC4-5D6E-409C-BE32-E72D297353CC}">
                <c16:uniqueId val="{0000000C-D23E-46D2-9412-46B03745F468}"/>
              </c:ext>
            </c:extLst>
          </c:dPt>
          <c:dPt>
            <c:idx val="1"/>
            <c:invertIfNegative val="0"/>
            <c:bubble3D val="0"/>
            <c:spPr>
              <a:solidFill>
                <a:srgbClr val="FFCC66">
                  <a:alpha val="60000"/>
                </a:srgbClr>
              </a:solidFill>
              <a:ln>
                <a:noFill/>
              </a:ln>
              <a:effectLst/>
            </c:spPr>
            <c:extLst>
              <c:ext xmlns:c16="http://schemas.microsoft.com/office/drawing/2014/chart" uri="{C3380CC4-5D6E-409C-BE32-E72D297353CC}">
                <c16:uniqueId val="{0000000E-D23E-46D2-9412-46B03745F468}"/>
              </c:ext>
            </c:extLst>
          </c:dPt>
          <c:dPt>
            <c:idx val="3"/>
            <c:invertIfNegative val="0"/>
            <c:bubble3D val="0"/>
            <c:spPr>
              <a:solidFill>
                <a:srgbClr val="FFCC66"/>
              </a:solidFill>
              <a:ln>
                <a:noFill/>
              </a:ln>
              <a:effectLst/>
            </c:spPr>
            <c:extLst>
              <c:ext xmlns:c16="http://schemas.microsoft.com/office/drawing/2014/chart" uri="{C3380CC4-5D6E-409C-BE32-E72D297353CC}">
                <c16:uniqueId val="{00000010-D23E-46D2-9412-46B03745F468}"/>
              </c:ext>
            </c:extLst>
          </c:dPt>
          <c:dPt>
            <c:idx val="4"/>
            <c:invertIfNegative val="0"/>
            <c:bubble3D val="0"/>
            <c:spPr>
              <a:solidFill>
                <a:srgbClr val="FFCC66">
                  <a:alpha val="60000"/>
                </a:srgbClr>
              </a:solidFill>
              <a:ln>
                <a:noFill/>
              </a:ln>
              <a:effectLst/>
            </c:spPr>
            <c:extLst>
              <c:ext xmlns:c16="http://schemas.microsoft.com/office/drawing/2014/chart" uri="{C3380CC4-5D6E-409C-BE32-E72D297353CC}">
                <c16:uniqueId val="{00000012-D23E-46D2-9412-46B03745F468}"/>
              </c:ext>
            </c:extLst>
          </c:dPt>
          <c:dPt>
            <c:idx val="7"/>
            <c:invertIfNegative val="0"/>
            <c:bubble3D val="0"/>
            <c:spPr>
              <a:solidFill>
                <a:srgbClr val="FFCC66">
                  <a:alpha val="60000"/>
                </a:srgbClr>
              </a:solidFill>
              <a:ln>
                <a:noFill/>
              </a:ln>
              <a:effectLst/>
            </c:spPr>
            <c:extLst>
              <c:ext xmlns:c16="http://schemas.microsoft.com/office/drawing/2014/chart" uri="{C3380CC4-5D6E-409C-BE32-E72D297353CC}">
                <c16:uniqueId val="{00000014-D23E-46D2-9412-46B03745F468}"/>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'U03'!$A$38:$B$45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'U03'!$D$38:$D$45</c:f>
              <c:numCache>
                <c:formatCode>0;;;</c:formatCode>
                <c:ptCount val="8"/>
                <c:pt idx="0">
                  <c:v>16.129032258064516</c:v>
                </c:pt>
                <c:pt idx="1">
                  <c:v>6.8965517241379306</c:v>
                </c:pt>
                <c:pt idx="3">
                  <c:v>16.50485436893204</c:v>
                </c:pt>
                <c:pt idx="4">
                  <c:v>10.909090909090908</c:v>
                </c:pt>
                <c:pt idx="6">
                  <c:v>16.071428571428573</c:v>
                </c:pt>
                <c:pt idx="7">
                  <c:v>10.112359550561798</c:v>
                </c:pt>
              </c:numCache>
            </c:numRef>
          </c:val>
          <c:extLst>
            <c:ext xmlns:c16="http://schemas.microsoft.com/office/drawing/2014/chart" uri="{C3380CC4-5D6E-409C-BE32-E72D297353CC}">
              <c16:uniqueId val="{00000015-D23E-46D2-9412-46B03745F468}"/>
            </c:ext>
          </c:extLst>
        </c:ser>
        <c:ser>
          <c:idx val="2"/>
          <c:order val="2"/>
          <c:tx>
            <c:strRef>
              <c:f>'U03'!$E$37</c:f>
              <c:strCache>
                <c:ptCount val="1"/>
                <c:pt idx="0">
                  <c:v>Ja, flera gånger</c:v>
                </c:pt>
              </c:strCache>
            </c:strRef>
          </c:tx>
          <c:spPr>
            <a:solidFill>
              <a:srgbClr val="E63900"/>
            </a:solidFill>
            <a:ln>
              <a:noFill/>
            </a:ln>
            <a:effectLst/>
          </c:spPr>
          <c:invertIfNegative val="0"/>
          <c:dPt>
            <c:idx val="0"/>
            <c:invertIfNegative val="0"/>
            <c:bubble3D val="0"/>
            <c:spPr>
              <a:solidFill>
                <a:srgbClr val="E63900"/>
              </a:solidFill>
              <a:ln>
                <a:noFill/>
              </a:ln>
              <a:effectLst/>
            </c:spPr>
            <c:extLst>
              <c:ext xmlns:c16="http://schemas.microsoft.com/office/drawing/2014/chart" uri="{C3380CC4-5D6E-409C-BE32-E72D297353CC}">
                <c16:uniqueId val="{00000017-D23E-46D2-9412-46B03745F468}"/>
              </c:ext>
            </c:extLst>
          </c:dPt>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19-D23E-46D2-9412-46B03745F468}"/>
              </c:ext>
            </c:extLst>
          </c:dPt>
          <c:dPt>
            <c:idx val="3"/>
            <c:invertIfNegative val="0"/>
            <c:bubble3D val="0"/>
            <c:spPr>
              <a:solidFill>
                <a:srgbClr val="E63900"/>
              </a:solidFill>
              <a:ln>
                <a:noFill/>
              </a:ln>
              <a:effectLst/>
            </c:spPr>
            <c:extLst>
              <c:ext xmlns:c16="http://schemas.microsoft.com/office/drawing/2014/chart" uri="{C3380CC4-5D6E-409C-BE32-E72D297353CC}">
                <c16:uniqueId val="{0000001B-D23E-46D2-9412-46B03745F468}"/>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01D-D23E-46D2-9412-46B03745F468}"/>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01F-D23E-46D2-9412-46B03745F468}"/>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'U03'!$A$38:$B$45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'U03'!$E$38:$E$45</c:f>
              <c:numCache>
                <c:formatCode>0;;;</c:formatCode>
                <c:ptCount val="8"/>
                <c:pt idx="0">
                  <c:v>14.516129032258064</c:v>
                </c:pt>
                <c:pt idx="1">
                  <c:v>6.8965517241379306</c:v>
                </c:pt>
                <c:pt idx="3">
                  <c:v>3.883495145631068</c:v>
                </c:pt>
                <c:pt idx="4">
                  <c:v>12.727272727272727</c:v>
                </c:pt>
                <c:pt idx="6">
                  <c:v>7.7380952380952381</c:v>
                </c:pt>
                <c:pt idx="7">
                  <c:v>10.112359550561798</c:v>
                </c:pt>
              </c:numCache>
            </c:numRef>
          </c:val>
          <c:extLst xmlns:c15="http://schemas.microsoft.com/office/drawing/2012/chart">
            <c:ext xmlns:c16="http://schemas.microsoft.com/office/drawing/2014/chart" uri="{C3380CC4-5D6E-409C-BE32-E72D297353CC}">
              <c16:uniqueId val="{00000020-D23E-46D2-9412-46B03745F468}"/>
            </c:ext>
          </c:extLst>
        </c:ser>
        <c:dLbls>
          <c:dLblPos val="inBase"/>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'U03'!$A$51</c:f>
          <c:strCache>
            <c:ptCount val="1"/>
            <c:pt idx="0">
              <c:v>Har du under det senaste året blivit utsatt för fysiskt våld?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0.16657627944764605"/>
          <c:y val="9.7365257885068168E-2"/>
          <c:w val="0.80891562270300321"/>
          <c:h val="0.78984434959811578"/>
        </c:manualLayout>
      </c:layout>
      <c:barChart>
        <c:barDir val="bar"/>
        <c:grouping val="stacked"/>
        <c:varyColors val="0"/>
        <c:ser>
          <c:idx val="0"/>
          <c:order val="0"/>
          <c:tx>
            <c:strRef>
              <c:f>'U03'!$D$118</c:f>
              <c:strCache>
                <c:ptCount val="1"/>
                <c:pt idx="0">
                  <c:v>Nej</c:v>
                </c:pt>
              </c:strCache>
            </c:strRef>
          </c:tx>
          <c:spPr>
            <a:solidFill>
              <a:srgbClr val="008B39"/>
            </a:solidFill>
            <a:ln>
              <a:noFill/>
            </a:ln>
            <a:effectLst/>
          </c:spPr>
          <c:invertIfNegative val="0"/>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1D-7004-4F93-BB8D-3F63E2496183}"/>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41-7004-4F93-BB8D-3F63E2496183}"/>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59-7004-4F93-BB8D-3F63E2496183}"/>
              </c:ext>
            </c:extLst>
          </c:dPt>
          <c:dPt>
            <c:idx val="10"/>
            <c:invertIfNegative val="0"/>
            <c:bubble3D val="0"/>
            <c:spPr>
              <a:solidFill>
                <a:srgbClr val="008B39">
                  <a:alpha val="60000"/>
                </a:srgbClr>
              </a:solidFill>
              <a:ln>
                <a:noFill/>
              </a:ln>
              <a:effectLst/>
            </c:spPr>
            <c:extLst>
              <c:ext xmlns:c16="http://schemas.microsoft.com/office/drawing/2014/chart" uri="{C3380CC4-5D6E-409C-BE32-E72D297353CC}">
                <c16:uniqueId val="{0000005B-7004-4F93-BB8D-3F63E2496183}"/>
              </c:ext>
            </c:extLst>
          </c:dPt>
          <c:dPt>
            <c:idx val="12"/>
            <c:invertIfNegative val="0"/>
            <c:bubble3D val="0"/>
            <c:spPr>
              <a:solidFill>
                <a:srgbClr val="008B39">
                  <a:alpha val="60000"/>
                </a:srgbClr>
              </a:solidFill>
              <a:ln>
                <a:noFill/>
              </a:ln>
              <a:effectLst/>
            </c:spPr>
            <c:extLst>
              <c:ext xmlns:c16="http://schemas.microsoft.com/office/drawing/2014/chart" uri="{C3380CC4-5D6E-409C-BE32-E72D297353CC}">
                <c16:uniqueId val="{0000005D-7004-4F93-BB8D-3F63E2496183}"/>
              </c:ext>
            </c:extLst>
          </c:dPt>
          <c:dPt>
            <c:idx val="14"/>
            <c:invertIfNegative val="0"/>
            <c:bubble3D val="0"/>
            <c:spPr>
              <a:solidFill>
                <a:srgbClr val="008B39">
                  <a:alpha val="60000"/>
                </a:srgbClr>
              </a:solidFill>
              <a:ln>
                <a:noFill/>
              </a:ln>
              <a:effectLst/>
            </c:spPr>
            <c:extLst>
              <c:ext xmlns:c16="http://schemas.microsoft.com/office/drawing/2014/chart" uri="{C3380CC4-5D6E-409C-BE32-E72D297353CC}">
                <c16:uniqueId val="{0000005F-7004-4F93-BB8D-3F63E2496183}"/>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'U03'!$A$119:$C$218</c15:sqref>
                  </c15:fullRef>
                </c:ext>
              </c:extLst>
              <c:f>('U03'!$A$147:$C$149,'U03'!$A$184:$C$186,'U03'!$A$210:$C$218)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'U03'!$D$119:$D$218</c15:sqref>
                  </c15:fullRef>
                </c:ext>
              </c:extLst>
              <c:f>('U03'!$D$147:$D$149,'U03'!$D$184:$D$186,'U03'!$D$210:$D$218)</c:f>
              <c:numCache>
                <c:formatCode>0;;;</c:formatCode>
                <c:ptCount val="15"/>
                <c:pt idx="0">
                  <c:v>90</c:v>
                </c:pt>
                <c:pt idx="1">
                  <c:v>82.352941176470594</c:v>
                </c:pt>
                <c:pt idx="3">
                  <c:v>82.692307692307693</c:v>
                </c:pt>
                <c:pt idx="4">
                  <c:v>84</c:v>
                </c:pt>
                <c:pt idx="6">
                  <c:v>68.181818181818187</c:v>
                </c:pt>
                <c:pt idx="7">
                  <c:v>77.5</c:v>
                </c:pt>
                <c:pt idx="9">
                  <c:v>69.354838709677423</c:v>
                </c:pt>
                <c:pt idx="10">
                  <c:v>86.206896551724142</c:v>
                </c:pt>
                <c:pt idx="11">
                  <c:v>79.611650485436897</c:v>
                </c:pt>
                <c:pt idx="12">
                  <c:v>76.36363636363636</c:v>
                </c:pt>
                <c:pt idx="13">
                  <c:v>76.19047619047619</c:v>
                </c:pt>
                <c:pt idx="14">
                  <c:v>79.775280898876403</c:v>
                </c:pt>
              </c:numCache>
            </c:numRef>
          </c:val>
          <c:extLst>
            <c:ext xmlns:c15="http://schemas.microsoft.com/office/drawing/2012/chart" uri="{02D57815-91ED-43cb-92C2-25804820EDAC}">
              <c15:categoryFilterExceptions>
                <c15:categoryFilterException>
                  <c15:sqref>'U03'!$D$120</c15:sqref>
                  <c15:spPr xmlns:c15="http://schemas.microsoft.com/office/drawing/2012/chart">
                    <a:solidFill>
                      <a:srgbClr val="008B39">
                        <a:alpha val="60000"/>
                      </a:srgbClr>
                    </a:solidFill>
                    <a:ln>
                      <a:noFill/>
                    </a:ln>
                    <a:effectLst/>
                  </c15:spPr>
                  <c15:invertIfNegative val="0"/>
                  <c15:bubble3D val="0"/>
                </c15:categoryFilterException>
                <c15:categoryFilterException>
                  <c15:sqref>'U03'!$D$122</c15:sqref>
                  <c15:spPr xmlns:c15="http://schemas.microsoft.com/office/drawing/2012/chart">
                    <a:solidFill>
                      <a:srgbClr val="008B39">
                        <a:alpha val="60000"/>
                      </a:srgbClr>
                    </a:solidFill>
                    <a:ln>
                      <a:noFill/>
                    </a:ln>
                    <a:effectLst/>
                  </c15:spPr>
                  <c15:invertIfNegative val="0"/>
                  <c15:bubble3D val="0"/>
                </c15:categoryFilterException>
                <c15:categoryFilterException>
                  <c15:sqref>'U03'!$D$124</c15:sqref>
                  <c15:spPr xmlns:c15="http://schemas.microsoft.com/office/drawing/2012/chart">
                    <a:solidFill>
                      <a:srgbClr val="008B39">
                        <a:alpha val="60000"/>
                      </a:srgbClr>
                    </a:solidFill>
                    <a:ln>
                      <a:noFill/>
                    </a:ln>
                    <a:effectLst/>
                  </c15:spPr>
                  <c15:invertIfNegative val="0"/>
                  <c15:bubble3D val="0"/>
                </c15:categoryFilterException>
                <c15:categoryFilterException>
                  <c15:sqref>'U03'!$D$126</c15:sqref>
                  <c15:spPr xmlns:c15="http://schemas.microsoft.com/office/drawing/2012/chart">
                    <a:solidFill>
                      <a:srgbClr val="008B39">
                        <a:alpha val="60000"/>
                      </a:srgbClr>
                    </a:solidFill>
                    <a:ln>
                      <a:noFill/>
                    </a:ln>
                    <a:effectLst/>
                  </c15:spPr>
                  <c15:invertIfNegative val="0"/>
                  <c15:bubble3D val="0"/>
                </c15:categoryFilterException>
                <c15:categoryFilterException>
                  <c15:sqref>'U03'!$D$128</c15:sqref>
                  <c15:spPr xmlns:c15="http://schemas.microsoft.com/office/drawing/2012/chart">
                    <a:solidFill>
                      <a:srgbClr val="008B39">
                        <a:alpha val="60000"/>
                      </a:srgbClr>
                    </a:solidFill>
                    <a:ln>
                      <a:noFill/>
                    </a:ln>
                    <a:effectLst/>
                  </c15:spPr>
                  <c15:invertIfNegative val="0"/>
                  <c15:bubble3D val="0"/>
                </c15:categoryFilterException>
                <c15:categoryFilterException>
                  <c15:sqref>'U03'!$D$130</c15:sqref>
                  <c15:spPr xmlns:c15="http://schemas.microsoft.com/office/drawing/2012/chart">
                    <a:solidFill>
                      <a:srgbClr val="008B39">
                        <a:alpha val="60000"/>
                      </a:srgbClr>
                    </a:solidFill>
                    <a:ln>
                      <a:noFill/>
                    </a:ln>
                    <a:effectLst/>
                  </c15:spPr>
                  <c15:invertIfNegative val="0"/>
                  <c15:bubble3D val="0"/>
                </c15:categoryFilterException>
                <c15:categoryFilterException>
                  <c15:sqref>'U03'!$D$132</c15:sqref>
                  <c15:spPr xmlns:c15="http://schemas.microsoft.com/office/drawing/2012/chart">
                    <a:solidFill>
                      <a:srgbClr val="008B39">
                        <a:alpha val="60000"/>
                      </a:srgbClr>
                    </a:solidFill>
                    <a:ln>
                      <a:noFill/>
                    </a:ln>
                    <a:effectLst/>
                  </c15:spPr>
                  <c15:invertIfNegative val="0"/>
                  <c15:bubble3D val="0"/>
                </c15:categoryFilterException>
                <c15:categoryFilterException>
                  <c15:sqref>'U03'!$D$134</c15:sqref>
                  <c15:spPr xmlns:c15="http://schemas.microsoft.com/office/drawing/2012/chart">
                    <a:solidFill>
                      <a:srgbClr val="008B39">
                        <a:alpha val="60000"/>
                      </a:srgbClr>
                    </a:solidFill>
                    <a:ln>
                      <a:noFill/>
                    </a:ln>
                    <a:effectLst/>
                  </c15:spPr>
                  <c15:invertIfNegative val="0"/>
                  <c15:bubble3D val="0"/>
                </c15:categoryFilterException>
                <c15:categoryFilterException>
                  <c15:sqref>'U03'!$D$136</c15:sqref>
                  <c15:spPr xmlns:c15="http://schemas.microsoft.com/office/drawing/2012/chart">
                    <a:solidFill>
                      <a:srgbClr val="008B39">
                        <a:alpha val="60000"/>
                      </a:srgbClr>
                    </a:solidFill>
                    <a:ln>
                      <a:noFill/>
                    </a:ln>
                    <a:effectLst/>
                  </c15:spPr>
                  <c15:invertIfNegative val="0"/>
                  <c15:bubble3D val="0"/>
                </c15:categoryFilterException>
                <c15:categoryFilterException>
                  <c15:sqref>'U03'!$D$138</c15:sqref>
                  <c15:spPr xmlns:c15="http://schemas.microsoft.com/office/drawing/2012/chart">
                    <a:solidFill>
                      <a:srgbClr val="008B39">
                        <a:alpha val="60000"/>
                      </a:srgbClr>
                    </a:solidFill>
                    <a:ln>
                      <a:noFill/>
                    </a:ln>
                    <a:effectLst/>
                  </c15:spPr>
                  <c15:invertIfNegative val="0"/>
                  <c15:bubble3D val="0"/>
                </c15:categoryFilterException>
                <c15:categoryFilterException>
                  <c15:sqref>'U03'!$D$140</c15:sqref>
                  <c15:spPr xmlns:c15="http://schemas.microsoft.com/office/drawing/2012/chart">
                    <a:solidFill>
                      <a:srgbClr val="008B39">
                        <a:alpha val="60000"/>
                      </a:srgbClr>
                    </a:solidFill>
                    <a:ln>
                      <a:noFill/>
                    </a:ln>
                    <a:effectLst/>
                  </c15:spPr>
                  <c15:invertIfNegative val="0"/>
                  <c15:bubble3D val="0"/>
                </c15:categoryFilterException>
                <c15:categoryFilterException>
                  <c15:sqref>'U03'!$D$142</c15:sqref>
                  <c15:spPr xmlns:c15="http://schemas.microsoft.com/office/drawing/2012/chart">
                    <a:solidFill>
                      <a:srgbClr val="008B39">
                        <a:alpha val="60000"/>
                      </a:srgbClr>
                    </a:solidFill>
                    <a:ln>
                      <a:noFill/>
                    </a:ln>
                    <a:effectLst/>
                  </c15:spPr>
                  <c15:invertIfNegative val="0"/>
                  <c15:bubble3D val="0"/>
                </c15:categoryFilterException>
                <c15:categoryFilterException>
                  <c15:sqref>'U03'!$D$144</c15:sqref>
                  <c15:spPr xmlns:c15="http://schemas.microsoft.com/office/drawing/2012/chart">
                    <a:solidFill>
                      <a:srgbClr val="008B39">
                        <a:alpha val="60000"/>
                      </a:srgbClr>
                    </a:solidFill>
                    <a:ln>
                      <a:noFill/>
                    </a:ln>
                    <a:effectLst/>
                  </c15:spPr>
                  <c15:invertIfNegative val="0"/>
                  <c15:bubble3D val="0"/>
                </c15:categoryFilterException>
                <c15:categoryFilterException>
                  <c15:sqref>'U03'!$D$146</c15:sqref>
                  <c15:spPr xmlns:c15="http://schemas.microsoft.com/office/drawing/2012/chart">
                    <a:solidFill>
                      <a:srgbClr val="008B39">
                        <a:alpha val="60000"/>
                      </a:srgbClr>
                    </a:solidFill>
                    <a:ln>
                      <a:noFill/>
                    </a:ln>
                    <a:effectLst/>
                  </c15:spPr>
                  <c15:invertIfNegative val="0"/>
                  <c15:bubble3D val="0"/>
                </c15:categoryFilterException>
                <c15:categoryFilterException>
                  <c15:sqref>'U03'!$D$151</c15:sqref>
                  <c15:spPr xmlns:c15="http://schemas.microsoft.com/office/drawing/2012/chart">
                    <a:solidFill>
                      <a:srgbClr val="008B39">
                        <a:alpha val="60000"/>
                      </a:srgbClr>
                    </a:solidFill>
                    <a:ln>
                      <a:noFill/>
                    </a:ln>
                    <a:effectLst/>
                  </c15:spPr>
                  <c15:invertIfNegative val="0"/>
                  <c15:bubble3D val="0"/>
                </c15:categoryFilterException>
                <c15:categoryFilterException>
                  <c15:sqref>'U03'!$D$153</c15:sqref>
                  <c15:spPr xmlns:c15="http://schemas.microsoft.com/office/drawing/2012/chart">
                    <a:solidFill>
                      <a:srgbClr val="008B39">
                        <a:alpha val="60000"/>
                      </a:srgbClr>
                    </a:solidFill>
                    <a:ln>
                      <a:noFill/>
                    </a:ln>
                    <a:effectLst/>
                  </c15:spPr>
                  <c15:invertIfNegative val="0"/>
                  <c15:bubble3D val="0"/>
                </c15:categoryFilterException>
                <c15:categoryFilterException>
                  <c15:sqref>'U03'!$D$155</c15:sqref>
                  <c15:spPr xmlns:c15="http://schemas.microsoft.com/office/drawing/2012/chart">
                    <a:solidFill>
                      <a:srgbClr val="008B39">
                        <a:alpha val="60000"/>
                      </a:srgbClr>
                    </a:solidFill>
                    <a:ln>
                      <a:noFill/>
                    </a:ln>
                    <a:effectLst/>
                  </c15:spPr>
                  <c15:invertIfNegative val="0"/>
                  <c15:bubble3D val="0"/>
                </c15:categoryFilterException>
                <c15:categoryFilterException>
                  <c15:sqref>'U03'!$D$157</c15:sqref>
                  <c15:spPr xmlns:c15="http://schemas.microsoft.com/office/drawing/2012/chart">
                    <a:solidFill>
                      <a:srgbClr val="008B39">
                        <a:alpha val="60000"/>
                      </a:srgbClr>
                    </a:solidFill>
                    <a:ln>
                      <a:noFill/>
                    </a:ln>
                    <a:effectLst/>
                  </c15:spPr>
                  <c15:invertIfNegative val="0"/>
                  <c15:bubble3D val="0"/>
                </c15:categoryFilterException>
                <c15:categoryFilterException>
                  <c15:sqref>'U03'!$D$159</c15:sqref>
                  <c15:spPr xmlns:c15="http://schemas.microsoft.com/office/drawing/2012/chart">
                    <a:solidFill>
                      <a:srgbClr val="008B39">
                        <a:alpha val="60000"/>
                      </a:srgbClr>
                    </a:solidFill>
                    <a:ln>
                      <a:noFill/>
                    </a:ln>
                    <a:effectLst/>
                  </c15:spPr>
                  <c15:invertIfNegative val="0"/>
                  <c15:bubble3D val="0"/>
                </c15:categoryFilterException>
                <c15:categoryFilterException>
                  <c15:sqref>'U03'!$D$161</c15:sqref>
                  <c15:spPr xmlns:c15="http://schemas.microsoft.com/office/drawing/2012/chart">
                    <a:solidFill>
                      <a:srgbClr val="008B39">
                        <a:alpha val="60000"/>
                      </a:srgbClr>
                    </a:solidFill>
                    <a:ln>
                      <a:noFill/>
                    </a:ln>
                    <a:effectLst/>
                  </c15:spPr>
                  <c15:invertIfNegative val="0"/>
                  <c15:bubble3D val="0"/>
                </c15:categoryFilterException>
                <c15:categoryFilterException>
                  <c15:sqref>'U03'!$D$163</c15:sqref>
                  <c15:spPr xmlns:c15="http://schemas.microsoft.com/office/drawing/2012/chart">
                    <a:solidFill>
                      <a:srgbClr val="008B39">
                        <a:alpha val="60000"/>
                      </a:srgbClr>
                    </a:solidFill>
                    <a:ln>
                      <a:noFill/>
                    </a:ln>
                    <a:effectLst/>
                  </c15:spPr>
                  <c15:invertIfNegative val="0"/>
                  <c15:bubble3D val="0"/>
                </c15:categoryFilterException>
                <c15:categoryFilterException>
                  <c15:sqref>'U03'!$D$165</c15:sqref>
                  <c15:spPr xmlns:c15="http://schemas.microsoft.com/office/drawing/2012/chart">
                    <a:solidFill>
                      <a:srgbClr val="008B39">
                        <a:alpha val="60000"/>
                      </a:srgbClr>
                    </a:solidFill>
                    <a:ln>
                      <a:noFill/>
                    </a:ln>
                    <a:effectLst/>
                  </c15:spPr>
                  <c15:invertIfNegative val="0"/>
                  <c15:bubble3D val="0"/>
                </c15:categoryFilterException>
                <c15:categoryFilterException>
                  <c15:sqref>'U03'!$D$167</c15:sqref>
                  <c15:spPr xmlns:c15="http://schemas.microsoft.com/office/drawing/2012/chart">
                    <a:solidFill>
                      <a:srgbClr val="008B39">
                        <a:alpha val="60000"/>
                      </a:srgbClr>
                    </a:solidFill>
                    <a:ln>
                      <a:noFill/>
                    </a:ln>
                    <a:effectLst/>
                  </c15:spPr>
                  <c15:invertIfNegative val="0"/>
                  <c15:bubble3D val="0"/>
                </c15:categoryFilterException>
                <c15:categoryFilterException>
                  <c15:sqref>'U03'!$D$169</c15:sqref>
                  <c15:spPr xmlns:c15="http://schemas.microsoft.com/office/drawing/2012/chart">
                    <a:solidFill>
                      <a:srgbClr val="008B39">
                        <a:alpha val="60000"/>
                      </a:srgbClr>
                    </a:solidFill>
                    <a:ln>
                      <a:noFill/>
                    </a:ln>
                    <a:effectLst/>
                  </c15:spPr>
                  <c15:invertIfNegative val="0"/>
                  <c15:bubble3D val="0"/>
                </c15:categoryFilterException>
                <c15:categoryFilterException>
                  <c15:sqref>'U03'!$D$171</c15:sqref>
                  <c15:spPr xmlns:c15="http://schemas.microsoft.com/office/drawing/2012/chart">
                    <a:solidFill>
                      <a:srgbClr val="008B39">
                        <a:alpha val="60000"/>
                      </a:srgbClr>
                    </a:solidFill>
                    <a:ln>
                      <a:noFill/>
                    </a:ln>
                    <a:effectLst/>
                  </c15:spPr>
                  <c15:invertIfNegative val="0"/>
                  <c15:bubble3D val="0"/>
                </c15:categoryFilterException>
                <c15:categoryFilterException>
                  <c15:sqref>'U03'!$D$173</c15:sqref>
                  <c15:spPr xmlns:c15="http://schemas.microsoft.com/office/drawing/2012/chart">
                    <a:solidFill>
                      <a:srgbClr val="008B39">
                        <a:alpha val="60000"/>
                      </a:srgbClr>
                    </a:solidFill>
                    <a:ln>
                      <a:noFill/>
                    </a:ln>
                    <a:effectLst/>
                  </c15:spPr>
                  <c15:invertIfNegative val="0"/>
                  <c15:bubble3D val="0"/>
                </c15:categoryFilterException>
                <c15:categoryFilterException>
                  <c15:sqref>'U03'!$D$175</c15:sqref>
                  <c15:spPr xmlns:c15="http://schemas.microsoft.com/office/drawing/2012/chart">
                    <a:solidFill>
                      <a:srgbClr val="008B39">
                        <a:alpha val="60000"/>
                      </a:srgbClr>
                    </a:solidFill>
                    <a:ln>
                      <a:noFill/>
                    </a:ln>
                    <a:effectLst/>
                  </c15:spPr>
                  <c15:invertIfNegative val="0"/>
                  <c15:bubble3D val="0"/>
                </c15:categoryFilterException>
                <c15:categoryFilterException>
                  <c15:sqref>'U03'!$D$177</c15:sqref>
                  <c15:spPr xmlns:c15="http://schemas.microsoft.com/office/drawing/2012/chart">
                    <a:solidFill>
                      <a:srgbClr val="008B39">
                        <a:alpha val="60000"/>
                      </a:srgbClr>
                    </a:solidFill>
                    <a:ln>
                      <a:noFill/>
                    </a:ln>
                    <a:effectLst/>
                  </c15:spPr>
                  <c15:invertIfNegative val="0"/>
                  <c15:bubble3D val="0"/>
                </c15:categoryFilterException>
                <c15:categoryFilterException>
                  <c15:sqref>'U03'!$D$179</c15:sqref>
                  <c15:spPr xmlns:c15="http://schemas.microsoft.com/office/drawing/2012/chart">
                    <a:solidFill>
                      <a:srgbClr val="008B39">
                        <a:alpha val="60000"/>
                      </a:srgbClr>
                    </a:solidFill>
                    <a:ln>
                      <a:noFill/>
                    </a:ln>
                    <a:effectLst/>
                  </c15:spPr>
                  <c15:invertIfNegative val="0"/>
                  <c15:bubble3D val="0"/>
                </c15:categoryFilterException>
                <c15:categoryFilterException>
                  <c15:sqref>'U03'!$D$181</c15:sqref>
                  <c15:spPr xmlns:c15="http://schemas.microsoft.com/office/drawing/2012/chart">
                    <a:solidFill>
                      <a:srgbClr val="008B39">
                        <a:alpha val="60000"/>
                      </a:srgbClr>
                    </a:solidFill>
                    <a:ln>
                      <a:noFill/>
                    </a:ln>
                    <a:effectLst/>
                  </c15:spPr>
                  <c15:invertIfNegative val="0"/>
                  <c15:bubble3D val="0"/>
                </c15:categoryFilterException>
                <c15:categoryFilterException>
                  <c15:sqref>'U03'!$D$183</c15:sqref>
                  <c15:spPr xmlns:c15="http://schemas.microsoft.com/office/drawing/2012/chart">
                    <a:solidFill>
                      <a:srgbClr val="008B39">
                        <a:alpha val="60000"/>
                      </a:srgbClr>
                    </a:solidFill>
                    <a:ln>
                      <a:noFill/>
                    </a:ln>
                    <a:effectLst/>
                  </c15:spPr>
                  <c15:invertIfNegative val="0"/>
                  <c15:bubble3D val="0"/>
                </c15:categoryFilterException>
                <c15:categoryFilterException>
                  <c15:sqref>'U03'!$D$188</c15:sqref>
                  <c15:spPr xmlns:c15="http://schemas.microsoft.com/office/drawing/2012/chart">
                    <a:solidFill>
                      <a:srgbClr val="008B39">
                        <a:alpha val="60000"/>
                      </a:srgbClr>
                    </a:solidFill>
                    <a:ln>
                      <a:noFill/>
                    </a:ln>
                    <a:effectLst/>
                  </c15:spPr>
                  <c15:invertIfNegative val="0"/>
                  <c15:bubble3D val="0"/>
                </c15:categoryFilterException>
                <c15:categoryFilterException>
                  <c15:sqref>'U03'!$D$190</c15:sqref>
                  <c15:spPr xmlns:c15="http://schemas.microsoft.com/office/drawing/2012/chart">
                    <a:solidFill>
                      <a:srgbClr val="008B39">
                        <a:alpha val="60000"/>
                      </a:srgbClr>
                    </a:solidFill>
                    <a:ln>
                      <a:noFill/>
                    </a:ln>
                    <a:effectLst/>
                  </c15:spPr>
                  <c15:invertIfNegative val="0"/>
                  <c15:bubble3D val="0"/>
                </c15:categoryFilterException>
                <c15:categoryFilterException>
                  <c15:sqref>'U03'!$D$192</c15:sqref>
                  <c15:spPr xmlns:c15="http://schemas.microsoft.com/office/drawing/2012/chart">
                    <a:solidFill>
                      <a:srgbClr val="008B39">
                        <a:alpha val="60000"/>
                      </a:srgbClr>
                    </a:solidFill>
                    <a:ln>
                      <a:noFill/>
                    </a:ln>
                    <a:effectLst/>
                  </c15:spPr>
                  <c15:invertIfNegative val="0"/>
                  <c15:bubble3D val="0"/>
                </c15:categoryFilterException>
                <c15:categoryFilterException>
                  <c15:sqref>'U03'!$D$194</c15:sqref>
                  <c15:spPr xmlns:c15="http://schemas.microsoft.com/office/drawing/2012/chart">
                    <a:solidFill>
                      <a:srgbClr val="008B39">
                        <a:alpha val="60000"/>
                      </a:srgbClr>
                    </a:solidFill>
                    <a:ln>
                      <a:noFill/>
                    </a:ln>
                    <a:effectLst/>
                  </c15:spPr>
                  <c15:invertIfNegative val="0"/>
                  <c15:bubble3D val="0"/>
                </c15:categoryFilterException>
                <c15:categoryFilterException>
                  <c15:sqref>'U03'!$D$196</c15:sqref>
                  <c15:spPr xmlns:c15="http://schemas.microsoft.com/office/drawing/2012/chart">
                    <a:solidFill>
                      <a:srgbClr val="008B39">
                        <a:alpha val="60000"/>
                      </a:srgbClr>
                    </a:solidFill>
                    <a:ln>
                      <a:noFill/>
                    </a:ln>
                    <a:effectLst/>
                  </c15:spPr>
                  <c15:invertIfNegative val="0"/>
                  <c15:bubble3D val="0"/>
                </c15:categoryFilterException>
                <c15:categoryFilterException>
                  <c15:sqref>'U03'!$D$198</c15:sqref>
                  <c15:spPr xmlns:c15="http://schemas.microsoft.com/office/drawing/2012/chart">
                    <a:solidFill>
                      <a:srgbClr val="008B39">
                        <a:alpha val="60000"/>
                      </a:srgbClr>
                    </a:solidFill>
                    <a:ln>
                      <a:noFill/>
                    </a:ln>
                    <a:effectLst/>
                  </c15:spPr>
                  <c15:invertIfNegative val="0"/>
                  <c15:bubble3D val="0"/>
                </c15:categoryFilterException>
                <c15:categoryFilterException>
                  <c15:sqref>'U03'!$D$200</c15:sqref>
                  <c15:spPr xmlns:c15="http://schemas.microsoft.com/office/drawing/2012/chart">
                    <a:solidFill>
                      <a:srgbClr val="008B39">
                        <a:alpha val="60000"/>
                      </a:srgbClr>
                    </a:solidFill>
                    <a:ln>
                      <a:noFill/>
                    </a:ln>
                    <a:effectLst/>
                  </c15:spPr>
                  <c15:invertIfNegative val="0"/>
                  <c15:bubble3D val="0"/>
                </c15:categoryFilterException>
                <c15:categoryFilterException>
                  <c15:sqref>'U03'!$D$202</c15:sqref>
                  <c15:spPr xmlns:c15="http://schemas.microsoft.com/office/drawing/2012/chart">
                    <a:solidFill>
                      <a:srgbClr val="008B39">
                        <a:alpha val="60000"/>
                      </a:srgbClr>
                    </a:solidFill>
                    <a:ln>
                      <a:noFill/>
                    </a:ln>
                    <a:effectLst/>
                  </c15:spPr>
                  <c15:invertIfNegative val="0"/>
                  <c15:bubble3D val="0"/>
                </c15:categoryFilterException>
                <c15:categoryFilterException>
                  <c15:sqref>'U03'!$D$204</c15:sqref>
                  <c15:spPr xmlns:c15="http://schemas.microsoft.com/office/drawing/2012/chart">
                    <a:solidFill>
                      <a:srgbClr val="008B39">
                        <a:alpha val="60000"/>
                      </a:srgbClr>
                    </a:solidFill>
                    <a:ln>
                      <a:noFill/>
                    </a:ln>
                    <a:effectLst/>
                  </c15:spPr>
                  <c15:invertIfNegative val="0"/>
                  <c15:bubble3D val="0"/>
                </c15:categoryFilterException>
                <c15:categoryFilterException>
                  <c15:sqref>'U03'!$D$207</c15:sqref>
                  <c15:spPr xmlns:c15="http://schemas.microsoft.com/office/drawing/2012/chart">
                    <a:solidFill>
                      <a:srgbClr val="008B39">
                        <a:alpha val="60000"/>
                      </a:srgbClr>
                    </a:solidFill>
                    <a:ln>
                      <a:noFill/>
                    </a:ln>
                    <a:effectLst/>
                  </c15:spPr>
                  <c15:invertIfNegative val="0"/>
                  <c15:bubble3D val="0"/>
                </c15:categoryFilterException>
                <c15:categoryFilterException>
                  <c15:sqref>'U03'!$D$209</c15:sqref>
                  <c15:spPr xmlns:c15="http://schemas.microsoft.com/office/drawing/2012/chart">
                    <a:solidFill>
                      <a:srgbClr val="008B39">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60-7004-4F93-BB8D-3F63E2496183}"/>
            </c:ext>
          </c:extLst>
        </c:ser>
        <c:ser>
          <c:idx val="1"/>
          <c:order val="1"/>
          <c:tx>
            <c:strRef>
              <c:f>'U03'!$E$118</c:f>
              <c:strCache>
                <c:ptCount val="1"/>
                <c:pt idx="0">
                  <c:v>Ja, en gång</c:v>
                </c:pt>
              </c:strCache>
            </c:strRef>
          </c:tx>
          <c:spPr>
            <a:solidFill>
              <a:srgbClr val="FFCC66"/>
            </a:solidFill>
            <a:ln>
              <a:noFill/>
            </a:ln>
            <a:effectLst/>
          </c:spPr>
          <c:invertIfNegative val="0"/>
          <c:dPt>
            <c:idx val="1"/>
            <c:invertIfNegative val="0"/>
            <c:bubble3D val="0"/>
            <c:spPr>
              <a:solidFill>
                <a:srgbClr val="FFCC66">
                  <a:alpha val="60000"/>
                </a:srgbClr>
              </a:solidFill>
              <a:ln>
                <a:noFill/>
              </a:ln>
              <a:effectLst/>
            </c:spPr>
            <c:extLst>
              <c:ext xmlns:c16="http://schemas.microsoft.com/office/drawing/2014/chart" uri="{C3380CC4-5D6E-409C-BE32-E72D297353CC}">
                <c16:uniqueId val="{0000007E-7004-4F93-BB8D-3F63E2496183}"/>
              </c:ext>
            </c:extLst>
          </c:dPt>
          <c:dPt>
            <c:idx val="4"/>
            <c:invertIfNegative val="0"/>
            <c:bubble3D val="0"/>
            <c:spPr>
              <a:solidFill>
                <a:srgbClr val="FFCC66">
                  <a:alpha val="60000"/>
                </a:srgbClr>
              </a:solidFill>
              <a:ln>
                <a:noFill/>
              </a:ln>
              <a:effectLst/>
            </c:spPr>
            <c:extLst>
              <c:ext xmlns:c16="http://schemas.microsoft.com/office/drawing/2014/chart" uri="{C3380CC4-5D6E-409C-BE32-E72D297353CC}">
                <c16:uniqueId val="{000000A2-7004-4F93-BB8D-3F63E2496183}"/>
              </c:ext>
            </c:extLst>
          </c:dPt>
          <c:dPt>
            <c:idx val="7"/>
            <c:invertIfNegative val="0"/>
            <c:bubble3D val="0"/>
            <c:spPr>
              <a:solidFill>
                <a:srgbClr val="FFCC66">
                  <a:alpha val="60000"/>
                </a:srgbClr>
              </a:solidFill>
              <a:ln>
                <a:noFill/>
              </a:ln>
              <a:effectLst/>
            </c:spPr>
            <c:extLst>
              <c:ext xmlns:c16="http://schemas.microsoft.com/office/drawing/2014/chart" uri="{C3380CC4-5D6E-409C-BE32-E72D297353CC}">
                <c16:uniqueId val="{000000BA-7004-4F93-BB8D-3F63E2496183}"/>
              </c:ext>
            </c:extLst>
          </c:dPt>
          <c:dPt>
            <c:idx val="10"/>
            <c:invertIfNegative val="0"/>
            <c:bubble3D val="0"/>
            <c:spPr>
              <a:solidFill>
                <a:srgbClr val="FFCC66">
                  <a:alpha val="60000"/>
                </a:srgbClr>
              </a:solidFill>
              <a:ln>
                <a:noFill/>
              </a:ln>
              <a:effectLst/>
            </c:spPr>
            <c:extLst>
              <c:ext xmlns:c16="http://schemas.microsoft.com/office/drawing/2014/chart" uri="{C3380CC4-5D6E-409C-BE32-E72D297353CC}">
                <c16:uniqueId val="{000000BC-7004-4F93-BB8D-3F63E2496183}"/>
              </c:ext>
            </c:extLst>
          </c:dPt>
          <c:dPt>
            <c:idx val="12"/>
            <c:invertIfNegative val="0"/>
            <c:bubble3D val="0"/>
            <c:spPr>
              <a:solidFill>
                <a:srgbClr val="FFCC66">
                  <a:alpha val="60000"/>
                </a:srgbClr>
              </a:solidFill>
              <a:ln>
                <a:noFill/>
              </a:ln>
              <a:effectLst/>
            </c:spPr>
            <c:extLst>
              <c:ext xmlns:c16="http://schemas.microsoft.com/office/drawing/2014/chart" uri="{C3380CC4-5D6E-409C-BE32-E72D297353CC}">
                <c16:uniqueId val="{000000BE-7004-4F93-BB8D-3F63E2496183}"/>
              </c:ext>
            </c:extLst>
          </c:dPt>
          <c:dPt>
            <c:idx val="14"/>
            <c:invertIfNegative val="0"/>
            <c:bubble3D val="0"/>
            <c:spPr>
              <a:solidFill>
                <a:srgbClr val="FFCC66">
                  <a:alpha val="60000"/>
                </a:srgbClr>
              </a:solidFill>
              <a:ln>
                <a:noFill/>
              </a:ln>
              <a:effectLst/>
            </c:spPr>
            <c:extLst>
              <c:ext xmlns:c16="http://schemas.microsoft.com/office/drawing/2014/chart" uri="{C3380CC4-5D6E-409C-BE32-E72D297353CC}">
                <c16:uniqueId val="{000000C0-7004-4F93-BB8D-3F63E2496183}"/>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'U03'!$A$119:$C$218</c15:sqref>
                  </c15:fullRef>
                </c:ext>
              </c:extLst>
              <c:f>('U03'!$A$147:$C$149,'U03'!$A$184:$C$186,'U03'!$A$210:$C$218)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'U03'!$E$119:$E$218</c15:sqref>
                  </c15:fullRef>
                </c:ext>
              </c:extLst>
              <c:f>('U03'!$E$147:$E$149,'U03'!$E$184:$E$186,'U03'!$E$210:$E$218)</c:f>
              <c:numCache>
                <c:formatCode>0;;;</c:formatCode>
                <c:ptCount val="15"/>
                <c:pt idx="0">
                  <c:v>10</c:v>
                </c:pt>
                <c:pt idx="1">
                  <c:v>5.882352941176471</c:v>
                </c:pt>
                <c:pt idx="3">
                  <c:v>11.538461538461538</c:v>
                </c:pt>
                <c:pt idx="4">
                  <c:v>8</c:v>
                </c:pt>
                <c:pt idx="6">
                  <c:v>21.59090909090909</c:v>
                </c:pt>
                <c:pt idx="7">
                  <c:v>10</c:v>
                </c:pt>
                <c:pt idx="9">
                  <c:v>16.129032258064516</c:v>
                </c:pt>
                <c:pt idx="10">
                  <c:v>6.8965517241379306</c:v>
                </c:pt>
                <c:pt idx="11">
                  <c:v>16.50485436893204</c:v>
                </c:pt>
                <c:pt idx="12">
                  <c:v>10.909090909090908</c:v>
                </c:pt>
                <c:pt idx="13">
                  <c:v>16.071428571428573</c:v>
                </c:pt>
                <c:pt idx="14">
                  <c:v>10.112359550561798</c:v>
                </c:pt>
              </c:numCache>
            </c:numRef>
          </c:val>
          <c:extLst>
            <c:ext xmlns:c15="http://schemas.microsoft.com/office/drawing/2012/chart" uri="{02D57815-91ED-43cb-92C2-25804820EDAC}">
              <c15:categoryFilterExceptions>
                <c15:categoryFilterException>
                  <c15:sqref>'U03'!$E$120</c15:sqref>
                  <c15:spPr xmlns:c15="http://schemas.microsoft.com/office/drawing/2012/chart">
                    <a:solidFill>
                      <a:srgbClr val="FFCC66">
                        <a:alpha val="60000"/>
                      </a:srgbClr>
                    </a:solidFill>
                    <a:ln>
                      <a:noFill/>
                    </a:ln>
                    <a:effectLst/>
                  </c15:spPr>
                  <c15:invertIfNegative val="0"/>
                  <c15:bubble3D val="0"/>
                </c15:categoryFilterException>
                <c15:categoryFilterException>
                  <c15:sqref>'U03'!$E$122</c15:sqref>
                  <c15:spPr xmlns:c15="http://schemas.microsoft.com/office/drawing/2012/chart">
                    <a:solidFill>
                      <a:srgbClr val="FFCC66">
                        <a:alpha val="60000"/>
                      </a:srgbClr>
                    </a:solidFill>
                    <a:ln>
                      <a:noFill/>
                    </a:ln>
                    <a:effectLst/>
                  </c15:spPr>
                  <c15:invertIfNegative val="0"/>
                  <c15:bubble3D val="0"/>
                </c15:categoryFilterException>
                <c15:categoryFilterException>
                  <c15:sqref>'U03'!$E$124</c15:sqref>
                  <c15:spPr xmlns:c15="http://schemas.microsoft.com/office/drawing/2012/chart">
                    <a:solidFill>
                      <a:srgbClr val="FFCC66">
                        <a:alpha val="60000"/>
                      </a:srgbClr>
                    </a:solidFill>
                    <a:ln>
                      <a:noFill/>
                    </a:ln>
                    <a:effectLst/>
                  </c15:spPr>
                  <c15:invertIfNegative val="0"/>
                  <c15:bubble3D val="0"/>
                </c15:categoryFilterException>
                <c15:categoryFilterException>
                  <c15:sqref>'U03'!$E$126</c15:sqref>
                  <c15:spPr xmlns:c15="http://schemas.microsoft.com/office/drawing/2012/chart">
                    <a:solidFill>
                      <a:srgbClr val="FFCC66">
                        <a:alpha val="60000"/>
                      </a:srgbClr>
                    </a:solidFill>
                    <a:ln>
                      <a:noFill/>
                    </a:ln>
                    <a:effectLst/>
                  </c15:spPr>
                  <c15:invertIfNegative val="0"/>
                  <c15:bubble3D val="0"/>
                </c15:categoryFilterException>
                <c15:categoryFilterException>
                  <c15:sqref>'U03'!$E$128</c15:sqref>
                  <c15:spPr xmlns:c15="http://schemas.microsoft.com/office/drawing/2012/chart">
                    <a:solidFill>
                      <a:srgbClr val="FFCC66">
                        <a:alpha val="60000"/>
                      </a:srgbClr>
                    </a:solidFill>
                    <a:ln>
                      <a:noFill/>
                    </a:ln>
                    <a:effectLst/>
                  </c15:spPr>
                  <c15:invertIfNegative val="0"/>
                  <c15:bubble3D val="0"/>
                </c15:categoryFilterException>
                <c15:categoryFilterException>
                  <c15:sqref>'U03'!$E$130</c15:sqref>
                  <c15:spPr xmlns:c15="http://schemas.microsoft.com/office/drawing/2012/chart">
                    <a:solidFill>
                      <a:srgbClr val="FFCC66">
                        <a:alpha val="60000"/>
                      </a:srgbClr>
                    </a:solidFill>
                    <a:ln>
                      <a:noFill/>
                    </a:ln>
                    <a:effectLst/>
                  </c15:spPr>
                  <c15:invertIfNegative val="0"/>
                  <c15:bubble3D val="0"/>
                </c15:categoryFilterException>
                <c15:categoryFilterException>
                  <c15:sqref>'U03'!$E$132</c15:sqref>
                  <c15:spPr xmlns:c15="http://schemas.microsoft.com/office/drawing/2012/chart">
                    <a:solidFill>
                      <a:srgbClr val="FFCC66">
                        <a:alpha val="60000"/>
                      </a:srgbClr>
                    </a:solidFill>
                    <a:ln>
                      <a:noFill/>
                    </a:ln>
                    <a:effectLst/>
                  </c15:spPr>
                  <c15:invertIfNegative val="0"/>
                  <c15:bubble3D val="0"/>
                </c15:categoryFilterException>
                <c15:categoryFilterException>
                  <c15:sqref>'U03'!$E$134</c15:sqref>
                  <c15:spPr xmlns:c15="http://schemas.microsoft.com/office/drawing/2012/chart">
                    <a:solidFill>
                      <a:srgbClr val="FFCC66">
                        <a:alpha val="60000"/>
                      </a:srgbClr>
                    </a:solidFill>
                    <a:ln>
                      <a:noFill/>
                    </a:ln>
                    <a:effectLst/>
                  </c15:spPr>
                  <c15:invertIfNegative val="0"/>
                  <c15:bubble3D val="0"/>
                </c15:categoryFilterException>
                <c15:categoryFilterException>
                  <c15:sqref>'U03'!$E$136</c15:sqref>
                  <c15:spPr xmlns:c15="http://schemas.microsoft.com/office/drawing/2012/chart">
                    <a:solidFill>
                      <a:srgbClr val="FFCC66">
                        <a:alpha val="60000"/>
                      </a:srgbClr>
                    </a:solidFill>
                    <a:ln>
                      <a:noFill/>
                    </a:ln>
                    <a:effectLst/>
                  </c15:spPr>
                  <c15:invertIfNegative val="0"/>
                  <c15:bubble3D val="0"/>
                </c15:categoryFilterException>
                <c15:categoryFilterException>
                  <c15:sqref>'U03'!$E$138</c15:sqref>
                  <c15:spPr xmlns:c15="http://schemas.microsoft.com/office/drawing/2012/chart">
                    <a:solidFill>
                      <a:srgbClr val="FFCC66">
                        <a:alpha val="60000"/>
                      </a:srgbClr>
                    </a:solidFill>
                    <a:ln>
                      <a:noFill/>
                    </a:ln>
                    <a:effectLst/>
                  </c15:spPr>
                  <c15:invertIfNegative val="0"/>
                  <c15:bubble3D val="0"/>
                </c15:categoryFilterException>
                <c15:categoryFilterException>
                  <c15:sqref>'U03'!$E$140</c15:sqref>
                  <c15:spPr xmlns:c15="http://schemas.microsoft.com/office/drawing/2012/chart">
                    <a:solidFill>
                      <a:srgbClr val="FFCC66">
                        <a:alpha val="60000"/>
                      </a:srgbClr>
                    </a:solidFill>
                    <a:ln>
                      <a:noFill/>
                    </a:ln>
                    <a:effectLst/>
                  </c15:spPr>
                  <c15:invertIfNegative val="0"/>
                  <c15:bubble3D val="0"/>
                </c15:categoryFilterException>
                <c15:categoryFilterException>
                  <c15:sqref>'U03'!$E$142</c15:sqref>
                  <c15:spPr xmlns:c15="http://schemas.microsoft.com/office/drawing/2012/chart">
                    <a:solidFill>
                      <a:srgbClr val="FFCC66">
                        <a:alpha val="60000"/>
                      </a:srgbClr>
                    </a:solidFill>
                    <a:ln>
                      <a:noFill/>
                    </a:ln>
                    <a:effectLst/>
                  </c15:spPr>
                  <c15:invertIfNegative val="0"/>
                  <c15:bubble3D val="0"/>
                </c15:categoryFilterException>
                <c15:categoryFilterException>
                  <c15:sqref>'U03'!$E$144</c15:sqref>
                  <c15:spPr xmlns:c15="http://schemas.microsoft.com/office/drawing/2012/chart">
                    <a:solidFill>
                      <a:srgbClr val="FFCC66">
                        <a:alpha val="60000"/>
                      </a:srgbClr>
                    </a:solidFill>
                    <a:ln>
                      <a:noFill/>
                    </a:ln>
                    <a:effectLst/>
                  </c15:spPr>
                  <c15:invertIfNegative val="0"/>
                  <c15:bubble3D val="0"/>
                </c15:categoryFilterException>
                <c15:categoryFilterException>
                  <c15:sqref>'U03'!$E$146</c15:sqref>
                  <c15:spPr xmlns:c15="http://schemas.microsoft.com/office/drawing/2012/chart">
                    <a:solidFill>
                      <a:srgbClr val="FFCC66">
                        <a:alpha val="60000"/>
                      </a:srgbClr>
                    </a:solidFill>
                    <a:ln>
                      <a:noFill/>
                    </a:ln>
                    <a:effectLst/>
                  </c15:spPr>
                  <c15:invertIfNegative val="0"/>
                  <c15:bubble3D val="0"/>
                </c15:categoryFilterException>
                <c15:categoryFilterException>
                  <c15:sqref>'U03'!$E$151</c15:sqref>
                  <c15:spPr xmlns:c15="http://schemas.microsoft.com/office/drawing/2012/chart">
                    <a:solidFill>
                      <a:srgbClr val="FFCC66">
                        <a:alpha val="60000"/>
                      </a:srgbClr>
                    </a:solidFill>
                    <a:ln>
                      <a:noFill/>
                    </a:ln>
                    <a:effectLst/>
                  </c15:spPr>
                  <c15:invertIfNegative val="0"/>
                  <c15:bubble3D val="0"/>
                </c15:categoryFilterException>
                <c15:categoryFilterException>
                  <c15:sqref>'U03'!$E$153</c15:sqref>
                  <c15:spPr xmlns:c15="http://schemas.microsoft.com/office/drawing/2012/chart">
                    <a:solidFill>
                      <a:srgbClr val="FFCC66">
                        <a:alpha val="60000"/>
                      </a:srgbClr>
                    </a:solidFill>
                    <a:ln>
                      <a:noFill/>
                    </a:ln>
                    <a:effectLst/>
                  </c15:spPr>
                  <c15:invertIfNegative val="0"/>
                  <c15:bubble3D val="0"/>
                </c15:categoryFilterException>
                <c15:categoryFilterException>
                  <c15:sqref>'U03'!$E$155</c15:sqref>
                  <c15:spPr xmlns:c15="http://schemas.microsoft.com/office/drawing/2012/chart">
                    <a:solidFill>
                      <a:srgbClr val="FFCC66">
                        <a:alpha val="60000"/>
                      </a:srgbClr>
                    </a:solidFill>
                    <a:ln>
                      <a:noFill/>
                    </a:ln>
                    <a:effectLst/>
                  </c15:spPr>
                  <c15:invertIfNegative val="0"/>
                  <c15:bubble3D val="0"/>
                </c15:categoryFilterException>
                <c15:categoryFilterException>
                  <c15:sqref>'U03'!$E$157</c15:sqref>
                  <c15:spPr xmlns:c15="http://schemas.microsoft.com/office/drawing/2012/chart">
                    <a:solidFill>
                      <a:srgbClr val="FFCC66">
                        <a:alpha val="60000"/>
                      </a:srgbClr>
                    </a:solidFill>
                    <a:ln>
                      <a:noFill/>
                    </a:ln>
                    <a:effectLst/>
                  </c15:spPr>
                  <c15:invertIfNegative val="0"/>
                  <c15:bubble3D val="0"/>
                </c15:categoryFilterException>
                <c15:categoryFilterException>
                  <c15:sqref>'U03'!$E$159</c15:sqref>
                  <c15:spPr xmlns:c15="http://schemas.microsoft.com/office/drawing/2012/chart">
                    <a:solidFill>
                      <a:srgbClr val="FFCC66">
                        <a:alpha val="60000"/>
                      </a:srgbClr>
                    </a:solidFill>
                    <a:ln>
                      <a:noFill/>
                    </a:ln>
                    <a:effectLst/>
                  </c15:spPr>
                  <c15:invertIfNegative val="0"/>
                  <c15:bubble3D val="0"/>
                </c15:categoryFilterException>
                <c15:categoryFilterException>
                  <c15:sqref>'U03'!$E$161</c15:sqref>
                  <c15:spPr xmlns:c15="http://schemas.microsoft.com/office/drawing/2012/chart">
                    <a:solidFill>
                      <a:srgbClr val="FFCC66">
                        <a:alpha val="60000"/>
                      </a:srgbClr>
                    </a:solidFill>
                    <a:ln>
                      <a:noFill/>
                    </a:ln>
                    <a:effectLst/>
                  </c15:spPr>
                  <c15:invertIfNegative val="0"/>
                  <c15:bubble3D val="0"/>
                </c15:categoryFilterException>
                <c15:categoryFilterException>
                  <c15:sqref>'U03'!$E$163</c15:sqref>
                  <c15:spPr xmlns:c15="http://schemas.microsoft.com/office/drawing/2012/chart">
                    <a:solidFill>
                      <a:srgbClr val="FFCC66">
                        <a:alpha val="60000"/>
                      </a:srgbClr>
                    </a:solidFill>
                    <a:ln>
                      <a:noFill/>
                    </a:ln>
                    <a:effectLst/>
                  </c15:spPr>
                  <c15:invertIfNegative val="0"/>
                  <c15:bubble3D val="0"/>
                </c15:categoryFilterException>
                <c15:categoryFilterException>
                  <c15:sqref>'U03'!$E$165</c15:sqref>
                  <c15:spPr xmlns:c15="http://schemas.microsoft.com/office/drawing/2012/chart">
                    <a:solidFill>
                      <a:srgbClr val="FFCC66">
                        <a:alpha val="60000"/>
                      </a:srgbClr>
                    </a:solidFill>
                    <a:ln>
                      <a:noFill/>
                    </a:ln>
                    <a:effectLst/>
                  </c15:spPr>
                  <c15:invertIfNegative val="0"/>
                  <c15:bubble3D val="0"/>
                </c15:categoryFilterException>
                <c15:categoryFilterException>
                  <c15:sqref>'U03'!$E$167</c15:sqref>
                  <c15:spPr xmlns:c15="http://schemas.microsoft.com/office/drawing/2012/chart">
                    <a:solidFill>
                      <a:srgbClr val="FFCC66">
                        <a:alpha val="60000"/>
                      </a:srgbClr>
                    </a:solidFill>
                    <a:ln>
                      <a:noFill/>
                    </a:ln>
                    <a:effectLst/>
                  </c15:spPr>
                  <c15:invertIfNegative val="0"/>
                  <c15:bubble3D val="0"/>
                </c15:categoryFilterException>
                <c15:categoryFilterException>
                  <c15:sqref>'U03'!$E$169</c15:sqref>
                  <c15:spPr xmlns:c15="http://schemas.microsoft.com/office/drawing/2012/chart">
                    <a:solidFill>
                      <a:srgbClr val="FFCC66">
                        <a:alpha val="60000"/>
                      </a:srgbClr>
                    </a:solidFill>
                    <a:ln>
                      <a:noFill/>
                    </a:ln>
                    <a:effectLst/>
                  </c15:spPr>
                  <c15:invertIfNegative val="0"/>
                  <c15:bubble3D val="0"/>
                </c15:categoryFilterException>
                <c15:categoryFilterException>
                  <c15:sqref>'U03'!$E$171</c15:sqref>
                  <c15:spPr xmlns:c15="http://schemas.microsoft.com/office/drawing/2012/chart">
                    <a:solidFill>
                      <a:srgbClr val="FFCC66">
                        <a:alpha val="60000"/>
                      </a:srgbClr>
                    </a:solidFill>
                    <a:ln>
                      <a:noFill/>
                    </a:ln>
                    <a:effectLst/>
                  </c15:spPr>
                  <c15:invertIfNegative val="0"/>
                  <c15:bubble3D val="0"/>
                </c15:categoryFilterException>
                <c15:categoryFilterException>
                  <c15:sqref>'U03'!$E$173</c15:sqref>
                  <c15:spPr xmlns:c15="http://schemas.microsoft.com/office/drawing/2012/chart">
                    <a:solidFill>
                      <a:srgbClr val="FFCC66">
                        <a:alpha val="60000"/>
                      </a:srgbClr>
                    </a:solidFill>
                    <a:ln>
                      <a:noFill/>
                    </a:ln>
                    <a:effectLst/>
                  </c15:spPr>
                  <c15:invertIfNegative val="0"/>
                  <c15:bubble3D val="0"/>
                </c15:categoryFilterException>
                <c15:categoryFilterException>
                  <c15:sqref>'U03'!$E$175</c15:sqref>
                  <c15:spPr xmlns:c15="http://schemas.microsoft.com/office/drawing/2012/chart">
                    <a:solidFill>
                      <a:srgbClr val="FFCC66">
                        <a:alpha val="60000"/>
                      </a:srgbClr>
                    </a:solidFill>
                    <a:ln>
                      <a:noFill/>
                    </a:ln>
                    <a:effectLst/>
                  </c15:spPr>
                  <c15:invertIfNegative val="0"/>
                  <c15:bubble3D val="0"/>
                </c15:categoryFilterException>
                <c15:categoryFilterException>
                  <c15:sqref>'U03'!$E$177</c15:sqref>
                  <c15:spPr xmlns:c15="http://schemas.microsoft.com/office/drawing/2012/chart">
                    <a:solidFill>
                      <a:srgbClr val="FFCC66">
                        <a:alpha val="60000"/>
                      </a:srgbClr>
                    </a:solidFill>
                    <a:ln>
                      <a:noFill/>
                    </a:ln>
                    <a:effectLst/>
                  </c15:spPr>
                  <c15:invertIfNegative val="0"/>
                  <c15:bubble3D val="0"/>
                </c15:categoryFilterException>
                <c15:categoryFilterException>
                  <c15:sqref>'U03'!$E$179</c15:sqref>
                  <c15:spPr xmlns:c15="http://schemas.microsoft.com/office/drawing/2012/chart">
                    <a:solidFill>
                      <a:srgbClr val="FFCC66">
                        <a:alpha val="60000"/>
                      </a:srgbClr>
                    </a:solidFill>
                    <a:ln>
                      <a:noFill/>
                    </a:ln>
                    <a:effectLst/>
                  </c15:spPr>
                  <c15:invertIfNegative val="0"/>
                  <c15:bubble3D val="0"/>
                </c15:categoryFilterException>
                <c15:categoryFilterException>
                  <c15:sqref>'U03'!$E$181</c15:sqref>
                  <c15:spPr xmlns:c15="http://schemas.microsoft.com/office/drawing/2012/chart">
                    <a:solidFill>
                      <a:srgbClr val="FFCC66">
                        <a:alpha val="60000"/>
                      </a:srgbClr>
                    </a:solidFill>
                    <a:ln>
                      <a:noFill/>
                    </a:ln>
                    <a:effectLst/>
                  </c15:spPr>
                  <c15:invertIfNegative val="0"/>
                  <c15:bubble3D val="0"/>
                </c15:categoryFilterException>
                <c15:categoryFilterException>
                  <c15:sqref>'U03'!$E$183</c15:sqref>
                  <c15:spPr xmlns:c15="http://schemas.microsoft.com/office/drawing/2012/chart">
                    <a:solidFill>
                      <a:srgbClr val="FFCC66">
                        <a:alpha val="60000"/>
                      </a:srgbClr>
                    </a:solidFill>
                    <a:ln>
                      <a:noFill/>
                    </a:ln>
                    <a:effectLst/>
                  </c15:spPr>
                  <c15:invertIfNegative val="0"/>
                  <c15:bubble3D val="0"/>
                </c15:categoryFilterException>
                <c15:categoryFilterException>
                  <c15:sqref>'U03'!$E$188</c15:sqref>
                  <c15:spPr xmlns:c15="http://schemas.microsoft.com/office/drawing/2012/chart">
                    <a:solidFill>
                      <a:srgbClr val="FFCC66">
                        <a:alpha val="60000"/>
                      </a:srgbClr>
                    </a:solidFill>
                    <a:ln>
                      <a:noFill/>
                    </a:ln>
                    <a:effectLst/>
                  </c15:spPr>
                  <c15:invertIfNegative val="0"/>
                  <c15:bubble3D val="0"/>
                </c15:categoryFilterException>
                <c15:categoryFilterException>
                  <c15:sqref>'U03'!$E$190</c15:sqref>
                  <c15:spPr xmlns:c15="http://schemas.microsoft.com/office/drawing/2012/chart">
                    <a:solidFill>
                      <a:srgbClr val="FFCC66">
                        <a:alpha val="60000"/>
                      </a:srgbClr>
                    </a:solidFill>
                    <a:ln>
                      <a:noFill/>
                    </a:ln>
                    <a:effectLst/>
                  </c15:spPr>
                  <c15:invertIfNegative val="0"/>
                  <c15:bubble3D val="0"/>
                </c15:categoryFilterException>
                <c15:categoryFilterException>
                  <c15:sqref>'U03'!$E$192</c15:sqref>
                  <c15:spPr xmlns:c15="http://schemas.microsoft.com/office/drawing/2012/chart">
                    <a:solidFill>
                      <a:srgbClr val="FFCC66">
                        <a:alpha val="60000"/>
                      </a:srgbClr>
                    </a:solidFill>
                    <a:ln>
                      <a:noFill/>
                    </a:ln>
                    <a:effectLst/>
                  </c15:spPr>
                  <c15:invertIfNegative val="0"/>
                  <c15:bubble3D val="0"/>
                </c15:categoryFilterException>
                <c15:categoryFilterException>
                  <c15:sqref>'U03'!$E$194</c15:sqref>
                  <c15:spPr xmlns:c15="http://schemas.microsoft.com/office/drawing/2012/chart">
                    <a:solidFill>
                      <a:srgbClr val="FFCC66">
                        <a:alpha val="60000"/>
                      </a:srgbClr>
                    </a:solidFill>
                    <a:ln>
                      <a:noFill/>
                    </a:ln>
                    <a:effectLst/>
                  </c15:spPr>
                  <c15:invertIfNegative val="0"/>
                  <c15:bubble3D val="0"/>
                </c15:categoryFilterException>
                <c15:categoryFilterException>
                  <c15:sqref>'U03'!$E$196</c15:sqref>
                  <c15:spPr xmlns:c15="http://schemas.microsoft.com/office/drawing/2012/chart">
                    <a:solidFill>
                      <a:srgbClr val="FFCC66">
                        <a:alpha val="60000"/>
                      </a:srgbClr>
                    </a:solidFill>
                    <a:ln>
                      <a:noFill/>
                    </a:ln>
                    <a:effectLst/>
                  </c15:spPr>
                  <c15:invertIfNegative val="0"/>
                  <c15:bubble3D val="0"/>
                </c15:categoryFilterException>
                <c15:categoryFilterException>
                  <c15:sqref>'U03'!$E$198</c15:sqref>
                  <c15:spPr xmlns:c15="http://schemas.microsoft.com/office/drawing/2012/chart">
                    <a:solidFill>
                      <a:srgbClr val="FFCC66">
                        <a:alpha val="60000"/>
                      </a:srgbClr>
                    </a:solidFill>
                    <a:ln>
                      <a:noFill/>
                    </a:ln>
                    <a:effectLst/>
                  </c15:spPr>
                  <c15:invertIfNegative val="0"/>
                  <c15:bubble3D val="0"/>
                </c15:categoryFilterException>
                <c15:categoryFilterException>
                  <c15:sqref>'U03'!$E$200</c15:sqref>
                  <c15:spPr xmlns:c15="http://schemas.microsoft.com/office/drawing/2012/chart">
                    <a:solidFill>
                      <a:srgbClr val="FFCC66">
                        <a:alpha val="60000"/>
                      </a:srgbClr>
                    </a:solidFill>
                    <a:ln>
                      <a:noFill/>
                    </a:ln>
                    <a:effectLst/>
                  </c15:spPr>
                  <c15:invertIfNegative val="0"/>
                  <c15:bubble3D val="0"/>
                </c15:categoryFilterException>
                <c15:categoryFilterException>
                  <c15:sqref>'U03'!$E$202</c15:sqref>
                  <c15:spPr xmlns:c15="http://schemas.microsoft.com/office/drawing/2012/chart">
                    <a:solidFill>
                      <a:srgbClr val="FFCC66">
                        <a:alpha val="60000"/>
                      </a:srgbClr>
                    </a:solidFill>
                    <a:ln>
                      <a:noFill/>
                    </a:ln>
                    <a:effectLst/>
                  </c15:spPr>
                  <c15:invertIfNegative val="0"/>
                  <c15:bubble3D val="0"/>
                </c15:categoryFilterException>
                <c15:categoryFilterException>
                  <c15:sqref>'U03'!$E$204</c15:sqref>
                  <c15:spPr xmlns:c15="http://schemas.microsoft.com/office/drawing/2012/chart">
                    <a:solidFill>
                      <a:srgbClr val="FFCC66">
                        <a:alpha val="60000"/>
                      </a:srgbClr>
                    </a:solidFill>
                    <a:ln>
                      <a:noFill/>
                    </a:ln>
                    <a:effectLst/>
                  </c15:spPr>
                  <c15:invertIfNegative val="0"/>
                  <c15:bubble3D val="0"/>
                </c15:categoryFilterException>
                <c15:categoryFilterException>
                  <c15:sqref>'U03'!$E$207</c15:sqref>
                  <c15:spPr xmlns:c15="http://schemas.microsoft.com/office/drawing/2012/chart">
                    <a:solidFill>
                      <a:srgbClr val="FFCC66">
                        <a:alpha val="60000"/>
                      </a:srgbClr>
                    </a:solidFill>
                    <a:ln>
                      <a:noFill/>
                    </a:ln>
                    <a:effectLst/>
                  </c15:spPr>
                  <c15:invertIfNegative val="0"/>
                  <c15:bubble3D val="0"/>
                </c15:categoryFilterException>
                <c15:categoryFilterException>
                  <c15:sqref>'U03'!$E$209</c15:sqref>
                  <c15:spPr xmlns:c15="http://schemas.microsoft.com/office/drawing/2012/chart">
                    <a:solidFill>
                      <a:srgbClr val="FFCC66">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C1-7004-4F93-BB8D-3F63E2496183}"/>
            </c:ext>
          </c:extLst>
        </c:ser>
        <c:ser>
          <c:idx val="2"/>
          <c:order val="2"/>
          <c:tx>
            <c:strRef>
              <c:f>'U03'!$F$118</c:f>
              <c:strCache>
                <c:ptCount val="1"/>
                <c:pt idx="0">
                  <c:v>Ja, flera gånger</c:v>
                </c:pt>
              </c:strCache>
            </c:strRef>
          </c:tx>
          <c:spPr>
            <a:solidFill>
              <a:srgbClr val="E63900"/>
            </a:solidFill>
            <a:ln>
              <a:noFill/>
            </a:ln>
            <a:effectLst/>
          </c:spPr>
          <c:invertIfNegative val="0"/>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DF-7004-4F93-BB8D-3F63E2496183}"/>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103-7004-4F93-BB8D-3F63E2496183}"/>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11B-7004-4F93-BB8D-3F63E2496183}"/>
              </c:ext>
            </c:extLst>
          </c:dPt>
          <c:dPt>
            <c:idx val="10"/>
            <c:invertIfNegative val="0"/>
            <c:bubble3D val="0"/>
            <c:spPr>
              <a:solidFill>
                <a:srgbClr val="E63900">
                  <a:alpha val="60000"/>
                </a:srgbClr>
              </a:solidFill>
              <a:ln>
                <a:noFill/>
              </a:ln>
              <a:effectLst/>
            </c:spPr>
            <c:extLst>
              <c:ext xmlns:c16="http://schemas.microsoft.com/office/drawing/2014/chart" uri="{C3380CC4-5D6E-409C-BE32-E72D297353CC}">
                <c16:uniqueId val="{0000011D-7004-4F93-BB8D-3F63E2496183}"/>
              </c:ext>
            </c:extLst>
          </c:dPt>
          <c:dPt>
            <c:idx val="12"/>
            <c:invertIfNegative val="0"/>
            <c:bubble3D val="0"/>
            <c:spPr>
              <a:solidFill>
                <a:srgbClr val="E63900">
                  <a:alpha val="60000"/>
                </a:srgbClr>
              </a:solidFill>
              <a:ln>
                <a:noFill/>
              </a:ln>
              <a:effectLst/>
            </c:spPr>
            <c:extLst>
              <c:ext xmlns:c16="http://schemas.microsoft.com/office/drawing/2014/chart" uri="{C3380CC4-5D6E-409C-BE32-E72D297353CC}">
                <c16:uniqueId val="{0000011F-7004-4F93-BB8D-3F63E2496183}"/>
              </c:ext>
            </c:extLst>
          </c:dPt>
          <c:dPt>
            <c:idx val="14"/>
            <c:invertIfNegative val="0"/>
            <c:bubble3D val="0"/>
            <c:spPr>
              <a:solidFill>
                <a:srgbClr val="E63900">
                  <a:alpha val="60000"/>
                </a:srgbClr>
              </a:solidFill>
              <a:ln>
                <a:noFill/>
              </a:ln>
              <a:effectLst/>
            </c:spPr>
            <c:extLst>
              <c:ext xmlns:c16="http://schemas.microsoft.com/office/drawing/2014/chart" uri="{C3380CC4-5D6E-409C-BE32-E72D297353CC}">
                <c16:uniqueId val="{00000121-7004-4F93-BB8D-3F63E2496183}"/>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'U03'!$A$119:$C$218</c15:sqref>
                  </c15:fullRef>
                </c:ext>
              </c:extLst>
              <c:f>('U03'!$A$147:$C$149,'U03'!$A$184:$C$186,'U03'!$A$210:$C$218)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'U03'!$F$119:$F$218</c15:sqref>
                  </c15:fullRef>
                </c:ext>
              </c:extLst>
              <c:f>('U03'!$F$147:$F$149,'U03'!$F$184:$F$186,'U03'!$F$210:$F$218)</c:f>
              <c:numCache>
                <c:formatCode>0;;;</c:formatCode>
                <c:ptCount val="15"/>
                <c:pt idx="0">
                  <c:v>0</c:v>
                </c:pt>
                <c:pt idx="1">
                  <c:v>11.764705882352942</c:v>
                </c:pt>
                <c:pt idx="3">
                  <c:v>5.7692307692307692</c:v>
                </c:pt>
                <c:pt idx="4">
                  <c:v>8</c:v>
                </c:pt>
                <c:pt idx="6">
                  <c:v>10.227272727272727</c:v>
                </c:pt>
                <c:pt idx="7">
                  <c:v>12.5</c:v>
                </c:pt>
                <c:pt idx="9">
                  <c:v>14.516129032258064</c:v>
                </c:pt>
                <c:pt idx="10">
                  <c:v>6.8965517241379306</c:v>
                </c:pt>
                <c:pt idx="11">
                  <c:v>3.883495145631068</c:v>
                </c:pt>
                <c:pt idx="12">
                  <c:v>12.727272727272727</c:v>
                </c:pt>
                <c:pt idx="13">
                  <c:v>7.7380952380952381</c:v>
                </c:pt>
                <c:pt idx="14">
                  <c:v>10.112359550561798</c:v>
                </c:pt>
              </c:numCache>
            </c:numRef>
          </c:val>
          <c:extLst xmlns:c15="http://schemas.microsoft.com/office/drawing/2012/chart">
            <c:ext xmlns:c15="http://schemas.microsoft.com/office/drawing/2012/chart" uri="{02D57815-91ED-43cb-92C2-25804820EDAC}">
              <c15:categoryFilterExceptions>
                <c15:categoryFilterException>
                  <c15:sqref>'U03'!$F$120</c15:sqref>
                  <c15:spPr xmlns:c15="http://schemas.microsoft.com/office/drawing/2012/chart">
                    <a:solidFill>
                      <a:srgbClr val="E63900">
                        <a:alpha val="60000"/>
                      </a:srgbClr>
                    </a:solidFill>
                    <a:ln>
                      <a:noFill/>
                    </a:ln>
                    <a:effectLst/>
                  </c15:spPr>
                  <c15:invertIfNegative val="0"/>
                  <c15:bubble3D val="0"/>
                </c15:categoryFilterException>
                <c15:categoryFilterException>
                  <c15:sqref>'U03'!$F$122</c15:sqref>
                  <c15:spPr xmlns:c15="http://schemas.microsoft.com/office/drawing/2012/chart">
                    <a:solidFill>
                      <a:srgbClr val="E63900">
                        <a:alpha val="60000"/>
                      </a:srgbClr>
                    </a:solidFill>
                    <a:ln>
                      <a:noFill/>
                    </a:ln>
                    <a:effectLst/>
                  </c15:spPr>
                  <c15:invertIfNegative val="0"/>
                  <c15:bubble3D val="0"/>
                </c15:categoryFilterException>
                <c15:categoryFilterException>
                  <c15:sqref>'U03'!$F$124</c15:sqref>
                  <c15:spPr xmlns:c15="http://schemas.microsoft.com/office/drawing/2012/chart">
                    <a:solidFill>
                      <a:srgbClr val="E63900">
                        <a:alpha val="60000"/>
                      </a:srgbClr>
                    </a:solidFill>
                    <a:ln>
                      <a:noFill/>
                    </a:ln>
                    <a:effectLst/>
                  </c15:spPr>
                  <c15:invertIfNegative val="0"/>
                  <c15:bubble3D val="0"/>
                </c15:categoryFilterException>
                <c15:categoryFilterException>
                  <c15:sqref>'U03'!$F$126</c15:sqref>
                  <c15:spPr xmlns:c15="http://schemas.microsoft.com/office/drawing/2012/chart">
                    <a:solidFill>
                      <a:srgbClr val="E63900">
                        <a:alpha val="60000"/>
                      </a:srgbClr>
                    </a:solidFill>
                    <a:ln>
                      <a:noFill/>
                    </a:ln>
                    <a:effectLst/>
                  </c15:spPr>
                  <c15:invertIfNegative val="0"/>
                  <c15:bubble3D val="0"/>
                </c15:categoryFilterException>
                <c15:categoryFilterException>
                  <c15:sqref>'U03'!$F$128</c15:sqref>
                  <c15:spPr xmlns:c15="http://schemas.microsoft.com/office/drawing/2012/chart">
                    <a:solidFill>
                      <a:srgbClr val="E63900">
                        <a:alpha val="60000"/>
                      </a:srgbClr>
                    </a:solidFill>
                    <a:ln>
                      <a:noFill/>
                    </a:ln>
                    <a:effectLst/>
                  </c15:spPr>
                  <c15:invertIfNegative val="0"/>
                  <c15:bubble3D val="0"/>
                </c15:categoryFilterException>
                <c15:categoryFilterException>
                  <c15:sqref>'U03'!$F$130</c15:sqref>
                  <c15:spPr xmlns:c15="http://schemas.microsoft.com/office/drawing/2012/chart">
                    <a:solidFill>
                      <a:srgbClr val="E63900">
                        <a:alpha val="60000"/>
                      </a:srgbClr>
                    </a:solidFill>
                    <a:ln>
                      <a:noFill/>
                    </a:ln>
                    <a:effectLst/>
                  </c15:spPr>
                  <c15:invertIfNegative val="0"/>
                  <c15:bubble3D val="0"/>
                </c15:categoryFilterException>
                <c15:categoryFilterException>
                  <c15:sqref>'U03'!$F$132</c15:sqref>
                  <c15:spPr xmlns:c15="http://schemas.microsoft.com/office/drawing/2012/chart">
                    <a:solidFill>
                      <a:srgbClr val="E63900">
                        <a:alpha val="60000"/>
                      </a:srgbClr>
                    </a:solidFill>
                    <a:ln>
                      <a:noFill/>
                    </a:ln>
                    <a:effectLst/>
                  </c15:spPr>
                  <c15:invertIfNegative val="0"/>
                  <c15:bubble3D val="0"/>
                </c15:categoryFilterException>
                <c15:categoryFilterException>
                  <c15:sqref>'U03'!$F$134</c15:sqref>
                  <c15:spPr xmlns:c15="http://schemas.microsoft.com/office/drawing/2012/chart">
                    <a:solidFill>
                      <a:srgbClr val="E63900">
                        <a:alpha val="60000"/>
                      </a:srgbClr>
                    </a:solidFill>
                    <a:ln>
                      <a:noFill/>
                    </a:ln>
                    <a:effectLst/>
                  </c15:spPr>
                  <c15:invertIfNegative val="0"/>
                  <c15:bubble3D val="0"/>
                </c15:categoryFilterException>
                <c15:categoryFilterException>
                  <c15:sqref>'U03'!$F$136</c15:sqref>
                  <c15:spPr xmlns:c15="http://schemas.microsoft.com/office/drawing/2012/chart">
                    <a:solidFill>
                      <a:srgbClr val="E63900">
                        <a:alpha val="60000"/>
                      </a:srgbClr>
                    </a:solidFill>
                    <a:ln>
                      <a:noFill/>
                    </a:ln>
                    <a:effectLst/>
                  </c15:spPr>
                  <c15:invertIfNegative val="0"/>
                  <c15:bubble3D val="0"/>
                </c15:categoryFilterException>
                <c15:categoryFilterException>
                  <c15:sqref>'U03'!$F$138</c15:sqref>
                  <c15:spPr xmlns:c15="http://schemas.microsoft.com/office/drawing/2012/chart">
                    <a:solidFill>
                      <a:srgbClr val="E63900">
                        <a:alpha val="60000"/>
                      </a:srgbClr>
                    </a:solidFill>
                    <a:ln>
                      <a:noFill/>
                    </a:ln>
                    <a:effectLst/>
                  </c15:spPr>
                  <c15:invertIfNegative val="0"/>
                  <c15:bubble3D val="0"/>
                </c15:categoryFilterException>
                <c15:categoryFilterException>
                  <c15:sqref>'U03'!$F$140</c15:sqref>
                  <c15:spPr xmlns:c15="http://schemas.microsoft.com/office/drawing/2012/chart">
                    <a:solidFill>
                      <a:srgbClr val="E63900">
                        <a:alpha val="60000"/>
                      </a:srgbClr>
                    </a:solidFill>
                    <a:ln>
                      <a:noFill/>
                    </a:ln>
                    <a:effectLst/>
                  </c15:spPr>
                  <c15:invertIfNegative val="0"/>
                  <c15:bubble3D val="0"/>
                </c15:categoryFilterException>
                <c15:categoryFilterException>
                  <c15:sqref>'U03'!$F$142</c15:sqref>
                  <c15:spPr xmlns:c15="http://schemas.microsoft.com/office/drawing/2012/chart">
                    <a:solidFill>
                      <a:srgbClr val="E63900">
                        <a:alpha val="60000"/>
                      </a:srgbClr>
                    </a:solidFill>
                    <a:ln>
                      <a:noFill/>
                    </a:ln>
                    <a:effectLst/>
                  </c15:spPr>
                  <c15:invertIfNegative val="0"/>
                  <c15:bubble3D val="0"/>
                </c15:categoryFilterException>
                <c15:categoryFilterException>
                  <c15:sqref>'U03'!$F$144</c15:sqref>
                  <c15:spPr xmlns:c15="http://schemas.microsoft.com/office/drawing/2012/chart">
                    <a:solidFill>
                      <a:srgbClr val="E63900">
                        <a:alpha val="60000"/>
                      </a:srgbClr>
                    </a:solidFill>
                    <a:ln>
                      <a:noFill/>
                    </a:ln>
                    <a:effectLst/>
                  </c15:spPr>
                  <c15:invertIfNegative val="0"/>
                  <c15:bubble3D val="0"/>
                </c15:categoryFilterException>
                <c15:categoryFilterException>
                  <c15:sqref>'U03'!$F$146</c15:sqref>
                  <c15:spPr xmlns:c15="http://schemas.microsoft.com/office/drawing/2012/chart">
                    <a:solidFill>
                      <a:srgbClr val="E63900">
                        <a:alpha val="60000"/>
                      </a:srgbClr>
                    </a:solidFill>
                    <a:ln>
                      <a:noFill/>
                    </a:ln>
                    <a:effectLst/>
                  </c15:spPr>
                  <c15:invertIfNegative val="0"/>
                  <c15:bubble3D val="0"/>
                </c15:categoryFilterException>
                <c15:categoryFilterException>
                  <c15:sqref>'U03'!$F$151</c15:sqref>
                  <c15:spPr xmlns:c15="http://schemas.microsoft.com/office/drawing/2012/chart">
                    <a:solidFill>
                      <a:srgbClr val="E63900">
                        <a:alpha val="60000"/>
                      </a:srgbClr>
                    </a:solidFill>
                    <a:ln>
                      <a:noFill/>
                    </a:ln>
                    <a:effectLst/>
                  </c15:spPr>
                  <c15:invertIfNegative val="0"/>
                  <c15:bubble3D val="0"/>
                </c15:categoryFilterException>
                <c15:categoryFilterException>
                  <c15:sqref>'U03'!$F$153</c15:sqref>
                  <c15:spPr xmlns:c15="http://schemas.microsoft.com/office/drawing/2012/chart">
                    <a:solidFill>
                      <a:srgbClr val="E63900">
                        <a:alpha val="60000"/>
                      </a:srgbClr>
                    </a:solidFill>
                    <a:ln>
                      <a:noFill/>
                    </a:ln>
                    <a:effectLst/>
                  </c15:spPr>
                  <c15:invertIfNegative val="0"/>
                  <c15:bubble3D val="0"/>
                </c15:categoryFilterException>
                <c15:categoryFilterException>
                  <c15:sqref>'U03'!$F$155</c15:sqref>
                  <c15:spPr xmlns:c15="http://schemas.microsoft.com/office/drawing/2012/chart">
                    <a:solidFill>
                      <a:srgbClr val="E63900">
                        <a:alpha val="60000"/>
                      </a:srgbClr>
                    </a:solidFill>
                    <a:ln>
                      <a:noFill/>
                    </a:ln>
                    <a:effectLst/>
                  </c15:spPr>
                  <c15:invertIfNegative val="0"/>
                  <c15:bubble3D val="0"/>
                </c15:categoryFilterException>
                <c15:categoryFilterException>
                  <c15:sqref>'U03'!$F$157</c15:sqref>
                  <c15:spPr xmlns:c15="http://schemas.microsoft.com/office/drawing/2012/chart">
                    <a:solidFill>
                      <a:srgbClr val="E63900">
                        <a:alpha val="60000"/>
                      </a:srgbClr>
                    </a:solidFill>
                    <a:ln>
                      <a:noFill/>
                    </a:ln>
                    <a:effectLst/>
                  </c15:spPr>
                  <c15:invertIfNegative val="0"/>
                  <c15:bubble3D val="0"/>
                </c15:categoryFilterException>
                <c15:categoryFilterException>
                  <c15:sqref>'U03'!$F$159</c15:sqref>
                  <c15:spPr xmlns:c15="http://schemas.microsoft.com/office/drawing/2012/chart">
                    <a:solidFill>
                      <a:srgbClr val="E63900">
                        <a:alpha val="60000"/>
                      </a:srgbClr>
                    </a:solidFill>
                    <a:ln>
                      <a:noFill/>
                    </a:ln>
                    <a:effectLst/>
                  </c15:spPr>
                  <c15:invertIfNegative val="0"/>
                  <c15:bubble3D val="0"/>
                </c15:categoryFilterException>
                <c15:categoryFilterException>
                  <c15:sqref>'U03'!$F$161</c15:sqref>
                  <c15:spPr xmlns:c15="http://schemas.microsoft.com/office/drawing/2012/chart">
                    <a:solidFill>
                      <a:srgbClr val="E63900">
                        <a:alpha val="60000"/>
                      </a:srgbClr>
                    </a:solidFill>
                    <a:ln>
                      <a:noFill/>
                    </a:ln>
                    <a:effectLst/>
                  </c15:spPr>
                  <c15:invertIfNegative val="0"/>
                  <c15:bubble3D val="0"/>
                </c15:categoryFilterException>
                <c15:categoryFilterException>
                  <c15:sqref>'U03'!$F$163</c15:sqref>
                  <c15:spPr xmlns:c15="http://schemas.microsoft.com/office/drawing/2012/chart">
                    <a:solidFill>
                      <a:srgbClr val="E63900">
                        <a:alpha val="60000"/>
                      </a:srgbClr>
                    </a:solidFill>
                    <a:ln>
                      <a:noFill/>
                    </a:ln>
                    <a:effectLst/>
                  </c15:spPr>
                  <c15:invertIfNegative val="0"/>
                  <c15:bubble3D val="0"/>
                </c15:categoryFilterException>
                <c15:categoryFilterException>
                  <c15:sqref>'U03'!$F$165</c15:sqref>
                  <c15:spPr xmlns:c15="http://schemas.microsoft.com/office/drawing/2012/chart">
                    <a:solidFill>
                      <a:srgbClr val="E63900">
                        <a:alpha val="60000"/>
                      </a:srgbClr>
                    </a:solidFill>
                    <a:ln>
                      <a:noFill/>
                    </a:ln>
                    <a:effectLst/>
                  </c15:spPr>
                  <c15:invertIfNegative val="0"/>
                  <c15:bubble3D val="0"/>
                </c15:categoryFilterException>
                <c15:categoryFilterException>
                  <c15:sqref>'U03'!$F$167</c15:sqref>
                  <c15:spPr xmlns:c15="http://schemas.microsoft.com/office/drawing/2012/chart">
                    <a:solidFill>
                      <a:srgbClr val="E63900">
                        <a:alpha val="60000"/>
                      </a:srgbClr>
                    </a:solidFill>
                    <a:ln>
                      <a:noFill/>
                    </a:ln>
                    <a:effectLst/>
                  </c15:spPr>
                  <c15:invertIfNegative val="0"/>
                  <c15:bubble3D val="0"/>
                </c15:categoryFilterException>
                <c15:categoryFilterException>
                  <c15:sqref>'U03'!$F$169</c15:sqref>
                  <c15:spPr xmlns:c15="http://schemas.microsoft.com/office/drawing/2012/chart">
                    <a:solidFill>
                      <a:srgbClr val="E63900">
                        <a:alpha val="60000"/>
                      </a:srgbClr>
                    </a:solidFill>
                    <a:ln>
                      <a:noFill/>
                    </a:ln>
                    <a:effectLst/>
                  </c15:spPr>
                  <c15:invertIfNegative val="0"/>
                  <c15:bubble3D val="0"/>
                </c15:categoryFilterException>
                <c15:categoryFilterException>
                  <c15:sqref>'U03'!$F$171</c15:sqref>
                  <c15:spPr xmlns:c15="http://schemas.microsoft.com/office/drawing/2012/chart">
                    <a:solidFill>
                      <a:srgbClr val="E63900">
                        <a:alpha val="60000"/>
                      </a:srgbClr>
                    </a:solidFill>
                    <a:ln>
                      <a:noFill/>
                    </a:ln>
                    <a:effectLst/>
                  </c15:spPr>
                  <c15:invertIfNegative val="0"/>
                  <c15:bubble3D val="0"/>
                </c15:categoryFilterException>
                <c15:categoryFilterException>
                  <c15:sqref>'U03'!$F$173</c15:sqref>
                  <c15:spPr xmlns:c15="http://schemas.microsoft.com/office/drawing/2012/chart">
                    <a:solidFill>
                      <a:srgbClr val="E63900">
                        <a:alpha val="60000"/>
                      </a:srgbClr>
                    </a:solidFill>
                    <a:ln>
                      <a:noFill/>
                    </a:ln>
                    <a:effectLst/>
                  </c15:spPr>
                  <c15:invertIfNegative val="0"/>
                  <c15:bubble3D val="0"/>
                </c15:categoryFilterException>
                <c15:categoryFilterException>
                  <c15:sqref>'U03'!$F$175</c15:sqref>
                  <c15:spPr xmlns:c15="http://schemas.microsoft.com/office/drawing/2012/chart">
                    <a:solidFill>
                      <a:srgbClr val="E63900">
                        <a:alpha val="60000"/>
                      </a:srgbClr>
                    </a:solidFill>
                    <a:ln>
                      <a:noFill/>
                    </a:ln>
                    <a:effectLst/>
                  </c15:spPr>
                  <c15:invertIfNegative val="0"/>
                  <c15:bubble3D val="0"/>
                </c15:categoryFilterException>
                <c15:categoryFilterException>
                  <c15:sqref>'U03'!$F$177</c15:sqref>
                  <c15:spPr xmlns:c15="http://schemas.microsoft.com/office/drawing/2012/chart">
                    <a:solidFill>
                      <a:srgbClr val="E63900">
                        <a:alpha val="60000"/>
                      </a:srgbClr>
                    </a:solidFill>
                    <a:ln>
                      <a:noFill/>
                    </a:ln>
                    <a:effectLst/>
                  </c15:spPr>
                  <c15:invertIfNegative val="0"/>
                  <c15:bubble3D val="0"/>
                </c15:categoryFilterException>
                <c15:categoryFilterException>
                  <c15:sqref>'U03'!$F$179</c15:sqref>
                  <c15:spPr xmlns:c15="http://schemas.microsoft.com/office/drawing/2012/chart">
                    <a:solidFill>
                      <a:srgbClr val="E63900">
                        <a:alpha val="60000"/>
                      </a:srgbClr>
                    </a:solidFill>
                    <a:ln>
                      <a:noFill/>
                    </a:ln>
                    <a:effectLst/>
                  </c15:spPr>
                  <c15:invertIfNegative val="0"/>
                  <c15:bubble3D val="0"/>
                </c15:categoryFilterException>
                <c15:categoryFilterException>
                  <c15:sqref>'U03'!$F$181</c15:sqref>
                  <c15:spPr xmlns:c15="http://schemas.microsoft.com/office/drawing/2012/chart">
                    <a:solidFill>
                      <a:srgbClr val="E63900">
                        <a:alpha val="60000"/>
                      </a:srgbClr>
                    </a:solidFill>
                    <a:ln>
                      <a:noFill/>
                    </a:ln>
                    <a:effectLst/>
                  </c15:spPr>
                  <c15:invertIfNegative val="0"/>
                  <c15:bubble3D val="0"/>
                </c15:categoryFilterException>
                <c15:categoryFilterException>
                  <c15:sqref>'U03'!$F$183</c15:sqref>
                  <c15:spPr xmlns:c15="http://schemas.microsoft.com/office/drawing/2012/chart">
                    <a:solidFill>
                      <a:srgbClr val="E63900">
                        <a:alpha val="60000"/>
                      </a:srgbClr>
                    </a:solidFill>
                    <a:ln>
                      <a:noFill/>
                    </a:ln>
                    <a:effectLst/>
                  </c15:spPr>
                  <c15:invertIfNegative val="0"/>
                  <c15:bubble3D val="0"/>
                </c15:categoryFilterException>
                <c15:categoryFilterException>
                  <c15:sqref>'U03'!$F$188</c15:sqref>
                  <c15:spPr xmlns:c15="http://schemas.microsoft.com/office/drawing/2012/chart">
                    <a:solidFill>
                      <a:srgbClr val="E63900">
                        <a:alpha val="60000"/>
                      </a:srgbClr>
                    </a:solidFill>
                    <a:ln>
                      <a:noFill/>
                    </a:ln>
                    <a:effectLst/>
                  </c15:spPr>
                  <c15:invertIfNegative val="0"/>
                  <c15:bubble3D val="0"/>
                </c15:categoryFilterException>
                <c15:categoryFilterException>
                  <c15:sqref>'U03'!$F$190</c15:sqref>
                  <c15:spPr xmlns:c15="http://schemas.microsoft.com/office/drawing/2012/chart">
                    <a:solidFill>
                      <a:srgbClr val="E63900">
                        <a:alpha val="60000"/>
                      </a:srgbClr>
                    </a:solidFill>
                    <a:ln>
                      <a:noFill/>
                    </a:ln>
                    <a:effectLst/>
                  </c15:spPr>
                  <c15:invertIfNegative val="0"/>
                  <c15:bubble3D val="0"/>
                </c15:categoryFilterException>
                <c15:categoryFilterException>
                  <c15:sqref>'U03'!$F$192</c15:sqref>
                  <c15:spPr xmlns:c15="http://schemas.microsoft.com/office/drawing/2012/chart">
                    <a:solidFill>
                      <a:srgbClr val="E63900">
                        <a:alpha val="60000"/>
                      </a:srgbClr>
                    </a:solidFill>
                    <a:ln>
                      <a:noFill/>
                    </a:ln>
                    <a:effectLst/>
                  </c15:spPr>
                  <c15:invertIfNegative val="0"/>
                  <c15:bubble3D val="0"/>
                </c15:categoryFilterException>
                <c15:categoryFilterException>
                  <c15:sqref>'U03'!$F$194</c15:sqref>
                  <c15:spPr xmlns:c15="http://schemas.microsoft.com/office/drawing/2012/chart">
                    <a:solidFill>
                      <a:srgbClr val="E63900">
                        <a:alpha val="60000"/>
                      </a:srgbClr>
                    </a:solidFill>
                    <a:ln>
                      <a:noFill/>
                    </a:ln>
                    <a:effectLst/>
                  </c15:spPr>
                  <c15:invertIfNegative val="0"/>
                  <c15:bubble3D val="0"/>
                </c15:categoryFilterException>
                <c15:categoryFilterException>
                  <c15:sqref>'U03'!$F$196</c15:sqref>
                  <c15:spPr xmlns:c15="http://schemas.microsoft.com/office/drawing/2012/chart">
                    <a:solidFill>
                      <a:srgbClr val="E63900">
                        <a:alpha val="60000"/>
                      </a:srgbClr>
                    </a:solidFill>
                    <a:ln>
                      <a:noFill/>
                    </a:ln>
                    <a:effectLst/>
                  </c15:spPr>
                  <c15:invertIfNegative val="0"/>
                  <c15:bubble3D val="0"/>
                </c15:categoryFilterException>
                <c15:categoryFilterException>
                  <c15:sqref>'U03'!$F$198</c15:sqref>
                  <c15:spPr xmlns:c15="http://schemas.microsoft.com/office/drawing/2012/chart">
                    <a:solidFill>
                      <a:srgbClr val="E63900">
                        <a:alpha val="60000"/>
                      </a:srgbClr>
                    </a:solidFill>
                    <a:ln>
                      <a:noFill/>
                    </a:ln>
                    <a:effectLst/>
                  </c15:spPr>
                  <c15:invertIfNegative val="0"/>
                  <c15:bubble3D val="0"/>
                </c15:categoryFilterException>
                <c15:categoryFilterException>
                  <c15:sqref>'U03'!$F$200</c15:sqref>
                  <c15:spPr xmlns:c15="http://schemas.microsoft.com/office/drawing/2012/chart">
                    <a:solidFill>
                      <a:srgbClr val="E63900">
                        <a:alpha val="60000"/>
                      </a:srgbClr>
                    </a:solidFill>
                    <a:ln>
                      <a:noFill/>
                    </a:ln>
                    <a:effectLst/>
                  </c15:spPr>
                  <c15:invertIfNegative val="0"/>
                  <c15:bubble3D val="0"/>
                </c15:categoryFilterException>
                <c15:categoryFilterException>
                  <c15:sqref>'U03'!$F$202</c15:sqref>
                  <c15:spPr xmlns:c15="http://schemas.microsoft.com/office/drawing/2012/chart">
                    <a:solidFill>
                      <a:srgbClr val="E63900">
                        <a:alpha val="60000"/>
                      </a:srgbClr>
                    </a:solidFill>
                    <a:ln>
                      <a:noFill/>
                    </a:ln>
                    <a:effectLst/>
                  </c15:spPr>
                  <c15:invertIfNegative val="0"/>
                  <c15:bubble3D val="0"/>
                </c15:categoryFilterException>
                <c15:categoryFilterException>
                  <c15:sqref>'U03'!$F$204</c15:sqref>
                  <c15:spPr xmlns:c15="http://schemas.microsoft.com/office/drawing/2012/chart">
                    <a:solidFill>
                      <a:srgbClr val="E63900">
                        <a:alpha val="60000"/>
                      </a:srgbClr>
                    </a:solidFill>
                    <a:ln>
                      <a:noFill/>
                    </a:ln>
                    <a:effectLst/>
                  </c15:spPr>
                  <c15:invertIfNegative val="0"/>
                  <c15:bubble3D val="0"/>
                </c15:categoryFilterException>
                <c15:categoryFilterException>
                  <c15:sqref>'U03'!$F$207</c15:sqref>
                  <c15:spPr xmlns:c15="http://schemas.microsoft.com/office/drawing/2012/chart">
                    <a:solidFill>
                      <a:srgbClr val="E63900">
                        <a:alpha val="60000"/>
                      </a:srgbClr>
                    </a:solidFill>
                    <a:ln>
                      <a:noFill/>
                    </a:ln>
                    <a:effectLst/>
                  </c15:spPr>
                  <c15:invertIfNegative val="0"/>
                  <c15:bubble3D val="0"/>
                </c15:categoryFilterException>
                <c15:categoryFilterException>
                  <c15:sqref>'U03'!$F$209</c15:sqref>
                  <c15:spPr xmlns:c15="http://schemas.microsoft.com/office/drawing/2012/chart">
                    <a:solidFill>
                      <a:srgbClr val="E63900">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122-7004-4F93-BB8D-3F63E2496183}"/>
            </c:ext>
          </c:extLst>
        </c:ser>
        <c:dLbls>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'U04'!$A$2</c:f>
          <c:strCache>
            <c:ptCount val="1"/>
            <c:pt idx="0">
              <c:v>Har du under det senaste året blivit utsatt för en sexuell handling fast du inte ville det?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9.4916444444444442E-2"/>
          <c:y val="0.21761725058239589"/>
          <c:w val="0.87543255555555555"/>
          <c:h val="0.5797554202316435"/>
        </c:manualLayout>
      </c:layout>
      <c:barChart>
        <c:barDir val="bar"/>
        <c:grouping val="stacked"/>
        <c:varyColors val="0"/>
        <c:ser>
          <c:idx val="0"/>
          <c:order val="0"/>
          <c:tx>
            <c:strRef>
              <c:f>'U04'!$C$37</c:f>
              <c:strCache>
                <c:ptCount val="1"/>
                <c:pt idx="0">
                  <c:v>Nej</c:v>
                </c:pt>
              </c:strCache>
            </c:strRef>
          </c:tx>
          <c:spPr>
            <a:solidFill>
              <a:srgbClr val="008B39"/>
            </a:solidFill>
            <a:ln>
              <a:noFill/>
            </a:ln>
            <a:effectLst/>
          </c:spPr>
          <c:invertIfNegative val="0"/>
          <c:dPt>
            <c:idx val="0"/>
            <c:invertIfNegative val="0"/>
            <c:bubble3D val="0"/>
            <c:spPr>
              <a:solidFill>
                <a:srgbClr val="008B39"/>
              </a:solidFill>
              <a:ln>
                <a:noFill/>
              </a:ln>
              <a:effectLst/>
            </c:spPr>
            <c:extLst>
              <c:ext xmlns:c16="http://schemas.microsoft.com/office/drawing/2014/chart" uri="{C3380CC4-5D6E-409C-BE32-E72D297353CC}">
                <c16:uniqueId val="{00000001-75CA-49D9-91E7-DD920F309985}"/>
              </c:ext>
            </c:extLst>
          </c:dPt>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03-75CA-49D9-91E7-DD920F309985}"/>
              </c:ext>
            </c:extLst>
          </c:dPt>
          <c:dPt>
            <c:idx val="3"/>
            <c:invertIfNegative val="0"/>
            <c:bubble3D val="0"/>
            <c:spPr>
              <a:solidFill>
                <a:srgbClr val="008B39"/>
              </a:solidFill>
              <a:ln>
                <a:noFill/>
              </a:ln>
              <a:effectLst/>
            </c:spPr>
            <c:extLst>
              <c:ext xmlns:c16="http://schemas.microsoft.com/office/drawing/2014/chart" uri="{C3380CC4-5D6E-409C-BE32-E72D297353CC}">
                <c16:uniqueId val="{00000005-75CA-49D9-91E7-DD920F309985}"/>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07-75CA-49D9-91E7-DD920F309985}"/>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09-75CA-49D9-91E7-DD920F309985}"/>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'U04'!$A$38:$B$45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'U04'!$C$38:$C$45</c:f>
              <c:numCache>
                <c:formatCode>0;;;</c:formatCode>
                <c:ptCount val="8"/>
                <c:pt idx="0">
                  <c:v>73.770491803278688</c:v>
                </c:pt>
                <c:pt idx="1">
                  <c:v>82.758620689655174</c:v>
                </c:pt>
                <c:pt idx="3">
                  <c:v>92.156862745098039</c:v>
                </c:pt>
                <c:pt idx="4">
                  <c:v>89.090909090909093</c:v>
                </c:pt>
                <c:pt idx="6">
                  <c:v>85.628742514970057</c:v>
                </c:pt>
                <c:pt idx="7">
                  <c:v>85.393258426966298</c:v>
                </c:pt>
              </c:numCache>
            </c:numRef>
          </c:val>
          <c:extLst>
            <c:ext xmlns:c16="http://schemas.microsoft.com/office/drawing/2014/chart" uri="{C3380CC4-5D6E-409C-BE32-E72D297353CC}">
              <c16:uniqueId val="{0000000A-75CA-49D9-91E7-DD920F309985}"/>
            </c:ext>
          </c:extLst>
        </c:ser>
        <c:ser>
          <c:idx val="1"/>
          <c:order val="1"/>
          <c:tx>
            <c:strRef>
              <c:f>'U04'!$D$37</c:f>
              <c:strCache>
                <c:ptCount val="1"/>
                <c:pt idx="0">
                  <c:v>Ja, en gång</c:v>
                </c:pt>
              </c:strCache>
            </c:strRef>
          </c:tx>
          <c:spPr>
            <a:solidFill>
              <a:srgbClr val="FFCC66"/>
            </a:solidFill>
            <a:ln>
              <a:noFill/>
            </a:ln>
            <a:effectLst/>
          </c:spPr>
          <c:invertIfNegative val="0"/>
          <c:dPt>
            <c:idx val="0"/>
            <c:invertIfNegative val="0"/>
            <c:bubble3D val="0"/>
            <c:spPr>
              <a:solidFill>
                <a:srgbClr val="FFCC66"/>
              </a:solidFill>
              <a:ln>
                <a:noFill/>
              </a:ln>
              <a:effectLst/>
            </c:spPr>
            <c:extLst>
              <c:ext xmlns:c16="http://schemas.microsoft.com/office/drawing/2014/chart" uri="{C3380CC4-5D6E-409C-BE32-E72D297353CC}">
                <c16:uniqueId val="{0000000C-75CA-49D9-91E7-DD920F309985}"/>
              </c:ext>
            </c:extLst>
          </c:dPt>
          <c:dPt>
            <c:idx val="1"/>
            <c:invertIfNegative val="0"/>
            <c:bubble3D val="0"/>
            <c:spPr>
              <a:solidFill>
                <a:srgbClr val="FFCC66">
                  <a:alpha val="60000"/>
                </a:srgbClr>
              </a:solidFill>
              <a:ln>
                <a:noFill/>
              </a:ln>
              <a:effectLst/>
            </c:spPr>
            <c:extLst>
              <c:ext xmlns:c16="http://schemas.microsoft.com/office/drawing/2014/chart" uri="{C3380CC4-5D6E-409C-BE32-E72D297353CC}">
                <c16:uniqueId val="{0000000E-75CA-49D9-91E7-DD920F309985}"/>
              </c:ext>
            </c:extLst>
          </c:dPt>
          <c:dPt>
            <c:idx val="3"/>
            <c:invertIfNegative val="0"/>
            <c:bubble3D val="0"/>
            <c:spPr>
              <a:solidFill>
                <a:srgbClr val="FFCC66"/>
              </a:solidFill>
              <a:ln>
                <a:noFill/>
              </a:ln>
              <a:effectLst/>
            </c:spPr>
            <c:extLst>
              <c:ext xmlns:c16="http://schemas.microsoft.com/office/drawing/2014/chart" uri="{C3380CC4-5D6E-409C-BE32-E72D297353CC}">
                <c16:uniqueId val="{00000010-75CA-49D9-91E7-DD920F309985}"/>
              </c:ext>
            </c:extLst>
          </c:dPt>
          <c:dPt>
            <c:idx val="4"/>
            <c:invertIfNegative val="0"/>
            <c:bubble3D val="0"/>
            <c:spPr>
              <a:solidFill>
                <a:srgbClr val="FFCC66">
                  <a:alpha val="60000"/>
                </a:srgbClr>
              </a:solidFill>
              <a:ln>
                <a:noFill/>
              </a:ln>
              <a:effectLst/>
            </c:spPr>
            <c:extLst>
              <c:ext xmlns:c16="http://schemas.microsoft.com/office/drawing/2014/chart" uri="{C3380CC4-5D6E-409C-BE32-E72D297353CC}">
                <c16:uniqueId val="{00000012-75CA-49D9-91E7-DD920F309985}"/>
              </c:ext>
            </c:extLst>
          </c:dPt>
          <c:dPt>
            <c:idx val="7"/>
            <c:invertIfNegative val="0"/>
            <c:bubble3D val="0"/>
            <c:spPr>
              <a:solidFill>
                <a:srgbClr val="FFCC66">
                  <a:alpha val="60000"/>
                </a:srgbClr>
              </a:solidFill>
              <a:ln>
                <a:noFill/>
              </a:ln>
              <a:effectLst/>
            </c:spPr>
            <c:extLst>
              <c:ext xmlns:c16="http://schemas.microsoft.com/office/drawing/2014/chart" uri="{C3380CC4-5D6E-409C-BE32-E72D297353CC}">
                <c16:uniqueId val="{00000014-75CA-49D9-91E7-DD920F309985}"/>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'U04'!$A$38:$B$45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'U04'!$D$38:$D$45</c:f>
              <c:numCache>
                <c:formatCode>0;;;</c:formatCode>
                <c:ptCount val="8"/>
                <c:pt idx="0">
                  <c:v>16.393442622950818</c:v>
                </c:pt>
                <c:pt idx="1">
                  <c:v>10.344827586206897</c:v>
                </c:pt>
                <c:pt idx="3">
                  <c:v>7.8431372549019605</c:v>
                </c:pt>
                <c:pt idx="4">
                  <c:v>9.0909090909090917</c:v>
                </c:pt>
                <c:pt idx="6">
                  <c:v>10.778443113772456</c:v>
                </c:pt>
                <c:pt idx="7">
                  <c:v>10.112359550561798</c:v>
                </c:pt>
              </c:numCache>
            </c:numRef>
          </c:val>
          <c:extLst>
            <c:ext xmlns:c16="http://schemas.microsoft.com/office/drawing/2014/chart" uri="{C3380CC4-5D6E-409C-BE32-E72D297353CC}">
              <c16:uniqueId val="{00000015-75CA-49D9-91E7-DD920F309985}"/>
            </c:ext>
          </c:extLst>
        </c:ser>
        <c:ser>
          <c:idx val="2"/>
          <c:order val="2"/>
          <c:tx>
            <c:strRef>
              <c:f>'U04'!$E$37</c:f>
              <c:strCache>
                <c:ptCount val="1"/>
                <c:pt idx="0">
                  <c:v>Ja, flera gånger</c:v>
                </c:pt>
              </c:strCache>
            </c:strRef>
          </c:tx>
          <c:spPr>
            <a:solidFill>
              <a:srgbClr val="E63900"/>
            </a:solidFill>
            <a:ln>
              <a:noFill/>
            </a:ln>
            <a:effectLst/>
          </c:spPr>
          <c:invertIfNegative val="0"/>
          <c:dPt>
            <c:idx val="0"/>
            <c:invertIfNegative val="0"/>
            <c:bubble3D val="0"/>
            <c:spPr>
              <a:solidFill>
                <a:srgbClr val="E63900"/>
              </a:solidFill>
              <a:ln>
                <a:noFill/>
              </a:ln>
              <a:effectLst/>
            </c:spPr>
            <c:extLst>
              <c:ext xmlns:c16="http://schemas.microsoft.com/office/drawing/2014/chart" uri="{C3380CC4-5D6E-409C-BE32-E72D297353CC}">
                <c16:uniqueId val="{00000017-75CA-49D9-91E7-DD920F309985}"/>
              </c:ext>
            </c:extLst>
          </c:dPt>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19-75CA-49D9-91E7-DD920F309985}"/>
              </c:ext>
            </c:extLst>
          </c:dPt>
          <c:dPt>
            <c:idx val="3"/>
            <c:invertIfNegative val="0"/>
            <c:bubble3D val="0"/>
            <c:spPr>
              <a:solidFill>
                <a:srgbClr val="E63900"/>
              </a:solidFill>
              <a:ln>
                <a:noFill/>
              </a:ln>
              <a:effectLst/>
            </c:spPr>
            <c:extLst>
              <c:ext xmlns:c16="http://schemas.microsoft.com/office/drawing/2014/chart" uri="{C3380CC4-5D6E-409C-BE32-E72D297353CC}">
                <c16:uniqueId val="{0000001B-75CA-49D9-91E7-DD920F309985}"/>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01D-75CA-49D9-91E7-DD920F309985}"/>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01F-75CA-49D9-91E7-DD920F309985}"/>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'U04'!$A$38:$B$45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'U04'!$E$38:$E$45</c:f>
              <c:numCache>
                <c:formatCode>0;;;</c:formatCode>
                <c:ptCount val="8"/>
                <c:pt idx="0">
                  <c:v>9.8360655737704921</c:v>
                </c:pt>
                <c:pt idx="1">
                  <c:v>6.8965517241379306</c:v>
                </c:pt>
                <c:pt idx="3">
                  <c:v>0</c:v>
                </c:pt>
                <c:pt idx="4">
                  <c:v>1.8181818181818181</c:v>
                </c:pt>
                <c:pt idx="6">
                  <c:v>3.5928143712574849</c:v>
                </c:pt>
                <c:pt idx="7">
                  <c:v>4.4943820224719104</c:v>
                </c:pt>
              </c:numCache>
            </c:numRef>
          </c:val>
          <c:extLst xmlns:c15="http://schemas.microsoft.com/office/drawing/2012/chart">
            <c:ext xmlns:c16="http://schemas.microsoft.com/office/drawing/2014/chart" uri="{C3380CC4-5D6E-409C-BE32-E72D297353CC}">
              <c16:uniqueId val="{00000020-75CA-49D9-91E7-DD920F309985}"/>
            </c:ext>
          </c:extLst>
        </c:ser>
        <c:dLbls>
          <c:dLblPos val="inBase"/>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'U04'!$A$51</c:f>
          <c:strCache>
            <c:ptCount val="1"/>
            <c:pt idx="0">
              <c:v>Har du under det senaste året blivit utsatt för en sexuell handling fast du inte ville det?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0.16657627944764605"/>
          <c:y val="9.7365257885068168E-2"/>
          <c:w val="0.80891562270300321"/>
          <c:h val="0.78984434959811578"/>
        </c:manualLayout>
      </c:layout>
      <c:barChart>
        <c:barDir val="bar"/>
        <c:grouping val="stacked"/>
        <c:varyColors val="0"/>
        <c:ser>
          <c:idx val="0"/>
          <c:order val="0"/>
          <c:tx>
            <c:strRef>
              <c:f>'U04'!$D$118</c:f>
              <c:strCache>
                <c:ptCount val="1"/>
                <c:pt idx="0">
                  <c:v>Nej</c:v>
                </c:pt>
              </c:strCache>
            </c:strRef>
          </c:tx>
          <c:spPr>
            <a:solidFill>
              <a:srgbClr val="008B39"/>
            </a:solidFill>
            <a:ln>
              <a:noFill/>
            </a:ln>
            <a:effectLst/>
          </c:spPr>
          <c:invertIfNegative val="0"/>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1D-0A79-4E4A-905B-A3C54DC8A117}"/>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41-0A79-4E4A-905B-A3C54DC8A117}"/>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59-0A79-4E4A-905B-A3C54DC8A117}"/>
              </c:ext>
            </c:extLst>
          </c:dPt>
          <c:dPt>
            <c:idx val="10"/>
            <c:invertIfNegative val="0"/>
            <c:bubble3D val="0"/>
            <c:spPr>
              <a:solidFill>
                <a:srgbClr val="008B39">
                  <a:alpha val="60000"/>
                </a:srgbClr>
              </a:solidFill>
              <a:ln>
                <a:noFill/>
              </a:ln>
              <a:effectLst/>
            </c:spPr>
            <c:extLst>
              <c:ext xmlns:c16="http://schemas.microsoft.com/office/drawing/2014/chart" uri="{C3380CC4-5D6E-409C-BE32-E72D297353CC}">
                <c16:uniqueId val="{0000005B-0A79-4E4A-905B-A3C54DC8A117}"/>
              </c:ext>
            </c:extLst>
          </c:dPt>
          <c:dPt>
            <c:idx val="12"/>
            <c:invertIfNegative val="0"/>
            <c:bubble3D val="0"/>
            <c:spPr>
              <a:solidFill>
                <a:srgbClr val="008B39">
                  <a:alpha val="60000"/>
                </a:srgbClr>
              </a:solidFill>
              <a:ln>
                <a:noFill/>
              </a:ln>
              <a:effectLst/>
            </c:spPr>
            <c:extLst>
              <c:ext xmlns:c16="http://schemas.microsoft.com/office/drawing/2014/chart" uri="{C3380CC4-5D6E-409C-BE32-E72D297353CC}">
                <c16:uniqueId val="{0000005D-0A79-4E4A-905B-A3C54DC8A117}"/>
              </c:ext>
            </c:extLst>
          </c:dPt>
          <c:dPt>
            <c:idx val="14"/>
            <c:invertIfNegative val="0"/>
            <c:bubble3D val="0"/>
            <c:spPr>
              <a:solidFill>
                <a:srgbClr val="008B39">
                  <a:alpha val="60000"/>
                </a:srgbClr>
              </a:solidFill>
              <a:ln>
                <a:noFill/>
              </a:ln>
              <a:effectLst/>
            </c:spPr>
            <c:extLst>
              <c:ext xmlns:c16="http://schemas.microsoft.com/office/drawing/2014/chart" uri="{C3380CC4-5D6E-409C-BE32-E72D297353CC}">
                <c16:uniqueId val="{0000005F-0A79-4E4A-905B-A3C54DC8A117}"/>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'U04'!$A$119:$C$218</c15:sqref>
                  </c15:fullRef>
                </c:ext>
              </c:extLst>
              <c:f>('U04'!$A$147:$C$149,'U04'!$A$184:$C$186,'U04'!$A$210:$C$218)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'U04'!$D$119:$D$218</c15:sqref>
                  </c15:fullRef>
                </c:ext>
              </c:extLst>
              <c:f>('U04'!$D$147:$D$149,'U04'!$D$184:$D$186,'U04'!$D$210:$D$218)</c:f>
              <c:numCache>
                <c:formatCode>0;;;</c:formatCode>
                <c:ptCount val="15"/>
                <c:pt idx="0">
                  <c:v>90</c:v>
                </c:pt>
                <c:pt idx="1">
                  <c:v>88.235294117647058</c:v>
                </c:pt>
                <c:pt idx="3">
                  <c:v>78</c:v>
                </c:pt>
                <c:pt idx="4">
                  <c:v>84</c:v>
                </c:pt>
                <c:pt idx="6">
                  <c:v>86.36363636363636</c:v>
                </c:pt>
                <c:pt idx="7">
                  <c:v>82.5</c:v>
                </c:pt>
                <c:pt idx="9">
                  <c:v>73.770491803278688</c:v>
                </c:pt>
                <c:pt idx="10">
                  <c:v>82.758620689655174</c:v>
                </c:pt>
                <c:pt idx="11">
                  <c:v>92.156862745098039</c:v>
                </c:pt>
                <c:pt idx="12">
                  <c:v>89.090909090909093</c:v>
                </c:pt>
                <c:pt idx="13">
                  <c:v>85.628742514970057</c:v>
                </c:pt>
                <c:pt idx="14">
                  <c:v>85.393258426966298</c:v>
                </c:pt>
              </c:numCache>
            </c:numRef>
          </c:val>
          <c:extLst>
            <c:ext xmlns:c15="http://schemas.microsoft.com/office/drawing/2012/chart" uri="{02D57815-91ED-43cb-92C2-25804820EDAC}">
              <c15:categoryFilterExceptions>
                <c15:categoryFilterException>
                  <c15:sqref>'U04'!$D$120</c15:sqref>
                  <c15:spPr xmlns:c15="http://schemas.microsoft.com/office/drawing/2012/chart">
                    <a:solidFill>
                      <a:srgbClr val="008B39">
                        <a:alpha val="60000"/>
                      </a:srgbClr>
                    </a:solidFill>
                    <a:ln>
                      <a:noFill/>
                    </a:ln>
                    <a:effectLst/>
                  </c15:spPr>
                  <c15:invertIfNegative val="0"/>
                  <c15:bubble3D val="0"/>
                </c15:categoryFilterException>
                <c15:categoryFilterException>
                  <c15:sqref>'U04'!$D$122</c15:sqref>
                  <c15:spPr xmlns:c15="http://schemas.microsoft.com/office/drawing/2012/chart">
                    <a:solidFill>
                      <a:srgbClr val="008B39">
                        <a:alpha val="60000"/>
                      </a:srgbClr>
                    </a:solidFill>
                    <a:ln>
                      <a:noFill/>
                    </a:ln>
                    <a:effectLst/>
                  </c15:spPr>
                  <c15:invertIfNegative val="0"/>
                  <c15:bubble3D val="0"/>
                </c15:categoryFilterException>
                <c15:categoryFilterException>
                  <c15:sqref>'U04'!$D$124</c15:sqref>
                  <c15:spPr xmlns:c15="http://schemas.microsoft.com/office/drawing/2012/chart">
                    <a:solidFill>
                      <a:srgbClr val="008B39">
                        <a:alpha val="60000"/>
                      </a:srgbClr>
                    </a:solidFill>
                    <a:ln>
                      <a:noFill/>
                    </a:ln>
                    <a:effectLst/>
                  </c15:spPr>
                  <c15:invertIfNegative val="0"/>
                  <c15:bubble3D val="0"/>
                </c15:categoryFilterException>
                <c15:categoryFilterException>
                  <c15:sqref>'U04'!$D$126</c15:sqref>
                  <c15:spPr xmlns:c15="http://schemas.microsoft.com/office/drawing/2012/chart">
                    <a:solidFill>
                      <a:srgbClr val="008B39">
                        <a:alpha val="60000"/>
                      </a:srgbClr>
                    </a:solidFill>
                    <a:ln>
                      <a:noFill/>
                    </a:ln>
                    <a:effectLst/>
                  </c15:spPr>
                  <c15:invertIfNegative val="0"/>
                  <c15:bubble3D val="0"/>
                </c15:categoryFilterException>
                <c15:categoryFilterException>
                  <c15:sqref>'U04'!$D$128</c15:sqref>
                  <c15:spPr xmlns:c15="http://schemas.microsoft.com/office/drawing/2012/chart">
                    <a:solidFill>
                      <a:srgbClr val="008B39">
                        <a:alpha val="60000"/>
                      </a:srgbClr>
                    </a:solidFill>
                    <a:ln>
                      <a:noFill/>
                    </a:ln>
                    <a:effectLst/>
                  </c15:spPr>
                  <c15:invertIfNegative val="0"/>
                  <c15:bubble3D val="0"/>
                </c15:categoryFilterException>
                <c15:categoryFilterException>
                  <c15:sqref>'U04'!$D$130</c15:sqref>
                  <c15:spPr xmlns:c15="http://schemas.microsoft.com/office/drawing/2012/chart">
                    <a:solidFill>
                      <a:srgbClr val="008B39">
                        <a:alpha val="60000"/>
                      </a:srgbClr>
                    </a:solidFill>
                    <a:ln>
                      <a:noFill/>
                    </a:ln>
                    <a:effectLst/>
                  </c15:spPr>
                  <c15:invertIfNegative val="0"/>
                  <c15:bubble3D val="0"/>
                </c15:categoryFilterException>
                <c15:categoryFilterException>
                  <c15:sqref>'U04'!$D$132</c15:sqref>
                  <c15:spPr xmlns:c15="http://schemas.microsoft.com/office/drawing/2012/chart">
                    <a:solidFill>
                      <a:srgbClr val="008B39">
                        <a:alpha val="60000"/>
                      </a:srgbClr>
                    </a:solidFill>
                    <a:ln>
                      <a:noFill/>
                    </a:ln>
                    <a:effectLst/>
                  </c15:spPr>
                  <c15:invertIfNegative val="0"/>
                  <c15:bubble3D val="0"/>
                </c15:categoryFilterException>
                <c15:categoryFilterException>
                  <c15:sqref>'U04'!$D$134</c15:sqref>
                  <c15:spPr xmlns:c15="http://schemas.microsoft.com/office/drawing/2012/chart">
                    <a:solidFill>
                      <a:srgbClr val="008B39">
                        <a:alpha val="60000"/>
                      </a:srgbClr>
                    </a:solidFill>
                    <a:ln>
                      <a:noFill/>
                    </a:ln>
                    <a:effectLst/>
                  </c15:spPr>
                  <c15:invertIfNegative val="0"/>
                  <c15:bubble3D val="0"/>
                </c15:categoryFilterException>
                <c15:categoryFilterException>
                  <c15:sqref>'U04'!$D$136</c15:sqref>
                  <c15:spPr xmlns:c15="http://schemas.microsoft.com/office/drawing/2012/chart">
                    <a:solidFill>
                      <a:srgbClr val="008B39">
                        <a:alpha val="60000"/>
                      </a:srgbClr>
                    </a:solidFill>
                    <a:ln>
                      <a:noFill/>
                    </a:ln>
                    <a:effectLst/>
                  </c15:spPr>
                  <c15:invertIfNegative val="0"/>
                  <c15:bubble3D val="0"/>
                </c15:categoryFilterException>
                <c15:categoryFilterException>
                  <c15:sqref>'U04'!$D$138</c15:sqref>
                  <c15:spPr xmlns:c15="http://schemas.microsoft.com/office/drawing/2012/chart">
                    <a:solidFill>
                      <a:srgbClr val="008B39">
                        <a:alpha val="60000"/>
                      </a:srgbClr>
                    </a:solidFill>
                    <a:ln>
                      <a:noFill/>
                    </a:ln>
                    <a:effectLst/>
                  </c15:spPr>
                  <c15:invertIfNegative val="0"/>
                  <c15:bubble3D val="0"/>
                </c15:categoryFilterException>
                <c15:categoryFilterException>
                  <c15:sqref>'U04'!$D$140</c15:sqref>
                  <c15:spPr xmlns:c15="http://schemas.microsoft.com/office/drawing/2012/chart">
                    <a:solidFill>
                      <a:srgbClr val="008B39">
                        <a:alpha val="60000"/>
                      </a:srgbClr>
                    </a:solidFill>
                    <a:ln>
                      <a:noFill/>
                    </a:ln>
                    <a:effectLst/>
                  </c15:spPr>
                  <c15:invertIfNegative val="0"/>
                  <c15:bubble3D val="0"/>
                </c15:categoryFilterException>
                <c15:categoryFilterException>
                  <c15:sqref>'U04'!$D$142</c15:sqref>
                  <c15:spPr xmlns:c15="http://schemas.microsoft.com/office/drawing/2012/chart">
                    <a:solidFill>
                      <a:srgbClr val="008B39">
                        <a:alpha val="60000"/>
                      </a:srgbClr>
                    </a:solidFill>
                    <a:ln>
                      <a:noFill/>
                    </a:ln>
                    <a:effectLst/>
                  </c15:spPr>
                  <c15:invertIfNegative val="0"/>
                  <c15:bubble3D val="0"/>
                </c15:categoryFilterException>
                <c15:categoryFilterException>
                  <c15:sqref>'U04'!$D$144</c15:sqref>
                  <c15:spPr xmlns:c15="http://schemas.microsoft.com/office/drawing/2012/chart">
                    <a:solidFill>
                      <a:srgbClr val="008B39">
                        <a:alpha val="60000"/>
                      </a:srgbClr>
                    </a:solidFill>
                    <a:ln>
                      <a:noFill/>
                    </a:ln>
                    <a:effectLst/>
                  </c15:spPr>
                  <c15:invertIfNegative val="0"/>
                  <c15:bubble3D val="0"/>
                </c15:categoryFilterException>
                <c15:categoryFilterException>
                  <c15:sqref>'U04'!$D$146</c15:sqref>
                  <c15:spPr xmlns:c15="http://schemas.microsoft.com/office/drawing/2012/chart">
                    <a:solidFill>
                      <a:srgbClr val="008B39">
                        <a:alpha val="60000"/>
                      </a:srgbClr>
                    </a:solidFill>
                    <a:ln>
                      <a:noFill/>
                    </a:ln>
                    <a:effectLst/>
                  </c15:spPr>
                  <c15:invertIfNegative val="0"/>
                  <c15:bubble3D val="0"/>
                </c15:categoryFilterException>
                <c15:categoryFilterException>
                  <c15:sqref>'U04'!$D$151</c15:sqref>
                  <c15:spPr xmlns:c15="http://schemas.microsoft.com/office/drawing/2012/chart">
                    <a:solidFill>
                      <a:srgbClr val="008B39">
                        <a:alpha val="60000"/>
                      </a:srgbClr>
                    </a:solidFill>
                    <a:ln>
                      <a:noFill/>
                    </a:ln>
                    <a:effectLst/>
                  </c15:spPr>
                  <c15:invertIfNegative val="0"/>
                  <c15:bubble3D val="0"/>
                </c15:categoryFilterException>
                <c15:categoryFilterException>
                  <c15:sqref>'U04'!$D$153</c15:sqref>
                  <c15:spPr xmlns:c15="http://schemas.microsoft.com/office/drawing/2012/chart">
                    <a:solidFill>
                      <a:srgbClr val="008B39">
                        <a:alpha val="60000"/>
                      </a:srgbClr>
                    </a:solidFill>
                    <a:ln>
                      <a:noFill/>
                    </a:ln>
                    <a:effectLst/>
                  </c15:spPr>
                  <c15:invertIfNegative val="0"/>
                  <c15:bubble3D val="0"/>
                </c15:categoryFilterException>
                <c15:categoryFilterException>
                  <c15:sqref>'U04'!$D$155</c15:sqref>
                  <c15:spPr xmlns:c15="http://schemas.microsoft.com/office/drawing/2012/chart">
                    <a:solidFill>
                      <a:srgbClr val="008B39">
                        <a:alpha val="60000"/>
                      </a:srgbClr>
                    </a:solidFill>
                    <a:ln>
                      <a:noFill/>
                    </a:ln>
                    <a:effectLst/>
                  </c15:spPr>
                  <c15:invertIfNegative val="0"/>
                  <c15:bubble3D val="0"/>
                </c15:categoryFilterException>
                <c15:categoryFilterException>
                  <c15:sqref>'U04'!$D$157</c15:sqref>
                  <c15:spPr xmlns:c15="http://schemas.microsoft.com/office/drawing/2012/chart">
                    <a:solidFill>
                      <a:srgbClr val="008B39">
                        <a:alpha val="60000"/>
                      </a:srgbClr>
                    </a:solidFill>
                    <a:ln>
                      <a:noFill/>
                    </a:ln>
                    <a:effectLst/>
                  </c15:spPr>
                  <c15:invertIfNegative val="0"/>
                  <c15:bubble3D val="0"/>
                </c15:categoryFilterException>
                <c15:categoryFilterException>
                  <c15:sqref>'U04'!$D$159</c15:sqref>
                  <c15:spPr xmlns:c15="http://schemas.microsoft.com/office/drawing/2012/chart">
                    <a:solidFill>
                      <a:srgbClr val="008B39">
                        <a:alpha val="60000"/>
                      </a:srgbClr>
                    </a:solidFill>
                    <a:ln>
                      <a:noFill/>
                    </a:ln>
                    <a:effectLst/>
                  </c15:spPr>
                  <c15:invertIfNegative val="0"/>
                  <c15:bubble3D val="0"/>
                </c15:categoryFilterException>
                <c15:categoryFilterException>
                  <c15:sqref>'U04'!$D$161</c15:sqref>
                  <c15:spPr xmlns:c15="http://schemas.microsoft.com/office/drawing/2012/chart">
                    <a:solidFill>
                      <a:srgbClr val="008B39">
                        <a:alpha val="60000"/>
                      </a:srgbClr>
                    </a:solidFill>
                    <a:ln>
                      <a:noFill/>
                    </a:ln>
                    <a:effectLst/>
                  </c15:spPr>
                  <c15:invertIfNegative val="0"/>
                  <c15:bubble3D val="0"/>
                </c15:categoryFilterException>
                <c15:categoryFilterException>
                  <c15:sqref>'U04'!$D$163</c15:sqref>
                  <c15:spPr xmlns:c15="http://schemas.microsoft.com/office/drawing/2012/chart">
                    <a:solidFill>
                      <a:srgbClr val="008B39">
                        <a:alpha val="60000"/>
                      </a:srgbClr>
                    </a:solidFill>
                    <a:ln>
                      <a:noFill/>
                    </a:ln>
                    <a:effectLst/>
                  </c15:spPr>
                  <c15:invertIfNegative val="0"/>
                  <c15:bubble3D val="0"/>
                </c15:categoryFilterException>
                <c15:categoryFilterException>
                  <c15:sqref>'U04'!$D$165</c15:sqref>
                  <c15:spPr xmlns:c15="http://schemas.microsoft.com/office/drawing/2012/chart">
                    <a:solidFill>
                      <a:srgbClr val="008B39">
                        <a:alpha val="60000"/>
                      </a:srgbClr>
                    </a:solidFill>
                    <a:ln>
                      <a:noFill/>
                    </a:ln>
                    <a:effectLst/>
                  </c15:spPr>
                  <c15:invertIfNegative val="0"/>
                  <c15:bubble3D val="0"/>
                </c15:categoryFilterException>
                <c15:categoryFilterException>
                  <c15:sqref>'U04'!$D$167</c15:sqref>
                  <c15:spPr xmlns:c15="http://schemas.microsoft.com/office/drawing/2012/chart">
                    <a:solidFill>
                      <a:srgbClr val="008B39">
                        <a:alpha val="60000"/>
                      </a:srgbClr>
                    </a:solidFill>
                    <a:ln>
                      <a:noFill/>
                    </a:ln>
                    <a:effectLst/>
                  </c15:spPr>
                  <c15:invertIfNegative val="0"/>
                  <c15:bubble3D val="0"/>
                </c15:categoryFilterException>
                <c15:categoryFilterException>
                  <c15:sqref>'U04'!$D$169</c15:sqref>
                  <c15:spPr xmlns:c15="http://schemas.microsoft.com/office/drawing/2012/chart">
                    <a:solidFill>
                      <a:srgbClr val="008B39">
                        <a:alpha val="60000"/>
                      </a:srgbClr>
                    </a:solidFill>
                    <a:ln>
                      <a:noFill/>
                    </a:ln>
                    <a:effectLst/>
                  </c15:spPr>
                  <c15:invertIfNegative val="0"/>
                  <c15:bubble3D val="0"/>
                </c15:categoryFilterException>
                <c15:categoryFilterException>
                  <c15:sqref>'U04'!$D$171</c15:sqref>
                  <c15:spPr xmlns:c15="http://schemas.microsoft.com/office/drawing/2012/chart">
                    <a:solidFill>
                      <a:srgbClr val="008B39">
                        <a:alpha val="60000"/>
                      </a:srgbClr>
                    </a:solidFill>
                    <a:ln>
                      <a:noFill/>
                    </a:ln>
                    <a:effectLst/>
                  </c15:spPr>
                  <c15:invertIfNegative val="0"/>
                  <c15:bubble3D val="0"/>
                </c15:categoryFilterException>
                <c15:categoryFilterException>
                  <c15:sqref>'U04'!$D$173</c15:sqref>
                  <c15:spPr xmlns:c15="http://schemas.microsoft.com/office/drawing/2012/chart">
                    <a:solidFill>
                      <a:srgbClr val="008B39">
                        <a:alpha val="60000"/>
                      </a:srgbClr>
                    </a:solidFill>
                    <a:ln>
                      <a:noFill/>
                    </a:ln>
                    <a:effectLst/>
                  </c15:spPr>
                  <c15:invertIfNegative val="0"/>
                  <c15:bubble3D val="0"/>
                </c15:categoryFilterException>
                <c15:categoryFilterException>
                  <c15:sqref>'U04'!$D$175</c15:sqref>
                  <c15:spPr xmlns:c15="http://schemas.microsoft.com/office/drawing/2012/chart">
                    <a:solidFill>
                      <a:srgbClr val="008B39">
                        <a:alpha val="60000"/>
                      </a:srgbClr>
                    </a:solidFill>
                    <a:ln>
                      <a:noFill/>
                    </a:ln>
                    <a:effectLst/>
                  </c15:spPr>
                  <c15:invertIfNegative val="0"/>
                  <c15:bubble3D val="0"/>
                </c15:categoryFilterException>
                <c15:categoryFilterException>
                  <c15:sqref>'U04'!$D$177</c15:sqref>
                  <c15:spPr xmlns:c15="http://schemas.microsoft.com/office/drawing/2012/chart">
                    <a:solidFill>
                      <a:srgbClr val="008B39">
                        <a:alpha val="60000"/>
                      </a:srgbClr>
                    </a:solidFill>
                    <a:ln>
                      <a:noFill/>
                    </a:ln>
                    <a:effectLst/>
                  </c15:spPr>
                  <c15:invertIfNegative val="0"/>
                  <c15:bubble3D val="0"/>
                </c15:categoryFilterException>
                <c15:categoryFilterException>
                  <c15:sqref>'U04'!$D$179</c15:sqref>
                  <c15:spPr xmlns:c15="http://schemas.microsoft.com/office/drawing/2012/chart">
                    <a:solidFill>
                      <a:srgbClr val="008B39">
                        <a:alpha val="60000"/>
                      </a:srgbClr>
                    </a:solidFill>
                    <a:ln>
                      <a:noFill/>
                    </a:ln>
                    <a:effectLst/>
                  </c15:spPr>
                  <c15:invertIfNegative val="0"/>
                  <c15:bubble3D val="0"/>
                </c15:categoryFilterException>
                <c15:categoryFilterException>
                  <c15:sqref>'U04'!$D$181</c15:sqref>
                  <c15:spPr xmlns:c15="http://schemas.microsoft.com/office/drawing/2012/chart">
                    <a:solidFill>
                      <a:srgbClr val="008B39">
                        <a:alpha val="60000"/>
                      </a:srgbClr>
                    </a:solidFill>
                    <a:ln>
                      <a:noFill/>
                    </a:ln>
                    <a:effectLst/>
                  </c15:spPr>
                  <c15:invertIfNegative val="0"/>
                  <c15:bubble3D val="0"/>
                </c15:categoryFilterException>
                <c15:categoryFilterException>
                  <c15:sqref>'U04'!$D$183</c15:sqref>
                  <c15:spPr xmlns:c15="http://schemas.microsoft.com/office/drawing/2012/chart">
                    <a:solidFill>
                      <a:srgbClr val="008B39">
                        <a:alpha val="60000"/>
                      </a:srgbClr>
                    </a:solidFill>
                    <a:ln>
                      <a:noFill/>
                    </a:ln>
                    <a:effectLst/>
                  </c15:spPr>
                  <c15:invertIfNegative val="0"/>
                  <c15:bubble3D val="0"/>
                </c15:categoryFilterException>
                <c15:categoryFilterException>
                  <c15:sqref>'U04'!$D$188</c15:sqref>
                  <c15:spPr xmlns:c15="http://schemas.microsoft.com/office/drawing/2012/chart">
                    <a:solidFill>
                      <a:srgbClr val="008B39">
                        <a:alpha val="60000"/>
                      </a:srgbClr>
                    </a:solidFill>
                    <a:ln>
                      <a:noFill/>
                    </a:ln>
                    <a:effectLst/>
                  </c15:spPr>
                  <c15:invertIfNegative val="0"/>
                  <c15:bubble3D val="0"/>
                </c15:categoryFilterException>
                <c15:categoryFilterException>
                  <c15:sqref>'U04'!$D$190</c15:sqref>
                  <c15:spPr xmlns:c15="http://schemas.microsoft.com/office/drawing/2012/chart">
                    <a:solidFill>
                      <a:srgbClr val="008B39">
                        <a:alpha val="60000"/>
                      </a:srgbClr>
                    </a:solidFill>
                    <a:ln>
                      <a:noFill/>
                    </a:ln>
                    <a:effectLst/>
                  </c15:spPr>
                  <c15:invertIfNegative val="0"/>
                  <c15:bubble3D val="0"/>
                </c15:categoryFilterException>
                <c15:categoryFilterException>
                  <c15:sqref>'U04'!$D$192</c15:sqref>
                  <c15:spPr xmlns:c15="http://schemas.microsoft.com/office/drawing/2012/chart">
                    <a:solidFill>
                      <a:srgbClr val="008B39">
                        <a:alpha val="60000"/>
                      </a:srgbClr>
                    </a:solidFill>
                    <a:ln>
                      <a:noFill/>
                    </a:ln>
                    <a:effectLst/>
                  </c15:spPr>
                  <c15:invertIfNegative val="0"/>
                  <c15:bubble3D val="0"/>
                </c15:categoryFilterException>
                <c15:categoryFilterException>
                  <c15:sqref>'U04'!$D$194</c15:sqref>
                  <c15:spPr xmlns:c15="http://schemas.microsoft.com/office/drawing/2012/chart">
                    <a:solidFill>
                      <a:srgbClr val="008B39">
                        <a:alpha val="60000"/>
                      </a:srgbClr>
                    </a:solidFill>
                    <a:ln>
                      <a:noFill/>
                    </a:ln>
                    <a:effectLst/>
                  </c15:spPr>
                  <c15:invertIfNegative val="0"/>
                  <c15:bubble3D val="0"/>
                </c15:categoryFilterException>
                <c15:categoryFilterException>
                  <c15:sqref>'U04'!$D$196</c15:sqref>
                  <c15:spPr xmlns:c15="http://schemas.microsoft.com/office/drawing/2012/chart">
                    <a:solidFill>
                      <a:srgbClr val="008B39">
                        <a:alpha val="60000"/>
                      </a:srgbClr>
                    </a:solidFill>
                    <a:ln>
                      <a:noFill/>
                    </a:ln>
                    <a:effectLst/>
                  </c15:spPr>
                  <c15:invertIfNegative val="0"/>
                  <c15:bubble3D val="0"/>
                </c15:categoryFilterException>
                <c15:categoryFilterException>
                  <c15:sqref>'U04'!$D$198</c15:sqref>
                  <c15:spPr xmlns:c15="http://schemas.microsoft.com/office/drawing/2012/chart">
                    <a:solidFill>
                      <a:srgbClr val="008B39">
                        <a:alpha val="60000"/>
                      </a:srgbClr>
                    </a:solidFill>
                    <a:ln>
                      <a:noFill/>
                    </a:ln>
                    <a:effectLst/>
                  </c15:spPr>
                  <c15:invertIfNegative val="0"/>
                  <c15:bubble3D val="0"/>
                </c15:categoryFilterException>
                <c15:categoryFilterException>
                  <c15:sqref>'U04'!$D$200</c15:sqref>
                  <c15:spPr xmlns:c15="http://schemas.microsoft.com/office/drawing/2012/chart">
                    <a:solidFill>
                      <a:srgbClr val="008B39">
                        <a:alpha val="60000"/>
                      </a:srgbClr>
                    </a:solidFill>
                    <a:ln>
                      <a:noFill/>
                    </a:ln>
                    <a:effectLst/>
                  </c15:spPr>
                  <c15:invertIfNegative val="0"/>
                  <c15:bubble3D val="0"/>
                </c15:categoryFilterException>
                <c15:categoryFilterException>
                  <c15:sqref>'U04'!$D$202</c15:sqref>
                  <c15:spPr xmlns:c15="http://schemas.microsoft.com/office/drawing/2012/chart">
                    <a:solidFill>
                      <a:srgbClr val="008B39">
                        <a:alpha val="60000"/>
                      </a:srgbClr>
                    </a:solidFill>
                    <a:ln>
                      <a:noFill/>
                    </a:ln>
                    <a:effectLst/>
                  </c15:spPr>
                  <c15:invertIfNegative val="0"/>
                  <c15:bubble3D val="0"/>
                </c15:categoryFilterException>
                <c15:categoryFilterException>
                  <c15:sqref>'U04'!$D$204</c15:sqref>
                  <c15:spPr xmlns:c15="http://schemas.microsoft.com/office/drawing/2012/chart">
                    <a:solidFill>
                      <a:srgbClr val="008B39">
                        <a:alpha val="60000"/>
                      </a:srgbClr>
                    </a:solidFill>
                    <a:ln>
                      <a:noFill/>
                    </a:ln>
                    <a:effectLst/>
                  </c15:spPr>
                  <c15:invertIfNegative val="0"/>
                  <c15:bubble3D val="0"/>
                </c15:categoryFilterException>
                <c15:categoryFilterException>
                  <c15:sqref>'U04'!$D$207</c15:sqref>
                  <c15:spPr xmlns:c15="http://schemas.microsoft.com/office/drawing/2012/chart">
                    <a:solidFill>
                      <a:srgbClr val="008B39">
                        <a:alpha val="60000"/>
                      </a:srgbClr>
                    </a:solidFill>
                    <a:ln>
                      <a:noFill/>
                    </a:ln>
                    <a:effectLst/>
                  </c15:spPr>
                  <c15:invertIfNegative val="0"/>
                  <c15:bubble3D val="0"/>
                </c15:categoryFilterException>
                <c15:categoryFilterException>
                  <c15:sqref>'U04'!$D$209</c15:sqref>
                  <c15:spPr xmlns:c15="http://schemas.microsoft.com/office/drawing/2012/chart">
                    <a:solidFill>
                      <a:srgbClr val="008B39">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60-0A79-4E4A-905B-A3C54DC8A117}"/>
            </c:ext>
          </c:extLst>
        </c:ser>
        <c:ser>
          <c:idx val="1"/>
          <c:order val="1"/>
          <c:tx>
            <c:strRef>
              <c:f>'U04'!$E$118</c:f>
              <c:strCache>
                <c:ptCount val="1"/>
                <c:pt idx="0">
                  <c:v>Ja, en gång</c:v>
                </c:pt>
              </c:strCache>
            </c:strRef>
          </c:tx>
          <c:spPr>
            <a:solidFill>
              <a:srgbClr val="FFCC66"/>
            </a:solidFill>
            <a:ln>
              <a:noFill/>
            </a:ln>
            <a:effectLst/>
          </c:spPr>
          <c:invertIfNegative val="0"/>
          <c:dPt>
            <c:idx val="1"/>
            <c:invertIfNegative val="0"/>
            <c:bubble3D val="0"/>
            <c:spPr>
              <a:solidFill>
                <a:srgbClr val="FFCC66">
                  <a:alpha val="60000"/>
                </a:srgbClr>
              </a:solidFill>
              <a:ln>
                <a:noFill/>
              </a:ln>
              <a:effectLst/>
            </c:spPr>
            <c:extLst>
              <c:ext xmlns:c16="http://schemas.microsoft.com/office/drawing/2014/chart" uri="{C3380CC4-5D6E-409C-BE32-E72D297353CC}">
                <c16:uniqueId val="{0000007E-0A79-4E4A-905B-A3C54DC8A117}"/>
              </c:ext>
            </c:extLst>
          </c:dPt>
          <c:dPt>
            <c:idx val="4"/>
            <c:invertIfNegative val="0"/>
            <c:bubble3D val="0"/>
            <c:spPr>
              <a:solidFill>
                <a:srgbClr val="FFCC66">
                  <a:alpha val="60000"/>
                </a:srgbClr>
              </a:solidFill>
              <a:ln>
                <a:noFill/>
              </a:ln>
              <a:effectLst/>
            </c:spPr>
            <c:extLst>
              <c:ext xmlns:c16="http://schemas.microsoft.com/office/drawing/2014/chart" uri="{C3380CC4-5D6E-409C-BE32-E72D297353CC}">
                <c16:uniqueId val="{000000A2-0A79-4E4A-905B-A3C54DC8A117}"/>
              </c:ext>
            </c:extLst>
          </c:dPt>
          <c:dPt>
            <c:idx val="7"/>
            <c:invertIfNegative val="0"/>
            <c:bubble3D val="0"/>
            <c:spPr>
              <a:solidFill>
                <a:srgbClr val="FFCC66">
                  <a:alpha val="60000"/>
                </a:srgbClr>
              </a:solidFill>
              <a:ln>
                <a:noFill/>
              </a:ln>
              <a:effectLst/>
            </c:spPr>
            <c:extLst>
              <c:ext xmlns:c16="http://schemas.microsoft.com/office/drawing/2014/chart" uri="{C3380CC4-5D6E-409C-BE32-E72D297353CC}">
                <c16:uniqueId val="{000000BA-0A79-4E4A-905B-A3C54DC8A117}"/>
              </c:ext>
            </c:extLst>
          </c:dPt>
          <c:dPt>
            <c:idx val="10"/>
            <c:invertIfNegative val="0"/>
            <c:bubble3D val="0"/>
            <c:spPr>
              <a:solidFill>
                <a:srgbClr val="FFCC66">
                  <a:alpha val="60000"/>
                </a:srgbClr>
              </a:solidFill>
              <a:ln>
                <a:noFill/>
              </a:ln>
              <a:effectLst/>
            </c:spPr>
            <c:extLst>
              <c:ext xmlns:c16="http://schemas.microsoft.com/office/drawing/2014/chart" uri="{C3380CC4-5D6E-409C-BE32-E72D297353CC}">
                <c16:uniqueId val="{000000BC-0A79-4E4A-905B-A3C54DC8A117}"/>
              </c:ext>
            </c:extLst>
          </c:dPt>
          <c:dPt>
            <c:idx val="12"/>
            <c:invertIfNegative val="0"/>
            <c:bubble3D val="0"/>
            <c:spPr>
              <a:solidFill>
                <a:srgbClr val="FFCC66">
                  <a:alpha val="60000"/>
                </a:srgbClr>
              </a:solidFill>
              <a:ln>
                <a:noFill/>
              </a:ln>
              <a:effectLst/>
            </c:spPr>
            <c:extLst>
              <c:ext xmlns:c16="http://schemas.microsoft.com/office/drawing/2014/chart" uri="{C3380CC4-5D6E-409C-BE32-E72D297353CC}">
                <c16:uniqueId val="{000000BE-0A79-4E4A-905B-A3C54DC8A117}"/>
              </c:ext>
            </c:extLst>
          </c:dPt>
          <c:dPt>
            <c:idx val="14"/>
            <c:invertIfNegative val="0"/>
            <c:bubble3D val="0"/>
            <c:spPr>
              <a:solidFill>
                <a:srgbClr val="FFCC66">
                  <a:alpha val="60000"/>
                </a:srgbClr>
              </a:solidFill>
              <a:ln>
                <a:noFill/>
              </a:ln>
              <a:effectLst/>
            </c:spPr>
            <c:extLst>
              <c:ext xmlns:c16="http://schemas.microsoft.com/office/drawing/2014/chart" uri="{C3380CC4-5D6E-409C-BE32-E72D297353CC}">
                <c16:uniqueId val="{000000C0-0A79-4E4A-905B-A3C54DC8A117}"/>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'U04'!$A$119:$C$218</c15:sqref>
                  </c15:fullRef>
                </c:ext>
              </c:extLst>
              <c:f>('U04'!$A$147:$C$149,'U04'!$A$184:$C$186,'U04'!$A$210:$C$218)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'U04'!$E$119:$E$218</c15:sqref>
                  </c15:fullRef>
                </c:ext>
              </c:extLst>
              <c:f>('U04'!$E$147:$E$149,'U04'!$E$184:$E$186,'U04'!$E$210:$E$218)</c:f>
              <c:numCache>
                <c:formatCode>0;;;</c:formatCode>
                <c:ptCount val="15"/>
                <c:pt idx="0">
                  <c:v>0</c:v>
                </c:pt>
                <c:pt idx="1">
                  <c:v>5.882352941176471</c:v>
                </c:pt>
                <c:pt idx="3">
                  <c:v>18</c:v>
                </c:pt>
                <c:pt idx="4">
                  <c:v>12</c:v>
                </c:pt>
                <c:pt idx="6">
                  <c:v>10.227272727272727</c:v>
                </c:pt>
                <c:pt idx="7">
                  <c:v>12.5</c:v>
                </c:pt>
                <c:pt idx="9">
                  <c:v>16.393442622950818</c:v>
                </c:pt>
                <c:pt idx="10">
                  <c:v>10.344827586206897</c:v>
                </c:pt>
                <c:pt idx="11">
                  <c:v>7.8431372549019605</c:v>
                </c:pt>
                <c:pt idx="12">
                  <c:v>9.0909090909090917</c:v>
                </c:pt>
                <c:pt idx="13">
                  <c:v>10.778443113772456</c:v>
                </c:pt>
                <c:pt idx="14">
                  <c:v>10.112359550561798</c:v>
                </c:pt>
              </c:numCache>
            </c:numRef>
          </c:val>
          <c:extLst>
            <c:ext xmlns:c15="http://schemas.microsoft.com/office/drawing/2012/chart" uri="{02D57815-91ED-43cb-92C2-25804820EDAC}">
              <c15:categoryFilterExceptions>
                <c15:categoryFilterException>
                  <c15:sqref>'U04'!$E$120</c15:sqref>
                  <c15:spPr xmlns:c15="http://schemas.microsoft.com/office/drawing/2012/chart">
                    <a:solidFill>
                      <a:srgbClr val="FFCC66">
                        <a:alpha val="60000"/>
                      </a:srgbClr>
                    </a:solidFill>
                    <a:ln>
                      <a:noFill/>
                    </a:ln>
                    <a:effectLst/>
                  </c15:spPr>
                  <c15:invertIfNegative val="0"/>
                  <c15:bubble3D val="0"/>
                </c15:categoryFilterException>
                <c15:categoryFilterException>
                  <c15:sqref>'U04'!$E$122</c15:sqref>
                  <c15:spPr xmlns:c15="http://schemas.microsoft.com/office/drawing/2012/chart">
                    <a:solidFill>
                      <a:srgbClr val="FFCC66">
                        <a:alpha val="60000"/>
                      </a:srgbClr>
                    </a:solidFill>
                    <a:ln>
                      <a:noFill/>
                    </a:ln>
                    <a:effectLst/>
                  </c15:spPr>
                  <c15:invertIfNegative val="0"/>
                  <c15:bubble3D val="0"/>
                </c15:categoryFilterException>
                <c15:categoryFilterException>
                  <c15:sqref>'U04'!$E$124</c15:sqref>
                  <c15:spPr xmlns:c15="http://schemas.microsoft.com/office/drawing/2012/chart">
                    <a:solidFill>
                      <a:srgbClr val="FFCC66">
                        <a:alpha val="60000"/>
                      </a:srgbClr>
                    </a:solidFill>
                    <a:ln>
                      <a:noFill/>
                    </a:ln>
                    <a:effectLst/>
                  </c15:spPr>
                  <c15:invertIfNegative val="0"/>
                  <c15:bubble3D val="0"/>
                </c15:categoryFilterException>
                <c15:categoryFilterException>
                  <c15:sqref>'U04'!$E$126</c15:sqref>
                  <c15:spPr xmlns:c15="http://schemas.microsoft.com/office/drawing/2012/chart">
                    <a:solidFill>
                      <a:srgbClr val="FFCC66">
                        <a:alpha val="60000"/>
                      </a:srgbClr>
                    </a:solidFill>
                    <a:ln>
                      <a:noFill/>
                    </a:ln>
                    <a:effectLst/>
                  </c15:spPr>
                  <c15:invertIfNegative val="0"/>
                  <c15:bubble3D val="0"/>
                </c15:categoryFilterException>
                <c15:categoryFilterException>
                  <c15:sqref>'U04'!$E$128</c15:sqref>
                  <c15:spPr xmlns:c15="http://schemas.microsoft.com/office/drawing/2012/chart">
                    <a:solidFill>
                      <a:srgbClr val="FFCC66">
                        <a:alpha val="60000"/>
                      </a:srgbClr>
                    </a:solidFill>
                    <a:ln>
                      <a:noFill/>
                    </a:ln>
                    <a:effectLst/>
                  </c15:spPr>
                  <c15:invertIfNegative val="0"/>
                  <c15:bubble3D val="0"/>
                </c15:categoryFilterException>
                <c15:categoryFilterException>
                  <c15:sqref>'U04'!$E$130</c15:sqref>
                  <c15:spPr xmlns:c15="http://schemas.microsoft.com/office/drawing/2012/chart">
                    <a:solidFill>
                      <a:srgbClr val="FFCC66">
                        <a:alpha val="60000"/>
                      </a:srgbClr>
                    </a:solidFill>
                    <a:ln>
                      <a:noFill/>
                    </a:ln>
                    <a:effectLst/>
                  </c15:spPr>
                  <c15:invertIfNegative val="0"/>
                  <c15:bubble3D val="0"/>
                </c15:categoryFilterException>
                <c15:categoryFilterException>
                  <c15:sqref>'U04'!$E$132</c15:sqref>
                  <c15:spPr xmlns:c15="http://schemas.microsoft.com/office/drawing/2012/chart">
                    <a:solidFill>
                      <a:srgbClr val="FFCC66">
                        <a:alpha val="60000"/>
                      </a:srgbClr>
                    </a:solidFill>
                    <a:ln>
                      <a:noFill/>
                    </a:ln>
                    <a:effectLst/>
                  </c15:spPr>
                  <c15:invertIfNegative val="0"/>
                  <c15:bubble3D val="0"/>
                </c15:categoryFilterException>
                <c15:categoryFilterException>
                  <c15:sqref>'U04'!$E$134</c15:sqref>
                  <c15:spPr xmlns:c15="http://schemas.microsoft.com/office/drawing/2012/chart">
                    <a:solidFill>
                      <a:srgbClr val="FFCC66">
                        <a:alpha val="60000"/>
                      </a:srgbClr>
                    </a:solidFill>
                    <a:ln>
                      <a:noFill/>
                    </a:ln>
                    <a:effectLst/>
                  </c15:spPr>
                  <c15:invertIfNegative val="0"/>
                  <c15:bubble3D val="0"/>
                </c15:categoryFilterException>
                <c15:categoryFilterException>
                  <c15:sqref>'U04'!$E$136</c15:sqref>
                  <c15:spPr xmlns:c15="http://schemas.microsoft.com/office/drawing/2012/chart">
                    <a:solidFill>
                      <a:srgbClr val="FFCC66">
                        <a:alpha val="60000"/>
                      </a:srgbClr>
                    </a:solidFill>
                    <a:ln>
                      <a:noFill/>
                    </a:ln>
                    <a:effectLst/>
                  </c15:spPr>
                  <c15:invertIfNegative val="0"/>
                  <c15:bubble3D val="0"/>
                </c15:categoryFilterException>
                <c15:categoryFilterException>
                  <c15:sqref>'U04'!$E$138</c15:sqref>
                  <c15:spPr xmlns:c15="http://schemas.microsoft.com/office/drawing/2012/chart">
                    <a:solidFill>
                      <a:srgbClr val="FFCC66">
                        <a:alpha val="60000"/>
                      </a:srgbClr>
                    </a:solidFill>
                    <a:ln>
                      <a:noFill/>
                    </a:ln>
                    <a:effectLst/>
                  </c15:spPr>
                  <c15:invertIfNegative val="0"/>
                  <c15:bubble3D val="0"/>
                </c15:categoryFilterException>
                <c15:categoryFilterException>
                  <c15:sqref>'U04'!$E$140</c15:sqref>
                  <c15:spPr xmlns:c15="http://schemas.microsoft.com/office/drawing/2012/chart">
                    <a:solidFill>
                      <a:srgbClr val="FFCC66">
                        <a:alpha val="60000"/>
                      </a:srgbClr>
                    </a:solidFill>
                    <a:ln>
                      <a:noFill/>
                    </a:ln>
                    <a:effectLst/>
                  </c15:spPr>
                  <c15:invertIfNegative val="0"/>
                  <c15:bubble3D val="0"/>
                </c15:categoryFilterException>
                <c15:categoryFilterException>
                  <c15:sqref>'U04'!$E$142</c15:sqref>
                  <c15:spPr xmlns:c15="http://schemas.microsoft.com/office/drawing/2012/chart">
                    <a:solidFill>
                      <a:srgbClr val="FFCC66">
                        <a:alpha val="60000"/>
                      </a:srgbClr>
                    </a:solidFill>
                    <a:ln>
                      <a:noFill/>
                    </a:ln>
                    <a:effectLst/>
                  </c15:spPr>
                  <c15:invertIfNegative val="0"/>
                  <c15:bubble3D val="0"/>
                </c15:categoryFilterException>
                <c15:categoryFilterException>
                  <c15:sqref>'U04'!$E$144</c15:sqref>
                  <c15:spPr xmlns:c15="http://schemas.microsoft.com/office/drawing/2012/chart">
                    <a:solidFill>
                      <a:srgbClr val="FFCC66">
                        <a:alpha val="60000"/>
                      </a:srgbClr>
                    </a:solidFill>
                    <a:ln>
                      <a:noFill/>
                    </a:ln>
                    <a:effectLst/>
                  </c15:spPr>
                  <c15:invertIfNegative val="0"/>
                  <c15:bubble3D val="0"/>
                </c15:categoryFilterException>
                <c15:categoryFilterException>
                  <c15:sqref>'U04'!$E$146</c15:sqref>
                  <c15:spPr xmlns:c15="http://schemas.microsoft.com/office/drawing/2012/chart">
                    <a:solidFill>
                      <a:srgbClr val="FFCC66">
                        <a:alpha val="60000"/>
                      </a:srgbClr>
                    </a:solidFill>
                    <a:ln>
                      <a:noFill/>
                    </a:ln>
                    <a:effectLst/>
                  </c15:spPr>
                  <c15:invertIfNegative val="0"/>
                  <c15:bubble3D val="0"/>
                </c15:categoryFilterException>
                <c15:categoryFilterException>
                  <c15:sqref>'U04'!$E$151</c15:sqref>
                  <c15:spPr xmlns:c15="http://schemas.microsoft.com/office/drawing/2012/chart">
                    <a:solidFill>
                      <a:srgbClr val="FFCC66">
                        <a:alpha val="60000"/>
                      </a:srgbClr>
                    </a:solidFill>
                    <a:ln>
                      <a:noFill/>
                    </a:ln>
                    <a:effectLst/>
                  </c15:spPr>
                  <c15:invertIfNegative val="0"/>
                  <c15:bubble3D val="0"/>
                </c15:categoryFilterException>
                <c15:categoryFilterException>
                  <c15:sqref>'U04'!$E$153</c15:sqref>
                  <c15:spPr xmlns:c15="http://schemas.microsoft.com/office/drawing/2012/chart">
                    <a:solidFill>
                      <a:srgbClr val="FFCC66">
                        <a:alpha val="60000"/>
                      </a:srgbClr>
                    </a:solidFill>
                    <a:ln>
                      <a:noFill/>
                    </a:ln>
                    <a:effectLst/>
                  </c15:spPr>
                  <c15:invertIfNegative val="0"/>
                  <c15:bubble3D val="0"/>
                </c15:categoryFilterException>
                <c15:categoryFilterException>
                  <c15:sqref>'U04'!$E$155</c15:sqref>
                  <c15:spPr xmlns:c15="http://schemas.microsoft.com/office/drawing/2012/chart">
                    <a:solidFill>
                      <a:srgbClr val="FFCC66">
                        <a:alpha val="60000"/>
                      </a:srgbClr>
                    </a:solidFill>
                    <a:ln>
                      <a:noFill/>
                    </a:ln>
                    <a:effectLst/>
                  </c15:spPr>
                  <c15:invertIfNegative val="0"/>
                  <c15:bubble3D val="0"/>
                </c15:categoryFilterException>
                <c15:categoryFilterException>
                  <c15:sqref>'U04'!$E$157</c15:sqref>
                  <c15:spPr xmlns:c15="http://schemas.microsoft.com/office/drawing/2012/chart">
                    <a:solidFill>
                      <a:srgbClr val="FFCC66">
                        <a:alpha val="60000"/>
                      </a:srgbClr>
                    </a:solidFill>
                    <a:ln>
                      <a:noFill/>
                    </a:ln>
                    <a:effectLst/>
                  </c15:spPr>
                  <c15:invertIfNegative val="0"/>
                  <c15:bubble3D val="0"/>
                </c15:categoryFilterException>
                <c15:categoryFilterException>
                  <c15:sqref>'U04'!$E$159</c15:sqref>
                  <c15:spPr xmlns:c15="http://schemas.microsoft.com/office/drawing/2012/chart">
                    <a:solidFill>
                      <a:srgbClr val="FFCC66">
                        <a:alpha val="60000"/>
                      </a:srgbClr>
                    </a:solidFill>
                    <a:ln>
                      <a:noFill/>
                    </a:ln>
                    <a:effectLst/>
                  </c15:spPr>
                  <c15:invertIfNegative val="0"/>
                  <c15:bubble3D val="0"/>
                </c15:categoryFilterException>
                <c15:categoryFilterException>
                  <c15:sqref>'U04'!$E$161</c15:sqref>
                  <c15:spPr xmlns:c15="http://schemas.microsoft.com/office/drawing/2012/chart">
                    <a:solidFill>
                      <a:srgbClr val="FFCC66">
                        <a:alpha val="60000"/>
                      </a:srgbClr>
                    </a:solidFill>
                    <a:ln>
                      <a:noFill/>
                    </a:ln>
                    <a:effectLst/>
                  </c15:spPr>
                  <c15:invertIfNegative val="0"/>
                  <c15:bubble3D val="0"/>
                </c15:categoryFilterException>
                <c15:categoryFilterException>
                  <c15:sqref>'U04'!$E$163</c15:sqref>
                  <c15:spPr xmlns:c15="http://schemas.microsoft.com/office/drawing/2012/chart">
                    <a:solidFill>
                      <a:srgbClr val="FFCC66">
                        <a:alpha val="60000"/>
                      </a:srgbClr>
                    </a:solidFill>
                    <a:ln>
                      <a:noFill/>
                    </a:ln>
                    <a:effectLst/>
                  </c15:spPr>
                  <c15:invertIfNegative val="0"/>
                  <c15:bubble3D val="0"/>
                </c15:categoryFilterException>
                <c15:categoryFilterException>
                  <c15:sqref>'U04'!$E$165</c15:sqref>
                  <c15:spPr xmlns:c15="http://schemas.microsoft.com/office/drawing/2012/chart">
                    <a:solidFill>
                      <a:srgbClr val="FFCC66">
                        <a:alpha val="60000"/>
                      </a:srgbClr>
                    </a:solidFill>
                    <a:ln>
                      <a:noFill/>
                    </a:ln>
                    <a:effectLst/>
                  </c15:spPr>
                  <c15:invertIfNegative val="0"/>
                  <c15:bubble3D val="0"/>
                </c15:categoryFilterException>
                <c15:categoryFilterException>
                  <c15:sqref>'U04'!$E$167</c15:sqref>
                  <c15:spPr xmlns:c15="http://schemas.microsoft.com/office/drawing/2012/chart">
                    <a:solidFill>
                      <a:srgbClr val="FFCC66">
                        <a:alpha val="60000"/>
                      </a:srgbClr>
                    </a:solidFill>
                    <a:ln>
                      <a:noFill/>
                    </a:ln>
                    <a:effectLst/>
                  </c15:spPr>
                  <c15:invertIfNegative val="0"/>
                  <c15:bubble3D val="0"/>
                </c15:categoryFilterException>
                <c15:categoryFilterException>
                  <c15:sqref>'U04'!$E$169</c15:sqref>
                  <c15:spPr xmlns:c15="http://schemas.microsoft.com/office/drawing/2012/chart">
                    <a:solidFill>
                      <a:srgbClr val="FFCC66">
                        <a:alpha val="60000"/>
                      </a:srgbClr>
                    </a:solidFill>
                    <a:ln>
                      <a:noFill/>
                    </a:ln>
                    <a:effectLst/>
                  </c15:spPr>
                  <c15:invertIfNegative val="0"/>
                  <c15:bubble3D val="0"/>
                </c15:categoryFilterException>
                <c15:categoryFilterException>
                  <c15:sqref>'U04'!$E$171</c15:sqref>
                  <c15:spPr xmlns:c15="http://schemas.microsoft.com/office/drawing/2012/chart">
                    <a:solidFill>
                      <a:srgbClr val="FFCC66">
                        <a:alpha val="60000"/>
                      </a:srgbClr>
                    </a:solidFill>
                    <a:ln>
                      <a:noFill/>
                    </a:ln>
                    <a:effectLst/>
                  </c15:spPr>
                  <c15:invertIfNegative val="0"/>
                  <c15:bubble3D val="0"/>
                </c15:categoryFilterException>
                <c15:categoryFilterException>
                  <c15:sqref>'U04'!$E$173</c15:sqref>
                  <c15:spPr xmlns:c15="http://schemas.microsoft.com/office/drawing/2012/chart">
                    <a:solidFill>
                      <a:srgbClr val="FFCC66">
                        <a:alpha val="60000"/>
                      </a:srgbClr>
                    </a:solidFill>
                    <a:ln>
                      <a:noFill/>
                    </a:ln>
                    <a:effectLst/>
                  </c15:spPr>
                  <c15:invertIfNegative val="0"/>
                  <c15:bubble3D val="0"/>
                </c15:categoryFilterException>
                <c15:categoryFilterException>
                  <c15:sqref>'U04'!$E$175</c15:sqref>
                  <c15:spPr xmlns:c15="http://schemas.microsoft.com/office/drawing/2012/chart">
                    <a:solidFill>
                      <a:srgbClr val="FFCC66">
                        <a:alpha val="60000"/>
                      </a:srgbClr>
                    </a:solidFill>
                    <a:ln>
                      <a:noFill/>
                    </a:ln>
                    <a:effectLst/>
                  </c15:spPr>
                  <c15:invertIfNegative val="0"/>
                  <c15:bubble3D val="0"/>
                </c15:categoryFilterException>
                <c15:categoryFilterException>
                  <c15:sqref>'U04'!$E$177</c15:sqref>
                  <c15:spPr xmlns:c15="http://schemas.microsoft.com/office/drawing/2012/chart">
                    <a:solidFill>
                      <a:srgbClr val="FFCC66">
                        <a:alpha val="60000"/>
                      </a:srgbClr>
                    </a:solidFill>
                    <a:ln>
                      <a:noFill/>
                    </a:ln>
                    <a:effectLst/>
                  </c15:spPr>
                  <c15:invertIfNegative val="0"/>
                  <c15:bubble3D val="0"/>
                </c15:categoryFilterException>
                <c15:categoryFilterException>
                  <c15:sqref>'U04'!$E$179</c15:sqref>
                  <c15:spPr xmlns:c15="http://schemas.microsoft.com/office/drawing/2012/chart">
                    <a:solidFill>
                      <a:srgbClr val="FFCC66">
                        <a:alpha val="60000"/>
                      </a:srgbClr>
                    </a:solidFill>
                    <a:ln>
                      <a:noFill/>
                    </a:ln>
                    <a:effectLst/>
                  </c15:spPr>
                  <c15:invertIfNegative val="0"/>
                  <c15:bubble3D val="0"/>
                </c15:categoryFilterException>
                <c15:categoryFilterException>
                  <c15:sqref>'U04'!$E$181</c15:sqref>
                  <c15:spPr xmlns:c15="http://schemas.microsoft.com/office/drawing/2012/chart">
                    <a:solidFill>
                      <a:srgbClr val="FFCC66">
                        <a:alpha val="60000"/>
                      </a:srgbClr>
                    </a:solidFill>
                    <a:ln>
                      <a:noFill/>
                    </a:ln>
                    <a:effectLst/>
                  </c15:spPr>
                  <c15:invertIfNegative val="0"/>
                  <c15:bubble3D val="0"/>
                </c15:categoryFilterException>
                <c15:categoryFilterException>
                  <c15:sqref>'U04'!$E$183</c15:sqref>
                  <c15:spPr xmlns:c15="http://schemas.microsoft.com/office/drawing/2012/chart">
                    <a:solidFill>
                      <a:srgbClr val="FFCC66">
                        <a:alpha val="60000"/>
                      </a:srgbClr>
                    </a:solidFill>
                    <a:ln>
                      <a:noFill/>
                    </a:ln>
                    <a:effectLst/>
                  </c15:spPr>
                  <c15:invertIfNegative val="0"/>
                  <c15:bubble3D val="0"/>
                </c15:categoryFilterException>
                <c15:categoryFilterException>
                  <c15:sqref>'U04'!$E$188</c15:sqref>
                  <c15:spPr xmlns:c15="http://schemas.microsoft.com/office/drawing/2012/chart">
                    <a:solidFill>
                      <a:srgbClr val="FFCC66">
                        <a:alpha val="60000"/>
                      </a:srgbClr>
                    </a:solidFill>
                    <a:ln>
                      <a:noFill/>
                    </a:ln>
                    <a:effectLst/>
                  </c15:spPr>
                  <c15:invertIfNegative val="0"/>
                  <c15:bubble3D val="0"/>
                </c15:categoryFilterException>
                <c15:categoryFilterException>
                  <c15:sqref>'U04'!$E$190</c15:sqref>
                  <c15:spPr xmlns:c15="http://schemas.microsoft.com/office/drawing/2012/chart">
                    <a:solidFill>
                      <a:srgbClr val="FFCC66">
                        <a:alpha val="60000"/>
                      </a:srgbClr>
                    </a:solidFill>
                    <a:ln>
                      <a:noFill/>
                    </a:ln>
                    <a:effectLst/>
                  </c15:spPr>
                  <c15:invertIfNegative val="0"/>
                  <c15:bubble3D val="0"/>
                </c15:categoryFilterException>
                <c15:categoryFilterException>
                  <c15:sqref>'U04'!$E$192</c15:sqref>
                  <c15:spPr xmlns:c15="http://schemas.microsoft.com/office/drawing/2012/chart">
                    <a:solidFill>
                      <a:srgbClr val="FFCC66">
                        <a:alpha val="60000"/>
                      </a:srgbClr>
                    </a:solidFill>
                    <a:ln>
                      <a:noFill/>
                    </a:ln>
                    <a:effectLst/>
                  </c15:spPr>
                  <c15:invertIfNegative val="0"/>
                  <c15:bubble3D val="0"/>
                </c15:categoryFilterException>
                <c15:categoryFilterException>
                  <c15:sqref>'U04'!$E$194</c15:sqref>
                  <c15:spPr xmlns:c15="http://schemas.microsoft.com/office/drawing/2012/chart">
                    <a:solidFill>
                      <a:srgbClr val="FFCC66">
                        <a:alpha val="60000"/>
                      </a:srgbClr>
                    </a:solidFill>
                    <a:ln>
                      <a:noFill/>
                    </a:ln>
                    <a:effectLst/>
                  </c15:spPr>
                  <c15:invertIfNegative val="0"/>
                  <c15:bubble3D val="0"/>
                </c15:categoryFilterException>
                <c15:categoryFilterException>
                  <c15:sqref>'U04'!$E$196</c15:sqref>
                  <c15:spPr xmlns:c15="http://schemas.microsoft.com/office/drawing/2012/chart">
                    <a:solidFill>
                      <a:srgbClr val="FFCC66">
                        <a:alpha val="60000"/>
                      </a:srgbClr>
                    </a:solidFill>
                    <a:ln>
                      <a:noFill/>
                    </a:ln>
                    <a:effectLst/>
                  </c15:spPr>
                  <c15:invertIfNegative val="0"/>
                  <c15:bubble3D val="0"/>
                </c15:categoryFilterException>
                <c15:categoryFilterException>
                  <c15:sqref>'U04'!$E$198</c15:sqref>
                  <c15:spPr xmlns:c15="http://schemas.microsoft.com/office/drawing/2012/chart">
                    <a:solidFill>
                      <a:srgbClr val="FFCC66">
                        <a:alpha val="60000"/>
                      </a:srgbClr>
                    </a:solidFill>
                    <a:ln>
                      <a:noFill/>
                    </a:ln>
                    <a:effectLst/>
                  </c15:spPr>
                  <c15:invertIfNegative val="0"/>
                  <c15:bubble3D val="0"/>
                </c15:categoryFilterException>
                <c15:categoryFilterException>
                  <c15:sqref>'U04'!$E$200</c15:sqref>
                  <c15:spPr xmlns:c15="http://schemas.microsoft.com/office/drawing/2012/chart">
                    <a:solidFill>
                      <a:srgbClr val="FFCC66">
                        <a:alpha val="60000"/>
                      </a:srgbClr>
                    </a:solidFill>
                    <a:ln>
                      <a:noFill/>
                    </a:ln>
                    <a:effectLst/>
                  </c15:spPr>
                  <c15:invertIfNegative val="0"/>
                  <c15:bubble3D val="0"/>
                </c15:categoryFilterException>
                <c15:categoryFilterException>
                  <c15:sqref>'U04'!$E$202</c15:sqref>
                  <c15:spPr xmlns:c15="http://schemas.microsoft.com/office/drawing/2012/chart">
                    <a:solidFill>
                      <a:srgbClr val="FFCC66">
                        <a:alpha val="60000"/>
                      </a:srgbClr>
                    </a:solidFill>
                    <a:ln>
                      <a:noFill/>
                    </a:ln>
                    <a:effectLst/>
                  </c15:spPr>
                  <c15:invertIfNegative val="0"/>
                  <c15:bubble3D val="0"/>
                </c15:categoryFilterException>
                <c15:categoryFilterException>
                  <c15:sqref>'U04'!$E$204</c15:sqref>
                  <c15:spPr xmlns:c15="http://schemas.microsoft.com/office/drawing/2012/chart">
                    <a:solidFill>
                      <a:srgbClr val="FFCC66">
                        <a:alpha val="60000"/>
                      </a:srgbClr>
                    </a:solidFill>
                    <a:ln>
                      <a:noFill/>
                    </a:ln>
                    <a:effectLst/>
                  </c15:spPr>
                  <c15:invertIfNegative val="0"/>
                  <c15:bubble3D val="0"/>
                </c15:categoryFilterException>
                <c15:categoryFilterException>
                  <c15:sqref>'U04'!$E$207</c15:sqref>
                  <c15:spPr xmlns:c15="http://schemas.microsoft.com/office/drawing/2012/chart">
                    <a:solidFill>
                      <a:srgbClr val="FFCC66">
                        <a:alpha val="60000"/>
                      </a:srgbClr>
                    </a:solidFill>
                    <a:ln>
                      <a:noFill/>
                    </a:ln>
                    <a:effectLst/>
                  </c15:spPr>
                  <c15:invertIfNegative val="0"/>
                  <c15:bubble3D val="0"/>
                </c15:categoryFilterException>
                <c15:categoryFilterException>
                  <c15:sqref>'U04'!$E$209</c15:sqref>
                  <c15:spPr xmlns:c15="http://schemas.microsoft.com/office/drawing/2012/chart">
                    <a:solidFill>
                      <a:srgbClr val="FFCC66">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C1-0A79-4E4A-905B-A3C54DC8A117}"/>
            </c:ext>
          </c:extLst>
        </c:ser>
        <c:ser>
          <c:idx val="2"/>
          <c:order val="2"/>
          <c:tx>
            <c:strRef>
              <c:f>'U04'!$F$118</c:f>
              <c:strCache>
                <c:ptCount val="1"/>
                <c:pt idx="0">
                  <c:v>Ja, flera gånger</c:v>
                </c:pt>
              </c:strCache>
            </c:strRef>
          </c:tx>
          <c:spPr>
            <a:solidFill>
              <a:srgbClr val="E63900"/>
            </a:solidFill>
            <a:ln>
              <a:noFill/>
            </a:ln>
            <a:effectLst/>
          </c:spPr>
          <c:invertIfNegative val="0"/>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DF-0A79-4E4A-905B-A3C54DC8A117}"/>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103-0A79-4E4A-905B-A3C54DC8A117}"/>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11B-0A79-4E4A-905B-A3C54DC8A117}"/>
              </c:ext>
            </c:extLst>
          </c:dPt>
          <c:dPt>
            <c:idx val="10"/>
            <c:invertIfNegative val="0"/>
            <c:bubble3D val="0"/>
            <c:spPr>
              <a:solidFill>
                <a:srgbClr val="E63900">
                  <a:alpha val="60000"/>
                </a:srgbClr>
              </a:solidFill>
              <a:ln>
                <a:noFill/>
              </a:ln>
              <a:effectLst/>
            </c:spPr>
            <c:extLst>
              <c:ext xmlns:c16="http://schemas.microsoft.com/office/drawing/2014/chart" uri="{C3380CC4-5D6E-409C-BE32-E72D297353CC}">
                <c16:uniqueId val="{0000011D-0A79-4E4A-905B-A3C54DC8A117}"/>
              </c:ext>
            </c:extLst>
          </c:dPt>
          <c:dPt>
            <c:idx val="12"/>
            <c:invertIfNegative val="0"/>
            <c:bubble3D val="0"/>
            <c:spPr>
              <a:solidFill>
                <a:srgbClr val="E63900">
                  <a:alpha val="60000"/>
                </a:srgbClr>
              </a:solidFill>
              <a:ln>
                <a:noFill/>
              </a:ln>
              <a:effectLst/>
            </c:spPr>
            <c:extLst>
              <c:ext xmlns:c16="http://schemas.microsoft.com/office/drawing/2014/chart" uri="{C3380CC4-5D6E-409C-BE32-E72D297353CC}">
                <c16:uniqueId val="{0000011F-0A79-4E4A-905B-A3C54DC8A117}"/>
              </c:ext>
            </c:extLst>
          </c:dPt>
          <c:dPt>
            <c:idx val="14"/>
            <c:invertIfNegative val="0"/>
            <c:bubble3D val="0"/>
            <c:spPr>
              <a:solidFill>
                <a:srgbClr val="E63900">
                  <a:alpha val="60000"/>
                </a:srgbClr>
              </a:solidFill>
              <a:ln>
                <a:noFill/>
              </a:ln>
              <a:effectLst/>
            </c:spPr>
            <c:extLst>
              <c:ext xmlns:c16="http://schemas.microsoft.com/office/drawing/2014/chart" uri="{C3380CC4-5D6E-409C-BE32-E72D297353CC}">
                <c16:uniqueId val="{00000121-0A79-4E4A-905B-A3C54DC8A117}"/>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'U04'!$A$119:$C$218</c15:sqref>
                  </c15:fullRef>
                </c:ext>
              </c:extLst>
              <c:f>('U04'!$A$147:$C$149,'U04'!$A$184:$C$186,'U04'!$A$210:$C$218)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'U04'!$F$119:$F$218</c15:sqref>
                  </c15:fullRef>
                </c:ext>
              </c:extLst>
              <c:f>('U04'!$F$147:$F$149,'U04'!$F$184:$F$186,'U04'!$F$210:$F$218)</c:f>
              <c:numCache>
                <c:formatCode>0;;;</c:formatCode>
                <c:ptCount val="15"/>
                <c:pt idx="0">
                  <c:v>10</c:v>
                </c:pt>
                <c:pt idx="1">
                  <c:v>5.882352941176471</c:v>
                </c:pt>
                <c:pt idx="3">
                  <c:v>4</c:v>
                </c:pt>
                <c:pt idx="4">
                  <c:v>4</c:v>
                </c:pt>
                <c:pt idx="6">
                  <c:v>3.4090909090909092</c:v>
                </c:pt>
                <c:pt idx="7">
                  <c:v>5</c:v>
                </c:pt>
                <c:pt idx="9">
                  <c:v>9.8360655737704921</c:v>
                </c:pt>
                <c:pt idx="10">
                  <c:v>6.8965517241379306</c:v>
                </c:pt>
                <c:pt idx="11">
                  <c:v>0</c:v>
                </c:pt>
                <c:pt idx="12">
                  <c:v>1.8181818181818181</c:v>
                </c:pt>
                <c:pt idx="13">
                  <c:v>3.5928143712574849</c:v>
                </c:pt>
                <c:pt idx="14">
                  <c:v>4.4943820224719104</c:v>
                </c:pt>
              </c:numCache>
            </c:numRef>
          </c:val>
          <c:extLst xmlns:c15="http://schemas.microsoft.com/office/drawing/2012/chart">
            <c:ext xmlns:c15="http://schemas.microsoft.com/office/drawing/2012/chart" uri="{02D57815-91ED-43cb-92C2-25804820EDAC}">
              <c15:categoryFilterExceptions>
                <c15:categoryFilterException>
                  <c15:sqref>'U04'!$F$120</c15:sqref>
                  <c15:spPr xmlns:c15="http://schemas.microsoft.com/office/drawing/2012/chart">
                    <a:solidFill>
                      <a:srgbClr val="E63900">
                        <a:alpha val="60000"/>
                      </a:srgbClr>
                    </a:solidFill>
                    <a:ln>
                      <a:noFill/>
                    </a:ln>
                    <a:effectLst/>
                  </c15:spPr>
                  <c15:invertIfNegative val="0"/>
                  <c15:bubble3D val="0"/>
                </c15:categoryFilterException>
                <c15:categoryFilterException>
                  <c15:sqref>'U04'!$F$122</c15:sqref>
                  <c15:spPr xmlns:c15="http://schemas.microsoft.com/office/drawing/2012/chart">
                    <a:solidFill>
                      <a:srgbClr val="E63900">
                        <a:alpha val="60000"/>
                      </a:srgbClr>
                    </a:solidFill>
                    <a:ln>
                      <a:noFill/>
                    </a:ln>
                    <a:effectLst/>
                  </c15:spPr>
                  <c15:invertIfNegative val="0"/>
                  <c15:bubble3D val="0"/>
                </c15:categoryFilterException>
                <c15:categoryFilterException>
                  <c15:sqref>'U04'!$F$124</c15:sqref>
                  <c15:spPr xmlns:c15="http://schemas.microsoft.com/office/drawing/2012/chart">
                    <a:solidFill>
                      <a:srgbClr val="E63900">
                        <a:alpha val="60000"/>
                      </a:srgbClr>
                    </a:solidFill>
                    <a:ln>
                      <a:noFill/>
                    </a:ln>
                    <a:effectLst/>
                  </c15:spPr>
                  <c15:invertIfNegative val="0"/>
                  <c15:bubble3D val="0"/>
                </c15:categoryFilterException>
                <c15:categoryFilterException>
                  <c15:sqref>'U04'!$F$126</c15:sqref>
                  <c15:spPr xmlns:c15="http://schemas.microsoft.com/office/drawing/2012/chart">
                    <a:solidFill>
                      <a:srgbClr val="E63900">
                        <a:alpha val="60000"/>
                      </a:srgbClr>
                    </a:solidFill>
                    <a:ln>
                      <a:noFill/>
                    </a:ln>
                    <a:effectLst/>
                  </c15:spPr>
                  <c15:invertIfNegative val="0"/>
                  <c15:bubble3D val="0"/>
                </c15:categoryFilterException>
                <c15:categoryFilterException>
                  <c15:sqref>'U04'!$F$128</c15:sqref>
                  <c15:spPr xmlns:c15="http://schemas.microsoft.com/office/drawing/2012/chart">
                    <a:solidFill>
                      <a:srgbClr val="E63900">
                        <a:alpha val="60000"/>
                      </a:srgbClr>
                    </a:solidFill>
                    <a:ln>
                      <a:noFill/>
                    </a:ln>
                    <a:effectLst/>
                  </c15:spPr>
                  <c15:invertIfNegative val="0"/>
                  <c15:bubble3D val="0"/>
                </c15:categoryFilterException>
                <c15:categoryFilterException>
                  <c15:sqref>'U04'!$F$130</c15:sqref>
                  <c15:spPr xmlns:c15="http://schemas.microsoft.com/office/drawing/2012/chart">
                    <a:solidFill>
                      <a:srgbClr val="E63900">
                        <a:alpha val="60000"/>
                      </a:srgbClr>
                    </a:solidFill>
                    <a:ln>
                      <a:noFill/>
                    </a:ln>
                    <a:effectLst/>
                  </c15:spPr>
                  <c15:invertIfNegative val="0"/>
                  <c15:bubble3D val="0"/>
                </c15:categoryFilterException>
                <c15:categoryFilterException>
                  <c15:sqref>'U04'!$F$132</c15:sqref>
                  <c15:spPr xmlns:c15="http://schemas.microsoft.com/office/drawing/2012/chart">
                    <a:solidFill>
                      <a:srgbClr val="E63900">
                        <a:alpha val="60000"/>
                      </a:srgbClr>
                    </a:solidFill>
                    <a:ln>
                      <a:noFill/>
                    </a:ln>
                    <a:effectLst/>
                  </c15:spPr>
                  <c15:invertIfNegative val="0"/>
                  <c15:bubble3D val="0"/>
                </c15:categoryFilterException>
                <c15:categoryFilterException>
                  <c15:sqref>'U04'!$F$134</c15:sqref>
                  <c15:spPr xmlns:c15="http://schemas.microsoft.com/office/drawing/2012/chart">
                    <a:solidFill>
                      <a:srgbClr val="E63900">
                        <a:alpha val="60000"/>
                      </a:srgbClr>
                    </a:solidFill>
                    <a:ln>
                      <a:noFill/>
                    </a:ln>
                    <a:effectLst/>
                  </c15:spPr>
                  <c15:invertIfNegative val="0"/>
                  <c15:bubble3D val="0"/>
                </c15:categoryFilterException>
                <c15:categoryFilterException>
                  <c15:sqref>'U04'!$F$136</c15:sqref>
                  <c15:spPr xmlns:c15="http://schemas.microsoft.com/office/drawing/2012/chart">
                    <a:solidFill>
                      <a:srgbClr val="E63900">
                        <a:alpha val="60000"/>
                      </a:srgbClr>
                    </a:solidFill>
                    <a:ln>
                      <a:noFill/>
                    </a:ln>
                    <a:effectLst/>
                  </c15:spPr>
                  <c15:invertIfNegative val="0"/>
                  <c15:bubble3D val="0"/>
                </c15:categoryFilterException>
                <c15:categoryFilterException>
                  <c15:sqref>'U04'!$F$138</c15:sqref>
                  <c15:spPr xmlns:c15="http://schemas.microsoft.com/office/drawing/2012/chart">
                    <a:solidFill>
                      <a:srgbClr val="E63900">
                        <a:alpha val="60000"/>
                      </a:srgbClr>
                    </a:solidFill>
                    <a:ln>
                      <a:noFill/>
                    </a:ln>
                    <a:effectLst/>
                  </c15:spPr>
                  <c15:invertIfNegative val="0"/>
                  <c15:bubble3D val="0"/>
                </c15:categoryFilterException>
                <c15:categoryFilterException>
                  <c15:sqref>'U04'!$F$140</c15:sqref>
                  <c15:spPr xmlns:c15="http://schemas.microsoft.com/office/drawing/2012/chart">
                    <a:solidFill>
                      <a:srgbClr val="E63900">
                        <a:alpha val="60000"/>
                      </a:srgbClr>
                    </a:solidFill>
                    <a:ln>
                      <a:noFill/>
                    </a:ln>
                    <a:effectLst/>
                  </c15:spPr>
                  <c15:invertIfNegative val="0"/>
                  <c15:bubble3D val="0"/>
                </c15:categoryFilterException>
                <c15:categoryFilterException>
                  <c15:sqref>'U04'!$F$142</c15:sqref>
                  <c15:spPr xmlns:c15="http://schemas.microsoft.com/office/drawing/2012/chart">
                    <a:solidFill>
                      <a:srgbClr val="E63900">
                        <a:alpha val="60000"/>
                      </a:srgbClr>
                    </a:solidFill>
                    <a:ln>
                      <a:noFill/>
                    </a:ln>
                    <a:effectLst/>
                  </c15:spPr>
                  <c15:invertIfNegative val="0"/>
                  <c15:bubble3D val="0"/>
                </c15:categoryFilterException>
                <c15:categoryFilterException>
                  <c15:sqref>'U04'!$F$144</c15:sqref>
                  <c15:spPr xmlns:c15="http://schemas.microsoft.com/office/drawing/2012/chart">
                    <a:solidFill>
                      <a:srgbClr val="E63900">
                        <a:alpha val="60000"/>
                      </a:srgbClr>
                    </a:solidFill>
                    <a:ln>
                      <a:noFill/>
                    </a:ln>
                    <a:effectLst/>
                  </c15:spPr>
                  <c15:invertIfNegative val="0"/>
                  <c15:bubble3D val="0"/>
                </c15:categoryFilterException>
                <c15:categoryFilterException>
                  <c15:sqref>'U04'!$F$146</c15:sqref>
                  <c15:spPr xmlns:c15="http://schemas.microsoft.com/office/drawing/2012/chart">
                    <a:solidFill>
                      <a:srgbClr val="E63900">
                        <a:alpha val="60000"/>
                      </a:srgbClr>
                    </a:solidFill>
                    <a:ln>
                      <a:noFill/>
                    </a:ln>
                    <a:effectLst/>
                  </c15:spPr>
                  <c15:invertIfNegative val="0"/>
                  <c15:bubble3D val="0"/>
                </c15:categoryFilterException>
                <c15:categoryFilterException>
                  <c15:sqref>'U04'!$F$151</c15:sqref>
                  <c15:spPr xmlns:c15="http://schemas.microsoft.com/office/drawing/2012/chart">
                    <a:solidFill>
                      <a:srgbClr val="E63900">
                        <a:alpha val="60000"/>
                      </a:srgbClr>
                    </a:solidFill>
                    <a:ln>
                      <a:noFill/>
                    </a:ln>
                    <a:effectLst/>
                  </c15:spPr>
                  <c15:invertIfNegative val="0"/>
                  <c15:bubble3D val="0"/>
                </c15:categoryFilterException>
                <c15:categoryFilterException>
                  <c15:sqref>'U04'!$F$153</c15:sqref>
                  <c15:spPr xmlns:c15="http://schemas.microsoft.com/office/drawing/2012/chart">
                    <a:solidFill>
                      <a:srgbClr val="E63900">
                        <a:alpha val="60000"/>
                      </a:srgbClr>
                    </a:solidFill>
                    <a:ln>
                      <a:noFill/>
                    </a:ln>
                    <a:effectLst/>
                  </c15:spPr>
                  <c15:invertIfNegative val="0"/>
                  <c15:bubble3D val="0"/>
                </c15:categoryFilterException>
                <c15:categoryFilterException>
                  <c15:sqref>'U04'!$F$155</c15:sqref>
                  <c15:spPr xmlns:c15="http://schemas.microsoft.com/office/drawing/2012/chart">
                    <a:solidFill>
                      <a:srgbClr val="E63900">
                        <a:alpha val="60000"/>
                      </a:srgbClr>
                    </a:solidFill>
                    <a:ln>
                      <a:noFill/>
                    </a:ln>
                    <a:effectLst/>
                  </c15:spPr>
                  <c15:invertIfNegative val="0"/>
                  <c15:bubble3D val="0"/>
                </c15:categoryFilterException>
                <c15:categoryFilterException>
                  <c15:sqref>'U04'!$F$157</c15:sqref>
                  <c15:spPr xmlns:c15="http://schemas.microsoft.com/office/drawing/2012/chart">
                    <a:solidFill>
                      <a:srgbClr val="E63900">
                        <a:alpha val="60000"/>
                      </a:srgbClr>
                    </a:solidFill>
                    <a:ln>
                      <a:noFill/>
                    </a:ln>
                    <a:effectLst/>
                  </c15:spPr>
                  <c15:invertIfNegative val="0"/>
                  <c15:bubble3D val="0"/>
                </c15:categoryFilterException>
                <c15:categoryFilterException>
                  <c15:sqref>'U04'!$F$159</c15:sqref>
                  <c15:spPr xmlns:c15="http://schemas.microsoft.com/office/drawing/2012/chart">
                    <a:solidFill>
                      <a:srgbClr val="E63900">
                        <a:alpha val="60000"/>
                      </a:srgbClr>
                    </a:solidFill>
                    <a:ln>
                      <a:noFill/>
                    </a:ln>
                    <a:effectLst/>
                  </c15:spPr>
                  <c15:invertIfNegative val="0"/>
                  <c15:bubble3D val="0"/>
                </c15:categoryFilterException>
                <c15:categoryFilterException>
                  <c15:sqref>'U04'!$F$161</c15:sqref>
                  <c15:spPr xmlns:c15="http://schemas.microsoft.com/office/drawing/2012/chart">
                    <a:solidFill>
                      <a:srgbClr val="E63900">
                        <a:alpha val="60000"/>
                      </a:srgbClr>
                    </a:solidFill>
                    <a:ln>
                      <a:noFill/>
                    </a:ln>
                    <a:effectLst/>
                  </c15:spPr>
                  <c15:invertIfNegative val="0"/>
                  <c15:bubble3D val="0"/>
                </c15:categoryFilterException>
                <c15:categoryFilterException>
                  <c15:sqref>'U04'!$F$163</c15:sqref>
                  <c15:spPr xmlns:c15="http://schemas.microsoft.com/office/drawing/2012/chart">
                    <a:solidFill>
                      <a:srgbClr val="E63900">
                        <a:alpha val="60000"/>
                      </a:srgbClr>
                    </a:solidFill>
                    <a:ln>
                      <a:noFill/>
                    </a:ln>
                    <a:effectLst/>
                  </c15:spPr>
                  <c15:invertIfNegative val="0"/>
                  <c15:bubble3D val="0"/>
                </c15:categoryFilterException>
                <c15:categoryFilterException>
                  <c15:sqref>'U04'!$F$165</c15:sqref>
                  <c15:spPr xmlns:c15="http://schemas.microsoft.com/office/drawing/2012/chart">
                    <a:solidFill>
                      <a:srgbClr val="E63900">
                        <a:alpha val="60000"/>
                      </a:srgbClr>
                    </a:solidFill>
                    <a:ln>
                      <a:noFill/>
                    </a:ln>
                    <a:effectLst/>
                  </c15:spPr>
                  <c15:invertIfNegative val="0"/>
                  <c15:bubble3D val="0"/>
                </c15:categoryFilterException>
                <c15:categoryFilterException>
                  <c15:sqref>'U04'!$F$167</c15:sqref>
                  <c15:spPr xmlns:c15="http://schemas.microsoft.com/office/drawing/2012/chart">
                    <a:solidFill>
                      <a:srgbClr val="E63900">
                        <a:alpha val="60000"/>
                      </a:srgbClr>
                    </a:solidFill>
                    <a:ln>
                      <a:noFill/>
                    </a:ln>
                    <a:effectLst/>
                  </c15:spPr>
                  <c15:invertIfNegative val="0"/>
                  <c15:bubble3D val="0"/>
                </c15:categoryFilterException>
                <c15:categoryFilterException>
                  <c15:sqref>'U04'!$F$169</c15:sqref>
                  <c15:spPr xmlns:c15="http://schemas.microsoft.com/office/drawing/2012/chart">
                    <a:solidFill>
                      <a:srgbClr val="E63900">
                        <a:alpha val="60000"/>
                      </a:srgbClr>
                    </a:solidFill>
                    <a:ln>
                      <a:noFill/>
                    </a:ln>
                    <a:effectLst/>
                  </c15:spPr>
                  <c15:invertIfNegative val="0"/>
                  <c15:bubble3D val="0"/>
                </c15:categoryFilterException>
                <c15:categoryFilterException>
                  <c15:sqref>'U04'!$F$171</c15:sqref>
                  <c15:spPr xmlns:c15="http://schemas.microsoft.com/office/drawing/2012/chart">
                    <a:solidFill>
                      <a:srgbClr val="E63900">
                        <a:alpha val="60000"/>
                      </a:srgbClr>
                    </a:solidFill>
                    <a:ln>
                      <a:noFill/>
                    </a:ln>
                    <a:effectLst/>
                  </c15:spPr>
                  <c15:invertIfNegative val="0"/>
                  <c15:bubble3D val="0"/>
                </c15:categoryFilterException>
                <c15:categoryFilterException>
                  <c15:sqref>'U04'!$F$173</c15:sqref>
                  <c15:spPr xmlns:c15="http://schemas.microsoft.com/office/drawing/2012/chart">
                    <a:solidFill>
                      <a:srgbClr val="E63900">
                        <a:alpha val="60000"/>
                      </a:srgbClr>
                    </a:solidFill>
                    <a:ln>
                      <a:noFill/>
                    </a:ln>
                    <a:effectLst/>
                  </c15:spPr>
                  <c15:invertIfNegative val="0"/>
                  <c15:bubble3D val="0"/>
                </c15:categoryFilterException>
                <c15:categoryFilterException>
                  <c15:sqref>'U04'!$F$175</c15:sqref>
                  <c15:spPr xmlns:c15="http://schemas.microsoft.com/office/drawing/2012/chart">
                    <a:solidFill>
                      <a:srgbClr val="E63900">
                        <a:alpha val="60000"/>
                      </a:srgbClr>
                    </a:solidFill>
                    <a:ln>
                      <a:noFill/>
                    </a:ln>
                    <a:effectLst/>
                  </c15:spPr>
                  <c15:invertIfNegative val="0"/>
                  <c15:bubble3D val="0"/>
                </c15:categoryFilterException>
                <c15:categoryFilterException>
                  <c15:sqref>'U04'!$F$177</c15:sqref>
                  <c15:spPr xmlns:c15="http://schemas.microsoft.com/office/drawing/2012/chart">
                    <a:solidFill>
                      <a:srgbClr val="E63900">
                        <a:alpha val="60000"/>
                      </a:srgbClr>
                    </a:solidFill>
                    <a:ln>
                      <a:noFill/>
                    </a:ln>
                    <a:effectLst/>
                  </c15:spPr>
                  <c15:invertIfNegative val="0"/>
                  <c15:bubble3D val="0"/>
                </c15:categoryFilterException>
                <c15:categoryFilterException>
                  <c15:sqref>'U04'!$F$179</c15:sqref>
                  <c15:spPr xmlns:c15="http://schemas.microsoft.com/office/drawing/2012/chart">
                    <a:solidFill>
                      <a:srgbClr val="E63900">
                        <a:alpha val="60000"/>
                      </a:srgbClr>
                    </a:solidFill>
                    <a:ln>
                      <a:noFill/>
                    </a:ln>
                    <a:effectLst/>
                  </c15:spPr>
                  <c15:invertIfNegative val="0"/>
                  <c15:bubble3D val="0"/>
                </c15:categoryFilterException>
                <c15:categoryFilterException>
                  <c15:sqref>'U04'!$F$181</c15:sqref>
                  <c15:spPr xmlns:c15="http://schemas.microsoft.com/office/drawing/2012/chart">
                    <a:solidFill>
                      <a:srgbClr val="E63900">
                        <a:alpha val="60000"/>
                      </a:srgbClr>
                    </a:solidFill>
                    <a:ln>
                      <a:noFill/>
                    </a:ln>
                    <a:effectLst/>
                  </c15:spPr>
                  <c15:invertIfNegative val="0"/>
                  <c15:bubble3D val="0"/>
                </c15:categoryFilterException>
                <c15:categoryFilterException>
                  <c15:sqref>'U04'!$F$183</c15:sqref>
                  <c15:spPr xmlns:c15="http://schemas.microsoft.com/office/drawing/2012/chart">
                    <a:solidFill>
                      <a:srgbClr val="E63900">
                        <a:alpha val="60000"/>
                      </a:srgbClr>
                    </a:solidFill>
                    <a:ln>
                      <a:noFill/>
                    </a:ln>
                    <a:effectLst/>
                  </c15:spPr>
                  <c15:invertIfNegative val="0"/>
                  <c15:bubble3D val="0"/>
                </c15:categoryFilterException>
                <c15:categoryFilterException>
                  <c15:sqref>'U04'!$F$188</c15:sqref>
                  <c15:spPr xmlns:c15="http://schemas.microsoft.com/office/drawing/2012/chart">
                    <a:solidFill>
                      <a:srgbClr val="E63900">
                        <a:alpha val="60000"/>
                      </a:srgbClr>
                    </a:solidFill>
                    <a:ln>
                      <a:noFill/>
                    </a:ln>
                    <a:effectLst/>
                  </c15:spPr>
                  <c15:invertIfNegative val="0"/>
                  <c15:bubble3D val="0"/>
                </c15:categoryFilterException>
                <c15:categoryFilterException>
                  <c15:sqref>'U04'!$F$190</c15:sqref>
                  <c15:spPr xmlns:c15="http://schemas.microsoft.com/office/drawing/2012/chart">
                    <a:solidFill>
                      <a:srgbClr val="E63900">
                        <a:alpha val="60000"/>
                      </a:srgbClr>
                    </a:solidFill>
                    <a:ln>
                      <a:noFill/>
                    </a:ln>
                    <a:effectLst/>
                  </c15:spPr>
                  <c15:invertIfNegative val="0"/>
                  <c15:bubble3D val="0"/>
                </c15:categoryFilterException>
                <c15:categoryFilterException>
                  <c15:sqref>'U04'!$F$192</c15:sqref>
                  <c15:spPr xmlns:c15="http://schemas.microsoft.com/office/drawing/2012/chart">
                    <a:solidFill>
                      <a:srgbClr val="E63900">
                        <a:alpha val="60000"/>
                      </a:srgbClr>
                    </a:solidFill>
                    <a:ln>
                      <a:noFill/>
                    </a:ln>
                    <a:effectLst/>
                  </c15:spPr>
                  <c15:invertIfNegative val="0"/>
                  <c15:bubble3D val="0"/>
                </c15:categoryFilterException>
                <c15:categoryFilterException>
                  <c15:sqref>'U04'!$F$194</c15:sqref>
                  <c15:spPr xmlns:c15="http://schemas.microsoft.com/office/drawing/2012/chart">
                    <a:solidFill>
                      <a:srgbClr val="E63900">
                        <a:alpha val="60000"/>
                      </a:srgbClr>
                    </a:solidFill>
                    <a:ln>
                      <a:noFill/>
                    </a:ln>
                    <a:effectLst/>
                  </c15:spPr>
                  <c15:invertIfNegative val="0"/>
                  <c15:bubble3D val="0"/>
                </c15:categoryFilterException>
                <c15:categoryFilterException>
                  <c15:sqref>'U04'!$F$196</c15:sqref>
                  <c15:spPr xmlns:c15="http://schemas.microsoft.com/office/drawing/2012/chart">
                    <a:solidFill>
                      <a:srgbClr val="E63900">
                        <a:alpha val="60000"/>
                      </a:srgbClr>
                    </a:solidFill>
                    <a:ln>
                      <a:noFill/>
                    </a:ln>
                    <a:effectLst/>
                  </c15:spPr>
                  <c15:invertIfNegative val="0"/>
                  <c15:bubble3D val="0"/>
                </c15:categoryFilterException>
                <c15:categoryFilterException>
                  <c15:sqref>'U04'!$F$198</c15:sqref>
                  <c15:spPr xmlns:c15="http://schemas.microsoft.com/office/drawing/2012/chart">
                    <a:solidFill>
                      <a:srgbClr val="E63900">
                        <a:alpha val="60000"/>
                      </a:srgbClr>
                    </a:solidFill>
                    <a:ln>
                      <a:noFill/>
                    </a:ln>
                    <a:effectLst/>
                  </c15:spPr>
                  <c15:invertIfNegative val="0"/>
                  <c15:bubble3D val="0"/>
                </c15:categoryFilterException>
                <c15:categoryFilterException>
                  <c15:sqref>'U04'!$F$200</c15:sqref>
                  <c15:spPr xmlns:c15="http://schemas.microsoft.com/office/drawing/2012/chart">
                    <a:solidFill>
                      <a:srgbClr val="E63900">
                        <a:alpha val="60000"/>
                      </a:srgbClr>
                    </a:solidFill>
                    <a:ln>
                      <a:noFill/>
                    </a:ln>
                    <a:effectLst/>
                  </c15:spPr>
                  <c15:invertIfNegative val="0"/>
                  <c15:bubble3D val="0"/>
                </c15:categoryFilterException>
                <c15:categoryFilterException>
                  <c15:sqref>'U04'!$F$202</c15:sqref>
                  <c15:spPr xmlns:c15="http://schemas.microsoft.com/office/drawing/2012/chart">
                    <a:solidFill>
                      <a:srgbClr val="E63900">
                        <a:alpha val="60000"/>
                      </a:srgbClr>
                    </a:solidFill>
                    <a:ln>
                      <a:noFill/>
                    </a:ln>
                    <a:effectLst/>
                  </c15:spPr>
                  <c15:invertIfNegative val="0"/>
                  <c15:bubble3D val="0"/>
                </c15:categoryFilterException>
                <c15:categoryFilterException>
                  <c15:sqref>'U04'!$F$204</c15:sqref>
                  <c15:spPr xmlns:c15="http://schemas.microsoft.com/office/drawing/2012/chart">
                    <a:solidFill>
                      <a:srgbClr val="E63900">
                        <a:alpha val="60000"/>
                      </a:srgbClr>
                    </a:solidFill>
                    <a:ln>
                      <a:noFill/>
                    </a:ln>
                    <a:effectLst/>
                  </c15:spPr>
                  <c15:invertIfNegative val="0"/>
                  <c15:bubble3D val="0"/>
                </c15:categoryFilterException>
                <c15:categoryFilterException>
                  <c15:sqref>'U04'!$F$207</c15:sqref>
                  <c15:spPr xmlns:c15="http://schemas.microsoft.com/office/drawing/2012/chart">
                    <a:solidFill>
                      <a:srgbClr val="E63900">
                        <a:alpha val="60000"/>
                      </a:srgbClr>
                    </a:solidFill>
                    <a:ln>
                      <a:noFill/>
                    </a:ln>
                    <a:effectLst/>
                  </c15:spPr>
                  <c15:invertIfNegative val="0"/>
                  <c15:bubble3D val="0"/>
                </c15:categoryFilterException>
                <c15:categoryFilterException>
                  <c15:sqref>'U04'!$F$209</c15:sqref>
                  <c15:spPr xmlns:c15="http://schemas.microsoft.com/office/drawing/2012/chart">
                    <a:solidFill>
                      <a:srgbClr val="E63900">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122-0A79-4E4A-905B-A3C54DC8A117}"/>
            </c:ext>
          </c:extLst>
        </c:ser>
        <c:dLbls>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'U05'!$A$2</c:f>
          <c:strCache>
            <c:ptCount val="1"/>
            <c:pt idx="0">
              <c:v>Har du under det senaste året blivit utsatt för rån?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9.4916444444444442E-2"/>
          <c:y val="0.21761725058239589"/>
          <c:w val="0.87543255555555555"/>
          <c:h val="0.5797554202316435"/>
        </c:manualLayout>
      </c:layout>
      <c:barChart>
        <c:barDir val="bar"/>
        <c:grouping val="stacked"/>
        <c:varyColors val="0"/>
        <c:ser>
          <c:idx val="0"/>
          <c:order val="0"/>
          <c:tx>
            <c:strRef>
              <c:f>'U05'!$C$37</c:f>
              <c:strCache>
                <c:ptCount val="1"/>
                <c:pt idx="0">
                  <c:v>Nej</c:v>
                </c:pt>
              </c:strCache>
            </c:strRef>
          </c:tx>
          <c:spPr>
            <a:solidFill>
              <a:srgbClr val="008B39"/>
            </a:solidFill>
            <a:ln>
              <a:noFill/>
            </a:ln>
            <a:effectLst/>
          </c:spPr>
          <c:invertIfNegative val="0"/>
          <c:dPt>
            <c:idx val="0"/>
            <c:invertIfNegative val="0"/>
            <c:bubble3D val="0"/>
            <c:spPr>
              <a:solidFill>
                <a:srgbClr val="008B39"/>
              </a:solidFill>
              <a:ln>
                <a:noFill/>
              </a:ln>
              <a:effectLst/>
            </c:spPr>
            <c:extLst>
              <c:ext xmlns:c16="http://schemas.microsoft.com/office/drawing/2014/chart" uri="{C3380CC4-5D6E-409C-BE32-E72D297353CC}">
                <c16:uniqueId val="{00000001-5C58-40C4-82C6-003005005809}"/>
              </c:ext>
            </c:extLst>
          </c:dPt>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03-5C58-40C4-82C6-003005005809}"/>
              </c:ext>
            </c:extLst>
          </c:dPt>
          <c:dPt>
            <c:idx val="3"/>
            <c:invertIfNegative val="0"/>
            <c:bubble3D val="0"/>
            <c:spPr>
              <a:solidFill>
                <a:srgbClr val="008B39"/>
              </a:solidFill>
              <a:ln>
                <a:noFill/>
              </a:ln>
              <a:effectLst/>
            </c:spPr>
            <c:extLst>
              <c:ext xmlns:c16="http://schemas.microsoft.com/office/drawing/2014/chart" uri="{C3380CC4-5D6E-409C-BE32-E72D297353CC}">
                <c16:uniqueId val="{00000005-5C58-40C4-82C6-003005005809}"/>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07-5C58-40C4-82C6-003005005809}"/>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09-5C58-40C4-82C6-003005005809}"/>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'U05'!$A$38:$B$45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'U05'!$C$38:$C$45</c:f>
              <c:numCache>
                <c:formatCode>0;;;</c:formatCode>
                <c:ptCount val="8"/>
                <c:pt idx="0">
                  <c:v>81.967213114754102</c:v>
                </c:pt>
                <c:pt idx="1">
                  <c:v>96.551724137931032</c:v>
                </c:pt>
                <c:pt idx="3">
                  <c:v>90.196078431372555</c:v>
                </c:pt>
                <c:pt idx="4">
                  <c:v>91.071428571428569</c:v>
                </c:pt>
                <c:pt idx="6">
                  <c:v>87.425149700598809</c:v>
                </c:pt>
                <c:pt idx="7">
                  <c:v>93.333333333333329</c:v>
                </c:pt>
              </c:numCache>
            </c:numRef>
          </c:val>
          <c:extLst>
            <c:ext xmlns:c16="http://schemas.microsoft.com/office/drawing/2014/chart" uri="{C3380CC4-5D6E-409C-BE32-E72D297353CC}">
              <c16:uniqueId val="{0000000A-5C58-40C4-82C6-003005005809}"/>
            </c:ext>
          </c:extLst>
        </c:ser>
        <c:ser>
          <c:idx val="1"/>
          <c:order val="1"/>
          <c:tx>
            <c:strRef>
              <c:f>'U05'!$D$37</c:f>
              <c:strCache>
                <c:ptCount val="1"/>
                <c:pt idx="0">
                  <c:v>Ja, en gång</c:v>
                </c:pt>
              </c:strCache>
            </c:strRef>
          </c:tx>
          <c:spPr>
            <a:solidFill>
              <a:srgbClr val="FFCC66"/>
            </a:solidFill>
            <a:ln>
              <a:noFill/>
            </a:ln>
            <a:effectLst/>
          </c:spPr>
          <c:invertIfNegative val="0"/>
          <c:dPt>
            <c:idx val="0"/>
            <c:invertIfNegative val="0"/>
            <c:bubble3D val="0"/>
            <c:spPr>
              <a:solidFill>
                <a:srgbClr val="FFCC66"/>
              </a:solidFill>
              <a:ln>
                <a:noFill/>
              </a:ln>
              <a:effectLst/>
            </c:spPr>
            <c:extLst>
              <c:ext xmlns:c16="http://schemas.microsoft.com/office/drawing/2014/chart" uri="{C3380CC4-5D6E-409C-BE32-E72D297353CC}">
                <c16:uniqueId val="{0000000C-5C58-40C4-82C6-003005005809}"/>
              </c:ext>
            </c:extLst>
          </c:dPt>
          <c:dPt>
            <c:idx val="1"/>
            <c:invertIfNegative val="0"/>
            <c:bubble3D val="0"/>
            <c:spPr>
              <a:solidFill>
                <a:srgbClr val="FFCC66">
                  <a:alpha val="60000"/>
                </a:srgbClr>
              </a:solidFill>
              <a:ln>
                <a:noFill/>
              </a:ln>
              <a:effectLst/>
            </c:spPr>
            <c:extLst>
              <c:ext xmlns:c16="http://schemas.microsoft.com/office/drawing/2014/chart" uri="{C3380CC4-5D6E-409C-BE32-E72D297353CC}">
                <c16:uniqueId val="{0000000E-5C58-40C4-82C6-003005005809}"/>
              </c:ext>
            </c:extLst>
          </c:dPt>
          <c:dPt>
            <c:idx val="3"/>
            <c:invertIfNegative val="0"/>
            <c:bubble3D val="0"/>
            <c:spPr>
              <a:solidFill>
                <a:srgbClr val="FFCC66"/>
              </a:solidFill>
              <a:ln>
                <a:noFill/>
              </a:ln>
              <a:effectLst/>
            </c:spPr>
            <c:extLst>
              <c:ext xmlns:c16="http://schemas.microsoft.com/office/drawing/2014/chart" uri="{C3380CC4-5D6E-409C-BE32-E72D297353CC}">
                <c16:uniqueId val="{00000010-5C58-40C4-82C6-003005005809}"/>
              </c:ext>
            </c:extLst>
          </c:dPt>
          <c:dPt>
            <c:idx val="4"/>
            <c:invertIfNegative val="0"/>
            <c:bubble3D val="0"/>
            <c:spPr>
              <a:solidFill>
                <a:srgbClr val="FFCC66">
                  <a:alpha val="60000"/>
                </a:srgbClr>
              </a:solidFill>
              <a:ln>
                <a:noFill/>
              </a:ln>
              <a:effectLst/>
            </c:spPr>
            <c:extLst>
              <c:ext xmlns:c16="http://schemas.microsoft.com/office/drawing/2014/chart" uri="{C3380CC4-5D6E-409C-BE32-E72D297353CC}">
                <c16:uniqueId val="{00000012-5C58-40C4-82C6-003005005809}"/>
              </c:ext>
            </c:extLst>
          </c:dPt>
          <c:dPt>
            <c:idx val="7"/>
            <c:invertIfNegative val="0"/>
            <c:bubble3D val="0"/>
            <c:spPr>
              <a:solidFill>
                <a:srgbClr val="FFCC66">
                  <a:alpha val="60000"/>
                </a:srgbClr>
              </a:solidFill>
              <a:ln>
                <a:noFill/>
              </a:ln>
              <a:effectLst/>
            </c:spPr>
            <c:extLst>
              <c:ext xmlns:c16="http://schemas.microsoft.com/office/drawing/2014/chart" uri="{C3380CC4-5D6E-409C-BE32-E72D297353CC}">
                <c16:uniqueId val="{00000014-5C58-40C4-82C6-003005005809}"/>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'U05'!$A$38:$B$45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'U05'!$D$38:$D$45</c:f>
              <c:numCache>
                <c:formatCode>0;;;</c:formatCode>
                <c:ptCount val="8"/>
                <c:pt idx="0">
                  <c:v>16.393442622950818</c:v>
                </c:pt>
                <c:pt idx="1">
                  <c:v>3.4482758620689653</c:v>
                </c:pt>
                <c:pt idx="3">
                  <c:v>9.8039215686274517</c:v>
                </c:pt>
                <c:pt idx="4">
                  <c:v>7.1428571428571432</c:v>
                </c:pt>
                <c:pt idx="6">
                  <c:v>11.976047904191617</c:v>
                </c:pt>
                <c:pt idx="7">
                  <c:v>5.5555555555555554</c:v>
                </c:pt>
              </c:numCache>
            </c:numRef>
          </c:val>
          <c:extLst>
            <c:ext xmlns:c16="http://schemas.microsoft.com/office/drawing/2014/chart" uri="{C3380CC4-5D6E-409C-BE32-E72D297353CC}">
              <c16:uniqueId val="{00000015-5C58-40C4-82C6-003005005809}"/>
            </c:ext>
          </c:extLst>
        </c:ser>
        <c:ser>
          <c:idx val="2"/>
          <c:order val="2"/>
          <c:tx>
            <c:strRef>
              <c:f>'U05'!$E$37</c:f>
              <c:strCache>
                <c:ptCount val="1"/>
                <c:pt idx="0">
                  <c:v>Ja, flera gånger</c:v>
                </c:pt>
              </c:strCache>
            </c:strRef>
          </c:tx>
          <c:spPr>
            <a:solidFill>
              <a:srgbClr val="E63900"/>
            </a:solidFill>
            <a:ln>
              <a:noFill/>
            </a:ln>
            <a:effectLst/>
          </c:spPr>
          <c:invertIfNegative val="0"/>
          <c:dPt>
            <c:idx val="0"/>
            <c:invertIfNegative val="0"/>
            <c:bubble3D val="0"/>
            <c:spPr>
              <a:solidFill>
                <a:srgbClr val="E63900"/>
              </a:solidFill>
              <a:ln>
                <a:noFill/>
              </a:ln>
              <a:effectLst/>
            </c:spPr>
            <c:extLst>
              <c:ext xmlns:c16="http://schemas.microsoft.com/office/drawing/2014/chart" uri="{C3380CC4-5D6E-409C-BE32-E72D297353CC}">
                <c16:uniqueId val="{00000017-5C58-40C4-82C6-003005005809}"/>
              </c:ext>
            </c:extLst>
          </c:dPt>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19-5C58-40C4-82C6-003005005809}"/>
              </c:ext>
            </c:extLst>
          </c:dPt>
          <c:dPt>
            <c:idx val="3"/>
            <c:invertIfNegative val="0"/>
            <c:bubble3D val="0"/>
            <c:spPr>
              <a:solidFill>
                <a:srgbClr val="E63900"/>
              </a:solidFill>
              <a:ln>
                <a:noFill/>
              </a:ln>
              <a:effectLst/>
            </c:spPr>
            <c:extLst>
              <c:ext xmlns:c16="http://schemas.microsoft.com/office/drawing/2014/chart" uri="{C3380CC4-5D6E-409C-BE32-E72D297353CC}">
                <c16:uniqueId val="{0000001B-5C58-40C4-82C6-003005005809}"/>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01D-5C58-40C4-82C6-003005005809}"/>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01F-5C58-40C4-82C6-003005005809}"/>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'U05'!$A$38:$B$45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'U05'!$E$38:$E$45</c:f>
              <c:numCache>
                <c:formatCode>0;;;</c:formatCode>
                <c:ptCount val="8"/>
                <c:pt idx="0">
                  <c:v>1.639344262295082</c:v>
                </c:pt>
                <c:pt idx="1">
                  <c:v>0</c:v>
                </c:pt>
                <c:pt idx="3">
                  <c:v>0</c:v>
                </c:pt>
                <c:pt idx="4">
                  <c:v>1.7857142857142858</c:v>
                </c:pt>
                <c:pt idx="6">
                  <c:v>0.59880239520958078</c:v>
                </c:pt>
                <c:pt idx="7">
                  <c:v>1.1111111111111112</c:v>
                </c:pt>
              </c:numCache>
            </c:numRef>
          </c:val>
          <c:extLst xmlns:c15="http://schemas.microsoft.com/office/drawing/2012/chart">
            <c:ext xmlns:c16="http://schemas.microsoft.com/office/drawing/2014/chart" uri="{C3380CC4-5D6E-409C-BE32-E72D297353CC}">
              <c16:uniqueId val="{00000020-5C58-40C4-82C6-003005005809}"/>
            </c:ext>
          </c:extLst>
        </c:ser>
        <c:dLbls>
          <c:dLblPos val="inBase"/>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'U05'!$A$51</c:f>
          <c:strCache>
            <c:ptCount val="1"/>
            <c:pt idx="0">
              <c:v>Har du under det senaste året blivit utsatt för rån?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0.16657627944764605"/>
          <c:y val="9.7365257885068168E-2"/>
          <c:w val="0.80891562270300321"/>
          <c:h val="0.78984434959811578"/>
        </c:manualLayout>
      </c:layout>
      <c:barChart>
        <c:barDir val="bar"/>
        <c:grouping val="stacked"/>
        <c:varyColors val="0"/>
        <c:ser>
          <c:idx val="0"/>
          <c:order val="0"/>
          <c:tx>
            <c:strRef>
              <c:f>'U05'!$D$118</c:f>
              <c:strCache>
                <c:ptCount val="1"/>
                <c:pt idx="0">
                  <c:v>Nej</c:v>
                </c:pt>
              </c:strCache>
            </c:strRef>
          </c:tx>
          <c:spPr>
            <a:solidFill>
              <a:srgbClr val="008B39"/>
            </a:solidFill>
            <a:ln>
              <a:noFill/>
            </a:ln>
            <a:effectLst/>
          </c:spPr>
          <c:invertIfNegative val="0"/>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1D-8CE2-45A2-9AF7-E7D575A915B6}"/>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41-8CE2-45A2-9AF7-E7D575A915B6}"/>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59-8CE2-45A2-9AF7-E7D575A915B6}"/>
              </c:ext>
            </c:extLst>
          </c:dPt>
          <c:dPt>
            <c:idx val="10"/>
            <c:invertIfNegative val="0"/>
            <c:bubble3D val="0"/>
            <c:spPr>
              <a:solidFill>
                <a:srgbClr val="008B39">
                  <a:alpha val="60000"/>
                </a:srgbClr>
              </a:solidFill>
              <a:ln>
                <a:noFill/>
              </a:ln>
              <a:effectLst/>
            </c:spPr>
            <c:extLst>
              <c:ext xmlns:c16="http://schemas.microsoft.com/office/drawing/2014/chart" uri="{C3380CC4-5D6E-409C-BE32-E72D297353CC}">
                <c16:uniqueId val="{0000005B-8CE2-45A2-9AF7-E7D575A915B6}"/>
              </c:ext>
            </c:extLst>
          </c:dPt>
          <c:dPt>
            <c:idx val="12"/>
            <c:invertIfNegative val="0"/>
            <c:bubble3D val="0"/>
            <c:spPr>
              <a:solidFill>
                <a:srgbClr val="008B39">
                  <a:alpha val="60000"/>
                </a:srgbClr>
              </a:solidFill>
              <a:ln>
                <a:noFill/>
              </a:ln>
              <a:effectLst/>
            </c:spPr>
            <c:extLst>
              <c:ext xmlns:c16="http://schemas.microsoft.com/office/drawing/2014/chart" uri="{C3380CC4-5D6E-409C-BE32-E72D297353CC}">
                <c16:uniqueId val="{0000005D-8CE2-45A2-9AF7-E7D575A915B6}"/>
              </c:ext>
            </c:extLst>
          </c:dPt>
          <c:dPt>
            <c:idx val="14"/>
            <c:invertIfNegative val="0"/>
            <c:bubble3D val="0"/>
            <c:spPr>
              <a:solidFill>
                <a:srgbClr val="008B39">
                  <a:alpha val="60000"/>
                </a:srgbClr>
              </a:solidFill>
              <a:ln>
                <a:noFill/>
              </a:ln>
              <a:effectLst/>
            </c:spPr>
            <c:extLst>
              <c:ext xmlns:c16="http://schemas.microsoft.com/office/drawing/2014/chart" uri="{C3380CC4-5D6E-409C-BE32-E72D297353CC}">
                <c16:uniqueId val="{0000005F-8CE2-45A2-9AF7-E7D575A915B6}"/>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'U05'!$A$119:$C$218</c15:sqref>
                  </c15:fullRef>
                </c:ext>
              </c:extLst>
              <c:f>('U05'!$A$147:$C$149,'U05'!$A$184:$C$186,'U05'!$A$210:$C$218)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'U05'!$D$119:$D$218</c15:sqref>
                  </c15:fullRef>
                </c:ext>
              </c:extLst>
              <c:f>('U05'!$D$147:$D$149,'U05'!$D$184:$D$186,'U05'!$D$210:$D$218)</c:f>
              <c:numCache>
                <c:formatCode>0;;;</c:formatCode>
                <c:ptCount val="15"/>
                <c:pt idx="0">
                  <c:v>90</c:v>
                </c:pt>
                <c:pt idx="1">
                  <c:v>94.117647058823536</c:v>
                </c:pt>
                <c:pt idx="3">
                  <c:v>92</c:v>
                </c:pt>
                <c:pt idx="4">
                  <c:v>92</c:v>
                </c:pt>
                <c:pt idx="6">
                  <c:v>81.818181818181813</c:v>
                </c:pt>
                <c:pt idx="7">
                  <c:v>92.682926829268297</c:v>
                </c:pt>
                <c:pt idx="9">
                  <c:v>81.967213114754102</c:v>
                </c:pt>
                <c:pt idx="10">
                  <c:v>96.551724137931032</c:v>
                </c:pt>
                <c:pt idx="11">
                  <c:v>90.196078431372555</c:v>
                </c:pt>
                <c:pt idx="12">
                  <c:v>91.071428571428569</c:v>
                </c:pt>
                <c:pt idx="13">
                  <c:v>87.425149700598809</c:v>
                </c:pt>
                <c:pt idx="14">
                  <c:v>93.333333333333329</c:v>
                </c:pt>
              </c:numCache>
            </c:numRef>
          </c:val>
          <c:extLst>
            <c:ext xmlns:c15="http://schemas.microsoft.com/office/drawing/2012/chart" uri="{02D57815-91ED-43cb-92C2-25804820EDAC}">
              <c15:categoryFilterExceptions>
                <c15:categoryFilterException>
                  <c15:sqref>'U05'!$D$120</c15:sqref>
                  <c15:spPr xmlns:c15="http://schemas.microsoft.com/office/drawing/2012/chart">
                    <a:solidFill>
                      <a:srgbClr val="008B39">
                        <a:alpha val="60000"/>
                      </a:srgbClr>
                    </a:solidFill>
                    <a:ln>
                      <a:noFill/>
                    </a:ln>
                    <a:effectLst/>
                  </c15:spPr>
                  <c15:invertIfNegative val="0"/>
                  <c15:bubble3D val="0"/>
                </c15:categoryFilterException>
                <c15:categoryFilterException>
                  <c15:sqref>'U05'!$D$122</c15:sqref>
                  <c15:spPr xmlns:c15="http://schemas.microsoft.com/office/drawing/2012/chart">
                    <a:solidFill>
                      <a:srgbClr val="008B39">
                        <a:alpha val="60000"/>
                      </a:srgbClr>
                    </a:solidFill>
                    <a:ln>
                      <a:noFill/>
                    </a:ln>
                    <a:effectLst/>
                  </c15:spPr>
                  <c15:invertIfNegative val="0"/>
                  <c15:bubble3D val="0"/>
                </c15:categoryFilterException>
                <c15:categoryFilterException>
                  <c15:sqref>'U05'!$D$124</c15:sqref>
                  <c15:spPr xmlns:c15="http://schemas.microsoft.com/office/drawing/2012/chart">
                    <a:solidFill>
                      <a:srgbClr val="008B39">
                        <a:alpha val="60000"/>
                      </a:srgbClr>
                    </a:solidFill>
                    <a:ln>
                      <a:noFill/>
                    </a:ln>
                    <a:effectLst/>
                  </c15:spPr>
                  <c15:invertIfNegative val="0"/>
                  <c15:bubble3D val="0"/>
                </c15:categoryFilterException>
                <c15:categoryFilterException>
                  <c15:sqref>'U05'!$D$126</c15:sqref>
                  <c15:spPr xmlns:c15="http://schemas.microsoft.com/office/drawing/2012/chart">
                    <a:solidFill>
                      <a:srgbClr val="008B39">
                        <a:alpha val="60000"/>
                      </a:srgbClr>
                    </a:solidFill>
                    <a:ln>
                      <a:noFill/>
                    </a:ln>
                    <a:effectLst/>
                  </c15:spPr>
                  <c15:invertIfNegative val="0"/>
                  <c15:bubble3D val="0"/>
                </c15:categoryFilterException>
                <c15:categoryFilterException>
                  <c15:sqref>'U05'!$D$128</c15:sqref>
                  <c15:spPr xmlns:c15="http://schemas.microsoft.com/office/drawing/2012/chart">
                    <a:solidFill>
                      <a:srgbClr val="008B39">
                        <a:alpha val="60000"/>
                      </a:srgbClr>
                    </a:solidFill>
                    <a:ln>
                      <a:noFill/>
                    </a:ln>
                    <a:effectLst/>
                  </c15:spPr>
                  <c15:invertIfNegative val="0"/>
                  <c15:bubble3D val="0"/>
                </c15:categoryFilterException>
                <c15:categoryFilterException>
                  <c15:sqref>'U05'!$D$130</c15:sqref>
                  <c15:spPr xmlns:c15="http://schemas.microsoft.com/office/drawing/2012/chart">
                    <a:solidFill>
                      <a:srgbClr val="008B39">
                        <a:alpha val="60000"/>
                      </a:srgbClr>
                    </a:solidFill>
                    <a:ln>
                      <a:noFill/>
                    </a:ln>
                    <a:effectLst/>
                  </c15:spPr>
                  <c15:invertIfNegative val="0"/>
                  <c15:bubble3D val="0"/>
                </c15:categoryFilterException>
                <c15:categoryFilterException>
                  <c15:sqref>'U05'!$D$132</c15:sqref>
                  <c15:spPr xmlns:c15="http://schemas.microsoft.com/office/drawing/2012/chart">
                    <a:solidFill>
                      <a:srgbClr val="008B39">
                        <a:alpha val="60000"/>
                      </a:srgbClr>
                    </a:solidFill>
                    <a:ln>
                      <a:noFill/>
                    </a:ln>
                    <a:effectLst/>
                  </c15:spPr>
                  <c15:invertIfNegative val="0"/>
                  <c15:bubble3D val="0"/>
                </c15:categoryFilterException>
                <c15:categoryFilterException>
                  <c15:sqref>'U05'!$D$134</c15:sqref>
                  <c15:spPr xmlns:c15="http://schemas.microsoft.com/office/drawing/2012/chart">
                    <a:solidFill>
                      <a:srgbClr val="008B39">
                        <a:alpha val="60000"/>
                      </a:srgbClr>
                    </a:solidFill>
                    <a:ln>
                      <a:noFill/>
                    </a:ln>
                    <a:effectLst/>
                  </c15:spPr>
                  <c15:invertIfNegative val="0"/>
                  <c15:bubble3D val="0"/>
                </c15:categoryFilterException>
                <c15:categoryFilterException>
                  <c15:sqref>'U05'!$D$136</c15:sqref>
                  <c15:spPr xmlns:c15="http://schemas.microsoft.com/office/drawing/2012/chart">
                    <a:solidFill>
                      <a:srgbClr val="008B39">
                        <a:alpha val="60000"/>
                      </a:srgbClr>
                    </a:solidFill>
                    <a:ln>
                      <a:noFill/>
                    </a:ln>
                    <a:effectLst/>
                  </c15:spPr>
                  <c15:invertIfNegative val="0"/>
                  <c15:bubble3D val="0"/>
                </c15:categoryFilterException>
                <c15:categoryFilterException>
                  <c15:sqref>'U05'!$D$138</c15:sqref>
                  <c15:spPr xmlns:c15="http://schemas.microsoft.com/office/drawing/2012/chart">
                    <a:solidFill>
                      <a:srgbClr val="008B39">
                        <a:alpha val="60000"/>
                      </a:srgbClr>
                    </a:solidFill>
                    <a:ln>
                      <a:noFill/>
                    </a:ln>
                    <a:effectLst/>
                  </c15:spPr>
                  <c15:invertIfNegative val="0"/>
                  <c15:bubble3D val="0"/>
                </c15:categoryFilterException>
                <c15:categoryFilterException>
                  <c15:sqref>'U05'!$D$140</c15:sqref>
                  <c15:spPr xmlns:c15="http://schemas.microsoft.com/office/drawing/2012/chart">
                    <a:solidFill>
                      <a:srgbClr val="008B39">
                        <a:alpha val="60000"/>
                      </a:srgbClr>
                    </a:solidFill>
                    <a:ln>
                      <a:noFill/>
                    </a:ln>
                    <a:effectLst/>
                  </c15:spPr>
                  <c15:invertIfNegative val="0"/>
                  <c15:bubble3D val="0"/>
                </c15:categoryFilterException>
                <c15:categoryFilterException>
                  <c15:sqref>'U05'!$D$142</c15:sqref>
                  <c15:spPr xmlns:c15="http://schemas.microsoft.com/office/drawing/2012/chart">
                    <a:solidFill>
                      <a:srgbClr val="008B39">
                        <a:alpha val="60000"/>
                      </a:srgbClr>
                    </a:solidFill>
                    <a:ln>
                      <a:noFill/>
                    </a:ln>
                    <a:effectLst/>
                  </c15:spPr>
                  <c15:invertIfNegative val="0"/>
                  <c15:bubble3D val="0"/>
                </c15:categoryFilterException>
                <c15:categoryFilterException>
                  <c15:sqref>'U05'!$D$144</c15:sqref>
                  <c15:spPr xmlns:c15="http://schemas.microsoft.com/office/drawing/2012/chart">
                    <a:solidFill>
                      <a:srgbClr val="008B39">
                        <a:alpha val="60000"/>
                      </a:srgbClr>
                    </a:solidFill>
                    <a:ln>
                      <a:noFill/>
                    </a:ln>
                    <a:effectLst/>
                  </c15:spPr>
                  <c15:invertIfNegative val="0"/>
                  <c15:bubble3D val="0"/>
                </c15:categoryFilterException>
                <c15:categoryFilterException>
                  <c15:sqref>'U05'!$D$146</c15:sqref>
                  <c15:spPr xmlns:c15="http://schemas.microsoft.com/office/drawing/2012/chart">
                    <a:solidFill>
                      <a:srgbClr val="008B39">
                        <a:alpha val="60000"/>
                      </a:srgbClr>
                    </a:solidFill>
                    <a:ln>
                      <a:noFill/>
                    </a:ln>
                    <a:effectLst/>
                  </c15:spPr>
                  <c15:invertIfNegative val="0"/>
                  <c15:bubble3D val="0"/>
                </c15:categoryFilterException>
                <c15:categoryFilterException>
                  <c15:sqref>'U05'!$D$151</c15:sqref>
                  <c15:spPr xmlns:c15="http://schemas.microsoft.com/office/drawing/2012/chart">
                    <a:solidFill>
                      <a:srgbClr val="008B39">
                        <a:alpha val="60000"/>
                      </a:srgbClr>
                    </a:solidFill>
                    <a:ln>
                      <a:noFill/>
                    </a:ln>
                    <a:effectLst/>
                  </c15:spPr>
                  <c15:invertIfNegative val="0"/>
                  <c15:bubble3D val="0"/>
                </c15:categoryFilterException>
                <c15:categoryFilterException>
                  <c15:sqref>'U05'!$D$153</c15:sqref>
                  <c15:spPr xmlns:c15="http://schemas.microsoft.com/office/drawing/2012/chart">
                    <a:solidFill>
                      <a:srgbClr val="008B39">
                        <a:alpha val="60000"/>
                      </a:srgbClr>
                    </a:solidFill>
                    <a:ln>
                      <a:noFill/>
                    </a:ln>
                    <a:effectLst/>
                  </c15:spPr>
                  <c15:invertIfNegative val="0"/>
                  <c15:bubble3D val="0"/>
                </c15:categoryFilterException>
                <c15:categoryFilterException>
                  <c15:sqref>'U05'!$D$155</c15:sqref>
                  <c15:spPr xmlns:c15="http://schemas.microsoft.com/office/drawing/2012/chart">
                    <a:solidFill>
                      <a:srgbClr val="008B39">
                        <a:alpha val="60000"/>
                      </a:srgbClr>
                    </a:solidFill>
                    <a:ln>
                      <a:noFill/>
                    </a:ln>
                    <a:effectLst/>
                  </c15:spPr>
                  <c15:invertIfNegative val="0"/>
                  <c15:bubble3D val="0"/>
                </c15:categoryFilterException>
                <c15:categoryFilterException>
                  <c15:sqref>'U05'!$D$157</c15:sqref>
                  <c15:spPr xmlns:c15="http://schemas.microsoft.com/office/drawing/2012/chart">
                    <a:solidFill>
                      <a:srgbClr val="008B39">
                        <a:alpha val="60000"/>
                      </a:srgbClr>
                    </a:solidFill>
                    <a:ln>
                      <a:noFill/>
                    </a:ln>
                    <a:effectLst/>
                  </c15:spPr>
                  <c15:invertIfNegative val="0"/>
                  <c15:bubble3D val="0"/>
                </c15:categoryFilterException>
                <c15:categoryFilterException>
                  <c15:sqref>'U05'!$D$159</c15:sqref>
                  <c15:spPr xmlns:c15="http://schemas.microsoft.com/office/drawing/2012/chart">
                    <a:solidFill>
                      <a:srgbClr val="008B39">
                        <a:alpha val="60000"/>
                      </a:srgbClr>
                    </a:solidFill>
                    <a:ln>
                      <a:noFill/>
                    </a:ln>
                    <a:effectLst/>
                  </c15:spPr>
                  <c15:invertIfNegative val="0"/>
                  <c15:bubble3D val="0"/>
                </c15:categoryFilterException>
                <c15:categoryFilterException>
                  <c15:sqref>'U05'!$D$161</c15:sqref>
                  <c15:spPr xmlns:c15="http://schemas.microsoft.com/office/drawing/2012/chart">
                    <a:solidFill>
                      <a:srgbClr val="008B39">
                        <a:alpha val="60000"/>
                      </a:srgbClr>
                    </a:solidFill>
                    <a:ln>
                      <a:noFill/>
                    </a:ln>
                    <a:effectLst/>
                  </c15:spPr>
                  <c15:invertIfNegative val="0"/>
                  <c15:bubble3D val="0"/>
                </c15:categoryFilterException>
                <c15:categoryFilterException>
                  <c15:sqref>'U05'!$D$163</c15:sqref>
                  <c15:spPr xmlns:c15="http://schemas.microsoft.com/office/drawing/2012/chart">
                    <a:solidFill>
                      <a:srgbClr val="008B39">
                        <a:alpha val="60000"/>
                      </a:srgbClr>
                    </a:solidFill>
                    <a:ln>
                      <a:noFill/>
                    </a:ln>
                    <a:effectLst/>
                  </c15:spPr>
                  <c15:invertIfNegative val="0"/>
                  <c15:bubble3D val="0"/>
                </c15:categoryFilterException>
                <c15:categoryFilterException>
                  <c15:sqref>'U05'!$D$165</c15:sqref>
                  <c15:spPr xmlns:c15="http://schemas.microsoft.com/office/drawing/2012/chart">
                    <a:solidFill>
                      <a:srgbClr val="008B39">
                        <a:alpha val="60000"/>
                      </a:srgbClr>
                    </a:solidFill>
                    <a:ln>
                      <a:noFill/>
                    </a:ln>
                    <a:effectLst/>
                  </c15:spPr>
                  <c15:invertIfNegative val="0"/>
                  <c15:bubble3D val="0"/>
                </c15:categoryFilterException>
                <c15:categoryFilterException>
                  <c15:sqref>'U05'!$D$167</c15:sqref>
                  <c15:spPr xmlns:c15="http://schemas.microsoft.com/office/drawing/2012/chart">
                    <a:solidFill>
                      <a:srgbClr val="008B39">
                        <a:alpha val="60000"/>
                      </a:srgbClr>
                    </a:solidFill>
                    <a:ln>
                      <a:noFill/>
                    </a:ln>
                    <a:effectLst/>
                  </c15:spPr>
                  <c15:invertIfNegative val="0"/>
                  <c15:bubble3D val="0"/>
                </c15:categoryFilterException>
                <c15:categoryFilterException>
                  <c15:sqref>'U05'!$D$169</c15:sqref>
                  <c15:spPr xmlns:c15="http://schemas.microsoft.com/office/drawing/2012/chart">
                    <a:solidFill>
                      <a:srgbClr val="008B39">
                        <a:alpha val="60000"/>
                      </a:srgbClr>
                    </a:solidFill>
                    <a:ln>
                      <a:noFill/>
                    </a:ln>
                    <a:effectLst/>
                  </c15:spPr>
                  <c15:invertIfNegative val="0"/>
                  <c15:bubble3D val="0"/>
                </c15:categoryFilterException>
                <c15:categoryFilterException>
                  <c15:sqref>'U05'!$D$171</c15:sqref>
                  <c15:spPr xmlns:c15="http://schemas.microsoft.com/office/drawing/2012/chart">
                    <a:solidFill>
                      <a:srgbClr val="008B39">
                        <a:alpha val="60000"/>
                      </a:srgbClr>
                    </a:solidFill>
                    <a:ln>
                      <a:noFill/>
                    </a:ln>
                    <a:effectLst/>
                  </c15:spPr>
                  <c15:invertIfNegative val="0"/>
                  <c15:bubble3D val="0"/>
                </c15:categoryFilterException>
                <c15:categoryFilterException>
                  <c15:sqref>'U05'!$D$173</c15:sqref>
                  <c15:spPr xmlns:c15="http://schemas.microsoft.com/office/drawing/2012/chart">
                    <a:solidFill>
                      <a:srgbClr val="008B39">
                        <a:alpha val="60000"/>
                      </a:srgbClr>
                    </a:solidFill>
                    <a:ln>
                      <a:noFill/>
                    </a:ln>
                    <a:effectLst/>
                  </c15:spPr>
                  <c15:invertIfNegative val="0"/>
                  <c15:bubble3D val="0"/>
                </c15:categoryFilterException>
                <c15:categoryFilterException>
                  <c15:sqref>'U05'!$D$175</c15:sqref>
                  <c15:spPr xmlns:c15="http://schemas.microsoft.com/office/drawing/2012/chart">
                    <a:solidFill>
                      <a:srgbClr val="008B39">
                        <a:alpha val="60000"/>
                      </a:srgbClr>
                    </a:solidFill>
                    <a:ln>
                      <a:noFill/>
                    </a:ln>
                    <a:effectLst/>
                  </c15:spPr>
                  <c15:invertIfNegative val="0"/>
                  <c15:bubble3D val="0"/>
                </c15:categoryFilterException>
                <c15:categoryFilterException>
                  <c15:sqref>'U05'!$D$177</c15:sqref>
                  <c15:spPr xmlns:c15="http://schemas.microsoft.com/office/drawing/2012/chart">
                    <a:solidFill>
                      <a:srgbClr val="008B39">
                        <a:alpha val="60000"/>
                      </a:srgbClr>
                    </a:solidFill>
                    <a:ln>
                      <a:noFill/>
                    </a:ln>
                    <a:effectLst/>
                  </c15:spPr>
                  <c15:invertIfNegative val="0"/>
                  <c15:bubble3D val="0"/>
                </c15:categoryFilterException>
                <c15:categoryFilterException>
                  <c15:sqref>'U05'!$D$179</c15:sqref>
                  <c15:spPr xmlns:c15="http://schemas.microsoft.com/office/drawing/2012/chart">
                    <a:solidFill>
                      <a:srgbClr val="008B39">
                        <a:alpha val="60000"/>
                      </a:srgbClr>
                    </a:solidFill>
                    <a:ln>
                      <a:noFill/>
                    </a:ln>
                    <a:effectLst/>
                  </c15:spPr>
                  <c15:invertIfNegative val="0"/>
                  <c15:bubble3D val="0"/>
                </c15:categoryFilterException>
                <c15:categoryFilterException>
                  <c15:sqref>'U05'!$D$181</c15:sqref>
                  <c15:spPr xmlns:c15="http://schemas.microsoft.com/office/drawing/2012/chart">
                    <a:solidFill>
                      <a:srgbClr val="008B39">
                        <a:alpha val="60000"/>
                      </a:srgbClr>
                    </a:solidFill>
                    <a:ln>
                      <a:noFill/>
                    </a:ln>
                    <a:effectLst/>
                  </c15:spPr>
                  <c15:invertIfNegative val="0"/>
                  <c15:bubble3D val="0"/>
                </c15:categoryFilterException>
                <c15:categoryFilterException>
                  <c15:sqref>'U05'!$D$183</c15:sqref>
                  <c15:spPr xmlns:c15="http://schemas.microsoft.com/office/drawing/2012/chart">
                    <a:solidFill>
                      <a:srgbClr val="008B39">
                        <a:alpha val="60000"/>
                      </a:srgbClr>
                    </a:solidFill>
                    <a:ln>
                      <a:noFill/>
                    </a:ln>
                    <a:effectLst/>
                  </c15:spPr>
                  <c15:invertIfNegative val="0"/>
                  <c15:bubble3D val="0"/>
                </c15:categoryFilterException>
                <c15:categoryFilterException>
                  <c15:sqref>'U05'!$D$188</c15:sqref>
                  <c15:spPr xmlns:c15="http://schemas.microsoft.com/office/drawing/2012/chart">
                    <a:solidFill>
                      <a:srgbClr val="008B39">
                        <a:alpha val="60000"/>
                      </a:srgbClr>
                    </a:solidFill>
                    <a:ln>
                      <a:noFill/>
                    </a:ln>
                    <a:effectLst/>
                  </c15:spPr>
                  <c15:invertIfNegative val="0"/>
                  <c15:bubble3D val="0"/>
                </c15:categoryFilterException>
                <c15:categoryFilterException>
                  <c15:sqref>'U05'!$D$190</c15:sqref>
                  <c15:spPr xmlns:c15="http://schemas.microsoft.com/office/drawing/2012/chart">
                    <a:solidFill>
                      <a:srgbClr val="008B39">
                        <a:alpha val="60000"/>
                      </a:srgbClr>
                    </a:solidFill>
                    <a:ln>
                      <a:noFill/>
                    </a:ln>
                    <a:effectLst/>
                  </c15:spPr>
                  <c15:invertIfNegative val="0"/>
                  <c15:bubble3D val="0"/>
                </c15:categoryFilterException>
                <c15:categoryFilterException>
                  <c15:sqref>'U05'!$D$192</c15:sqref>
                  <c15:spPr xmlns:c15="http://schemas.microsoft.com/office/drawing/2012/chart">
                    <a:solidFill>
                      <a:srgbClr val="008B39">
                        <a:alpha val="60000"/>
                      </a:srgbClr>
                    </a:solidFill>
                    <a:ln>
                      <a:noFill/>
                    </a:ln>
                    <a:effectLst/>
                  </c15:spPr>
                  <c15:invertIfNegative val="0"/>
                  <c15:bubble3D val="0"/>
                </c15:categoryFilterException>
                <c15:categoryFilterException>
                  <c15:sqref>'U05'!$D$194</c15:sqref>
                  <c15:spPr xmlns:c15="http://schemas.microsoft.com/office/drawing/2012/chart">
                    <a:solidFill>
                      <a:srgbClr val="008B39">
                        <a:alpha val="60000"/>
                      </a:srgbClr>
                    </a:solidFill>
                    <a:ln>
                      <a:noFill/>
                    </a:ln>
                    <a:effectLst/>
                  </c15:spPr>
                  <c15:invertIfNegative val="0"/>
                  <c15:bubble3D val="0"/>
                </c15:categoryFilterException>
                <c15:categoryFilterException>
                  <c15:sqref>'U05'!$D$196</c15:sqref>
                  <c15:spPr xmlns:c15="http://schemas.microsoft.com/office/drawing/2012/chart">
                    <a:solidFill>
                      <a:srgbClr val="008B39">
                        <a:alpha val="60000"/>
                      </a:srgbClr>
                    </a:solidFill>
                    <a:ln>
                      <a:noFill/>
                    </a:ln>
                    <a:effectLst/>
                  </c15:spPr>
                  <c15:invertIfNegative val="0"/>
                  <c15:bubble3D val="0"/>
                </c15:categoryFilterException>
                <c15:categoryFilterException>
                  <c15:sqref>'U05'!$D$198</c15:sqref>
                  <c15:spPr xmlns:c15="http://schemas.microsoft.com/office/drawing/2012/chart">
                    <a:solidFill>
                      <a:srgbClr val="008B39">
                        <a:alpha val="60000"/>
                      </a:srgbClr>
                    </a:solidFill>
                    <a:ln>
                      <a:noFill/>
                    </a:ln>
                    <a:effectLst/>
                  </c15:spPr>
                  <c15:invertIfNegative val="0"/>
                  <c15:bubble3D val="0"/>
                </c15:categoryFilterException>
                <c15:categoryFilterException>
                  <c15:sqref>'U05'!$D$200</c15:sqref>
                  <c15:spPr xmlns:c15="http://schemas.microsoft.com/office/drawing/2012/chart">
                    <a:solidFill>
                      <a:srgbClr val="008B39">
                        <a:alpha val="60000"/>
                      </a:srgbClr>
                    </a:solidFill>
                    <a:ln>
                      <a:noFill/>
                    </a:ln>
                    <a:effectLst/>
                  </c15:spPr>
                  <c15:invertIfNegative val="0"/>
                  <c15:bubble3D val="0"/>
                </c15:categoryFilterException>
                <c15:categoryFilterException>
                  <c15:sqref>'U05'!$D$202</c15:sqref>
                  <c15:spPr xmlns:c15="http://schemas.microsoft.com/office/drawing/2012/chart">
                    <a:solidFill>
                      <a:srgbClr val="008B39">
                        <a:alpha val="60000"/>
                      </a:srgbClr>
                    </a:solidFill>
                    <a:ln>
                      <a:noFill/>
                    </a:ln>
                    <a:effectLst/>
                  </c15:spPr>
                  <c15:invertIfNegative val="0"/>
                  <c15:bubble3D val="0"/>
                </c15:categoryFilterException>
                <c15:categoryFilterException>
                  <c15:sqref>'U05'!$D$204</c15:sqref>
                  <c15:spPr xmlns:c15="http://schemas.microsoft.com/office/drawing/2012/chart">
                    <a:solidFill>
                      <a:srgbClr val="008B39">
                        <a:alpha val="60000"/>
                      </a:srgbClr>
                    </a:solidFill>
                    <a:ln>
                      <a:noFill/>
                    </a:ln>
                    <a:effectLst/>
                  </c15:spPr>
                  <c15:invertIfNegative val="0"/>
                  <c15:bubble3D val="0"/>
                </c15:categoryFilterException>
                <c15:categoryFilterException>
                  <c15:sqref>'U05'!$D$207</c15:sqref>
                  <c15:spPr xmlns:c15="http://schemas.microsoft.com/office/drawing/2012/chart">
                    <a:solidFill>
                      <a:srgbClr val="008B39">
                        <a:alpha val="60000"/>
                      </a:srgbClr>
                    </a:solidFill>
                    <a:ln>
                      <a:noFill/>
                    </a:ln>
                    <a:effectLst/>
                  </c15:spPr>
                  <c15:invertIfNegative val="0"/>
                  <c15:bubble3D val="0"/>
                </c15:categoryFilterException>
                <c15:categoryFilterException>
                  <c15:sqref>'U05'!$D$209</c15:sqref>
                  <c15:spPr xmlns:c15="http://schemas.microsoft.com/office/drawing/2012/chart">
                    <a:solidFill>
                      <a:srgbClr val="008B39">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60-8CE2-45A2-9AF7-E7D575A915B6}"/>
            </c:ext>
          </c:extLst>
        </c:ser>
        <c:ser>
          <c:idx val="1"/>
          <c:order val="1"/>
          <c:tx>
            <c:strRef>
              <c:f>'U05'!$E$118</c:f>
              <c:strCache>
                <c:ptCount val="1"/>
                <c:pt idx="0">
                  <c:v>Ja, en gång</c:v>
                </c:pt>
              </c:strCache>
            </c:strRef>
          </c:tx>
          <c:spPr>
            <a:solidFill>
              <a:srgbClr val="FFCC66"/>
            </a:solidFill>
            <a:ln>
              <a:noFill/>
            </a:ln>
            <a:effectLst/>
          </c:spPr>
          <c:invertIfNegative val="0"/>
          <c:dPt>
            <c:idx val="1"/>
            <c:invertIfNegative val="0"/>
            <c:bubble3D val="0"/>
            <c:spPr>
              <a:solidFill>
                <a:srgbClr val="FFCC66">
                  <a:alpha val="60000"/>
                </a:srgbClr>
              </a:solidFill>
              <a:ln>
                <a:noFill/>
              </a:ln>
              <a:effectLst/>
            </c:spPr>
            <c:extLst>
              <c:ext xmlns:c16="http://schemas.microsoft.com/office/drawing/2014/chart" uri="{C3380CC4-5D6E-409C-BE32-E72D297353CC}">
                <c16:uniqueId val="{0000007E-8CE2-45A2-9AF7-E7D575A915B6}"/>
              </c:ext>
            </c:extLst>
          </c:dPt>
          <c:dPt>
            <c:idx val="4"/>
            <c:invertIfNegative val="0"/>
            <c:bubble3D val="0"/>
            <c:spPr>
              <a:solidFill>
                <a:srgbClr val="FFCC66">
                  <a:alpha val="60000"/>
                </a:srgbClr>
              </a:solidFill>
              <a:ln>
                <a:noFill/>
              </a:ln>
              <a:effectLst/>
            </c:spPr>
            <c:extLst>
              <c:ext xmlns:c16="http://schemas.microsoft.com/office/drawing/2014/chart" uri="{C3380CC4-5D6E-409C-BE32-E72D297353CC}">
                <c16:uniqueId val="{000000A2-8CE2-45A2-9AF7-E7D575A915B6}"/>
              </c:ext>
            </c:extLst>
          </c:dPt>
          <c:dPt>
            <c:idx val="7"/>
            <c:invertIfNegative val="0"/>
            <c:bubble3D val="0"/>
            <c:spPr>
              <a:solidFill>
                <a:srgbClr val="FFCC66">
                  <a:alpha val="60000"/>
                </a:srgbClr>
              </a:solidFill>
              <a:ln>
                <a:noFill/>
              </a:ln>
              <a:effectLst/>
            </c:spPr>
            <c:extLst>
              <c:ext xmlns:c16="http://schemas.microsoft.com/office/drawing/2014/chart" uri="{C3380CC4-5D6E-409C-BE32-E72D297353CC}">
                <c16:uniqueId val="{000000BA-8CE2-45A2-9AF7-E7D575A915B6}"/>
              </c:ext>
            </c:extLst>
          </c:dPt>
          <c:dPt>
            <c:idx val="10"/>
            <c:invertIfNegative val="0"/>
            <c:bubble3D val="0"/>
            <c:spPr>
              <a:solidFill>
                <a:srgbClr val="FFCC66">
                  <a:alpha val="60000"/>
                </a:srgbClr>
              </a:solidFill>
              <a:ln>
                <a:noFill/>
              </a:ln>
              <a:effectLst/>
            </c:spPr>
            <c:extLst>
              <c:ext xmlns:c16="http://schemas.microsoft.com/office/drawing/2014/chart" uri="{C3380CC4-5D6E-409C-BE32-E72D297353CC}">
                <c16:uniqueId val="{000000BC-8CE2-45A2-9AF7-E7D575A915B6}"/>
              </c:ext>
            </c:extLst>
          </c:dPt>
          <c:dPt>
            <c:idx val="12"/>
            <c:invertIfNegative val="0"/>
            <c:bubble3D val="0"/>
            <c:spPr>
              <a:solidFill>
                <a:srgbClr val="FFCC66">
                  <a:alpha val="60000"/>
                </a:srgbClr>
              </a:solidFill>
              <a:ln>
                <a:noFill/>
              </a:ln>
              <a:effectLst/>
            </c:spPr>
            <c:extLst>
              <c:ext xmlns:c16="http://schemas.microsoft.com/office/drawing/2014/chart" uri="{C3380CC4-5D6E-409C-BE32-E72D297353CC}">
                <c16:uniqueId val="{000000BE-8CE2-45A2-9AF7-E7D575A915B6}"/>
              </c:ext>
            </c:extLst>
          </c:dPt>
          <c:dPt>
            <c:idx val="14"/>
            <c:invertIfNegative val="0"/>
            <c:bubble3D val="0"/>
            <c:spPr>
              <a:solidFill>
                <a:srgbClr val="FFCC66">
                  <a:alpha val="60000"/>
                </a:srgbClr>
              </a:solidFill>
              <a:ln>
                <a:noFill/>
              </a:ln>
              <a:effectLst/>
            </c:spPr>
            <c:extLst>
              <c:ext xmlns:c16="http://schemas.microsoft.com/office/drawing/2014/chart" uri="{C3380CC4-5D6E-409C-BE32-E72D297353CC}">
                <c16:uniqueId val="{000000C0-8CE2-45A2-9AF7-E7D575A915B6}"/>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'U05'!$A$119:$C$218</c15:sqref>
                  </c15:fullRef>
                </c:ext>
              </c:extLst>
              <c:f>('U05'!$A$147:$C$149,'U05'!$A$184:$C$186,'U05'!$A$210:$C$218)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'U05'!$E$119:$E$218</c15:sqref>
                  </c15:fullRef>
                </c:ext>
              </c:extLst>
              <c:f>('U05'!$E$147:$E$149,'U05'!$E$184:$E$186,'U05'!$E$210:$E$218)</c:f>
              <c:numCache>
                <c:formatCode>0;;;</c:formatCode>
                <c:ptCount val="15"/>
                <c:pt idx="0">
                  <c:v>10</c:v>
                </c:pt>
                <c:pt idx="1">
                  <c:v>5.882352941176471</c:v>
                </c:pt>
                <c:pt idx="3">
                  <c:v>8</c:v>
                </c:pt>
                <c:pt idx="4">
                  <c:v>8</c:v>
                </c:pt>
                <c:pt idx="6">
                  <c:v>17.045454545454547</c:v>
                </c:pt>
                <c:pt idx="7">
                  <c:v>4.8780487804878048</c:v>
                </c:pt>
                <c:pt idx="9">
                  <c:v>16.393442622950818</c:v>
                </c:pt>
                <c:pt idx="10">
                  <c:v>3.4482758620689653</c:v>
                </c:pt>
                <c:pt idx="11">
                  <c:v>9.8039215686274517</c:v>
                </c:pt>
                <c:pt idx="12">
                  <c:v>7.1428571428571432</c:v>
                </c:pt>
                <c:pt idx="13">
                  <c:v>11.976047904191617</c:v>
                </c:pt>
                <c:pt idx="14">
                  <c:v>5.5555555555555554</c:v>
                </c:pt>
              </c:numCache>
            </c:numRef>
          </c:val>
          <c:extLst>
            <c:ext xmlns:c15="http://schemas.microsoft.com/office/drawing/2012/chart" uri="{02D57815-91ED-43cb-92C2-25804820EDAC}">
              <c15:categoryFilterExceptions>
                <c15:categoryFilterException>
                  <c15:sqref>'U05'!$E$120</c15:sqref>
                  <c15:spPr xmlns:c15="http://schemas.microsoft.com/office/drawing/2012/chart">
                    <a:solidFill>
                      <a:srgbClr val="FFCC66">
                        <a:alpha val="60000"/>
                      </a:srgbClr>
                    </a:solidFill>
                    <a:ln>
                      <a:noFill/>
                    </a:ln>
                    <a:effectLst/>
                  </c15:spPr>
                  <c15:invertIfNegative val="0"/>
                  <c15:bubble3D val="0"/>
                </c15:categoryFilterException>
                <c15:categoryFilterException>
                  <c15:sqref>'U05'!$E$122</c15:sqref>
                  <c15:spPr xmlns:c15="http://schemas.microsoft.com/office/drawing/2012/chart">
                    <a:solidFill>
                      <a:srgbClr val="FFCC66">
                        <a:alpha val="60000"/>
                      </a:srgbClr>
                    </a:solidFill>
                    <a:ln>
                      <a:noFill/>
                    </a:ln>
                    <a:effectLst/>
                  </c15:spPr>
                  <c15:invertIfNegative val="0"/>
                  <c15:bubble3D val="0"/>
                </c15:categoryFilterException>
                <c15:categoryFilterException>
                  <c15:sqref>'U05'!$E$124</c15:sqref>
                  <c15:spPr xmlns:c15="http://schemas.microsoft.com/office/drawing/2012/chart">
                    <a:solidFill>
                      <a:srgbClr val="FFCC66">
                        <a:alpha val="60000"/>
                      </a:srgbClr>
                    </a:solidFill>
                    <a:ln>
                      <a:noFill/>
                    </a:ln>
                    <a:effectLst/>
                  </c15:spPr>
                  <c15:invertIfNegative val="0"/>
                  <c15:bubble3D val="0"/>
                </c15:categoryFilterException>
                <c15:categoryFilterException>
                  <c15:sqref>'U05'!$E$126</c15:sqref>
                  <c15:spPr xmlns:c15="http://schemas.microsoft.com/office/drawing/2012/chart">
                    <a:solidFill>
                      <a:srgbClr val="FFCC66">
                        <a:alpha val="60000"/>
                      </a:srgbClr>
                    </a:solidFill>
                    <a:ln>
                      <a:noFill/>
                    </a:ln>
                    <a:effectLst/>
                  </c15:spPr>
                  <c15:invertIfNegative val="0"/>
                  <c15:bubble3D val="0"/>
                </c15:categoryFilterException>
                <c15:categoryFilterException>
                  <c15:sqref>'U05'!$E$128</c15:sqref>
                  <c15:spPr xmlns:c15="http://schemas.microsoft.com/office/drawing/2012/chart">
                    <a:solidFill>
                      <a:srgbClr val="FFCC66">
                        <a:alpha val="60000"/>
                      </a:srgbClr>
                    </a:solidFill>
                    <a:ln>
                      <a:noFill/>
                    </a:ln>
                    <a:effectLst/>
                  </c15:spPr>
                  <c15:invertIfNegative val="0"/>
                  <c15:bubble3D val="0"/>
                </c15:categoryFilterException>
                <c15:categoryFilterException>
                  <c15:sqref>'U05'!$E$130</c15:sqref>
                  <c15:spPr xmlns:c15="http://schemas.microsoft.com/office/drawing/2012/chart">
                    <a:solidFill>
                      <a:srgbClr val="FFCC66">
                        <a:alpha val="60000"/>
                      </a:srgbClr>
                    </a:solidFill>
                    <a:ln>
                      <a:noFill/>
                    </a:ln>
                    <a:effectLst/>
                  </c15:spPr>
                  <c15:invertIfNegative val="0"/>
                  <c15:bubble3D val="0"/>
                </c15:categoryFilterException>
                <c15:categoryFilterException>
                  <c15:sqref>'U05'!$E$132</c15:sqref>
                  <c15:spPr xmlns:c15="http://schemas.microsoft.com/office/drawing/2012/chart">
                    <a:solidFill>
                      <a:srgbClr val="FFCC66">
                        <a:alpha val="60000"/>
                      </a:srgbClr>
                    </a:solidFill>
                    <a:ln>
                      <a:noFill/>
                    </a:ln>
                    <a:effectLst/>
                  </c15:spPr>
                  <c15:invertIfNegative val="0"/>
                  <c15:bubble3D val="0"/>
                </c15:categoryFilterException>
                <c15:categoryFilterException>
                  <c15:sqref>'U05'!$E$134</c15:sqref>
                  <c15:spPr xmlns:c15="http://schemas.microsoft.com/office/drawing/2012/chart">
                    <a:solidFill>
                      <a:srgbClr val="FFCC66">
                        <a:alpha val="60000"/>
                      </a:srgbClr>
                    </a:solidFill>
                    <a:ln>
                      <a:noFill/>
                    </a:ln>
                    <a:effectLst/>
                  </c15:spPr>
                  <c15:invertIfNegative val="0"/>
                  <c15:bubble3D val="0"/>
                </c15:categoryFilterException>
                <c15:categoryFilterException>
                  <c15:sqref>'U05'!$E$136</c15:sqref>
                  <c15:spPr xmlns:c15="http://schemas.microsoft.com/office/drawing/2012/chart">
                    <a:solidFill>
                      <a:srgbClr val="FFCC66">
                        <a:alpha val="60000"/>
                      </a:srgbClr>
                    </a:solidFill>
                    <a:ln>
                      <a:noFill/>
                    </a:ln>
                    <a:effectLst/>
                  </c15:spPr>
                  <c15:invertIfNegative val="0"/>
                  <c15:bubble3D val="0"/>
                </c15:categoryFilterException>
                <c15:categoryFilterException>
                  <c15:sqref>'U05'!$E$138</c15:sqref>
                  <c15:spPr xmlns:c15="http://schemas.microsoft.com/office/drawing/2012/chart">
                    <a:solidFill>
                      <a:srgbClr val="FFCC66">
                        <a:alpha val="60000"/>
                      </a:srgbClr>
                    </a:solidFill>
                    <a:ln>
                      <a:noFill/>
                    </a:ln>
                    <a:effectLst/>
                  </c15:spPr>
                  <c15:invertIfNegative val="0"/>
                  <c15:bubble3D val="0"/>
                </c15:categoryFilterException>
                <c15:categoryFilterException>
                  <c15:sqref>'U05'!$E$140</c15:sqref>
                  <c15:spPr xmlns:c15="http://schemas.microsoft.com/office/drawing/2012/chart">
                    <a:solidFill>
                      <a:srgbClr val="FFCC66">
                        <a:alpha val="60000"/>
                      </a:srgbClr>
                    </a:solidFill>
                    <a:ln>
                      <a:noFill/>
                    </a:ln>
                    <a:effectLst/>
                  </c15:spPr>
                  <c15:invertIfNegative val="0"/>
                  <c15:bubble3D val="0"/>
                </c15:categoryFilterException>
                <c15:categoryFilterException>
                  <c15:sqref>'U05'!$E$142</c15:sqref>
                  <c15:spPr xmlns:c15="http://schemas.microsoft.com/office/drawing/2012/chart">
                    <a:solidFill>
                      <a:srgbClr val="FFCC66">
                        <a:alpha val="60000"/>
                      </a:srgbClr>
                    </a:solidFill>
                    <a:ln>
                      <a:noFill/>
                    </a:ln>
                    <a:effectLst/>
                  </c15:spPr>
                  <c15:invertIfNegative val="0"/>
                  <c15:bubble3D val="0"/>
                </c15:categoryFilterException>
                <c15:categoryFilterException>
                  <c15:sqref>'U05'!$E$144</c15:sqref>
                  <c15:spPr xmlns:c15="http://schemas.microsoft.com/office/drawing/2012/chart">
                    <a:solidFill>
                      <a:srgbClr val="FFCC66">
                        <a:alpha val="60000"/>
                      </a:srgbClr>
                    </a:solidFill>
                    <a:ln>
                      <a:noFill/>
                    </a:ln>
                    <a:effectLst/>
                  </c15:spPr>
                  <c15:invertIfNegative val="0"/>
                  <c15:bubble3D val="0"/>
                </c15:categoryFilterException>
                <c15:categoryFilterException>
                  <c15:sqref>'U05'!$E$146</c15:sqref>
                  <c15:spPr xmlns:c15="http://schemas.microsoft.com/office/drawing/2012/chart">
                    <a:solidFill>
                      <a:srgbClr val="FFCC66">
                        <a:alpha val="60000"/>
                      </a:srgbClr>
                    </a:solidFill>
                    <a:ln>
                      <a:noFill/>
                    </a:ln>
                    <a:effectLst/>
                  </c15:spPr>
                  <c15:invertIfNegative val="0"/>
                  <c15:bubble3D val="0"/>
                </c15:categoryFilterException>
                <c15:categoryFilterException>
                  <c15:sqref>'U05'!$E$151</c15:sqref>
                  <c15:spPr xmlns:c15="http://schemas.microsoft.com/office/drawing/2012/chart">
                    <a:solidFill>
                      <a:srgbClr val="FFCC66">
                        <a:alpha val="60000"/>
                      </a:srgbClr>
                    </a:solidFill>
                    <a:ln>
                      <a:noFill/>
                    </a:ln>
                    <a:effectLst/>
                  </c15:spPr>
                  <c15:invertIfNegative val="0"/>
                  <c15:bubble3D val="0"/>
                </c15:categoryFilterException>
                <c15:categoryFilterException>
                  <c15:sqref>'U05'!$E$153</c15:sqref>
                  <c15:spPr xmlns:c15="http://schemas.microsoft.com/office/drawing/2012/chart">
                    <a:solidFill>
                      <a:srgbClr val="FFCC66">
                        <a:alpha val="60000"/>
                      </a:srgbClr>
                    </a:solidFill>
                    <a:ln>
                      <a:noFill/>
                    </a:ln>
                    <a:effectLst/>
                  </c15:spPr>
                  <c15:invertIfNegative val="0"/>
                  <c15:bubble3D val="0"/>
                </c15:categoryFilterException>
                <c15:categoryFilterException>
                  <c15:sqref>'U05'!$E$155</c15:sqref>
                  <c15:spPr xmlns:c15="http://schemas.microsoft.com/office/drawing/2012/chart">
                    <a:solidFill>
                      <a:srgbClr val="FFCC66">
                        <a:alpha val="60000"/>
                      </a:srgbClr>
                    </a:solidFill>
                    <a:ln>
                      <a:noFill/>
                    </a:ln>
                    <a:effectLst/>
                  </c15:spPr>
                  <c15:invertIfNegative val="0"/>
                  <c15:bubble3D val="0"/>
                </c15:categoryFilterException>
                <c15:categoryFilterException>
                  <c15:sqref>'U05'!$E$157</c15:sqref>
                  <c15:spPr xmlns:c15="http://schemas.microsoft.com/office/drawing/2012/chart">
                    <a:solidFill>
                      <a:srgbClr val="FFCC66">
                        <a:alpha val="60000"/>
                      </a:srgbClr>
                    </a:solidFill>
                    <a:ln>
                      <a:noFill/>
                    </a:ln>
                    <a:effectLst/>
                  </c15:spPr>
                  <c15:invertIfNegative val="0"/>
                  <c15:bubble3D val="0"/>
                </c15:categoryFilterException>
                <c15:categoryFilterException>
                  <c15:sqref>'U05'!$E$159</c15:sqref>
                  <c15:spPr xmlns:c15="http://schemas.microsoft.com/office/drawing/2012/chart">
                    <a:solidFill>
                      <a:srgbClr val="FFCC66">
                        <a:alpha val="60000"/>
                      </a:srgbClr>
                    </a:solidFill>
                    <a:ln>
                      <a:noFill/>
                    </a:ln>
                    <a:effectLst/>
                  </c15:spPr>
                  <c15:invertIfNegative val="0"/>
                  <c15:bubble3D val="0"/>
                </c15:categoryFilterException>
                <c15:categoryFilterException>
                  <c15:sqref>'U05'!$E$161</c15:sqref>
                  <c15:spPr xmlns:c15="http://schemas.microsoft.com/office/drawing/2012/chart">
                    <a:solidFill>
                      <a:srgbClr val="FFCC66">
                        <a:alpha val="60000"/>
                      </a:srgbClr>
                    </a:solidFill>
                    <a:ln>
                      <a:noFill/>
                    </a:ln>
                    <a:effectLst/>
                  </c15:spPr>
                  <c15:invertIfNegative val="0"/>
                  <c15:bubble3D val="0"/>
                </c15:categoryFilterException>
                <c15:categoryFilterException>
                  <c15:sqref>'U05'!$E$163</c15:sqref>
                  <c15:spPr xmlns:c15="http://schemas.microsoft.com/office/drawing/2012/chart">
                    <a:solidFill>
                      <a:srgbClr val="FFCC66">
                        <a:alpha val="60000"/>
                      </a:srgbClr>
                    </a:solidFill>
                    <a:ln>
                      <a:noFill/>
                    </a:ln>
                    <a:effectLst/>
                  </c15:spPr>
                  <c15:invertIfNegative val="0"/>
                  <c15:bubble3D val="0"/>
                </c15:categoryFilterException>
                <c15:categoryFilterException>
                  <c15:sqref>'U05'!$E$165</c15:sqref>
                  <c15:spPr xmlns:c15="http://schemas.microsoft.com/office/drawing/2012/chart">
                    <a:solidFill>
                      <a:srgbClr val="FFCC66">
                        <a:alpha val="60000"/>
                      </a:srgbClr>
                    </a:solidFill>
                    <a:ln>
                      <a:noFill/>
                    </a:ln>
                    <a:effectLst/>
                  </c15:spPr>
                  <c15:invertIfNegative val="0"/>
                  <c15:bubble3D val="0"/>
                </c15:categoryFilterException>
                <c15:categoryFilterException>
                  <c15:sqref>'U05'!$E$167</c15:sqref>
                  <c15:spPr xmlns:c15="http://schemas.microsoft.com/office/drawing/2012/chart">
                    <a:solidFill>
                      <a:srgbClr val="FFCC66">
                        <a:alpha val="60000"/>
                      </a:srgbClr>
                    </a:solidFill>
                    <a:ln>
                      <a:noFill/>
                    </a:ln>
                    <a:effectLst/>
                  </c15:spPr>
                  <c15:invertIfNegative val="0"/>
                  <c15:bubble3D val="0"/>
                </c15:categoryFilterException>
                <c15:categoryFilterException>
                  <c15:sqref>'U05'!$E$169</c15:sqref>
                  <c15:spPr xmlns:c15="http://schemas.microsoft.com/office/drawing/2012/chart">
                    <a:solidFill>
                      <a:srgbClr val="FFCC66">
                        <a:alpha val="60000"/>
                      </a:srgbClr>
                    </a:solidFill>
                    <a:ln>
                      <a:noFill/>
                    </a:ln>
                    <a:effectLst/>
                  </c15:spPr>
                  <c15:invertIfNegative val="0"/>
                  <c15:bubble3D val="0"/>
                </c15:categoryFilterException>
                <c15:categoryFilterException>
                  <c15:sqref>'U05'!$E$171</c15:sqref>
                  <c15:spPr xmlns:c15="http://schemas.microsoft.com/office/drawing/2012/chart">
                    <a:solidFill>
                      <a:srgbClr val="FFCC66">
                        <a:alpha val="60000"/>
                      </a:srgbClr>
                    </a:solidFill>
                    <a:ln>
                      <a:noFill/>
                    </a:ln>
                    <a:effectLst/>
                  </c15:spPr>
                  <c15:invertIfNegative val="0"/>
                  <c15:bubble3D val="0"/>
                </c15:categoryFilterException>
                <c15:categoryFilterException>
                  <c15:sqref>'U05'!$E$173</c15:sqref>
                  <c15:spPr xmlns:c15="http://schemas.microsoft.com/office/drawing/2012/chart">
                    <a:solidFill>
                      <a:srgbClr val="FFCC66">
                        <a:alpha val="60000"/>
                      </a:srgbClr>
                    </a:solidFill>
                    <a:ln>
                      <a:noFill/>
                    </a:ln>
                    <a:effectLst/>
                  </c15:spPr>
                  <c15:invertIfNegative val="0"/>
                  <c15:bubble3D val="0"/>
                </c15:categoryFilterException>
                <c15:categoryFilterException>
                  <c15:sqref>'U05'!$E$175</c15:sqref>
                  <c15:spPr xmlns:c15="http://schemas.microsoft.com/office/drawing/2012/chart">
                    <a:solidFill>
                      <a:srgbClr val="FFCC66">
                        <a:alpha val="60000"/>
                      </a:srgbClr>
                    </a:solidFill>
                    <a:ln>
                      <a:noFill/>
                    </a:ln>
                    <a:effectLst/>
                  </c15:spPr>
                  <c15:invertIfNegative val="0"/>
                  <c15:bubble3D val="0"/>
                </c15:categoryFilterException>
                <c15:categoryFilterException>
                  <c15:sqref>'U05'!$E$177</c15:sqref>
                  <c15:spPr xmlns:c15="http://schemas.microsoft.com/office/drawing/2012/chart">
                    <a:solidFill>
                      <a:srgbClr val="FFCC66">
                        <a:alpha val="60000"/>
                      </a:srgbClr>
                    </a:solidFill>
                    <a:ln>
                      <a:noFill/>
                    </a:ln>
                    <a:effectLst/>
                  </c15:spPr>
                  <c15:invertIfNegative val="0"/>
                  <c15:bubble3D val="0"/>
                </c15:categoryFilterException>
                <c15:categoryFilterException>
                  <c15:sqref>'U05'!$E$179</c15:sqref>
                  <c15:spPr xmlns:c15="http://schemas.microsoft.com/office/drawing/2012/chart">
                    <a:solidFill>
                      <a:srgbClr val="FFCC66">
                        <a:alpha val="60000"/>
                      </a:srgbClr>
                    </a:solidFill>
                    <a:ln>
                      <a:noFill/>
                    </a:ln>
                    <a:effectLst/>
                  </c15:spPr>
                  <c15:invertIfNegative val="0"/>
                  <c15:bubble3D val="0"/>
                </c15:categoryFilterException>
                <c15:categoryFilterException>
                  <c15:sqref>'U05'!$E$181</c15:sqref>
                  <c15:spPr xmlns:c15="http://schemas.microsoft.com/office/drawing/2012/chart">
                    <a:solidFill>
                      <a:srgbClr val="FFCC66">
                        <a:alpha val="60000"/>
                      </a:srgbClr>
                    </a:solidFill>
                    <a:ln>
                      <a:noFill/>
                    </a:ln>
                    <a:effectLst/>
                  </c15:spPr>
                  <c15:invertIfNegative val="0"/>
                  <c15:bubble3D val="0"/>
                </c15:categoryFilterException>
                <c15:categoryFilterException>
                  <c15:sqref>'U05'!$E$183</c15:sqref>
                  <c15:spPr xmlns:c15="http://schemas.microsoft.com/office/drawing/2012/chart">
                    <a:solidFill>
                      <a:srgbClr val="FFCC66">
                        <a:alpha val="60000"/>
                      </a:srgbClr>
                    </a:solidFill>
                    <a:ln>
                      <a:noFill/>
                    </a:ln>
                    <a:effectLst/>
                  </c15:spPr>
                  <c15:invertIfNegative val="0"/>
                  <c15:bubble3D val="0"/>
                </c15:categoryFilterException>
                <c15:categoryFilterException>
                  <c15:sqref>'U05'!$E$188</c15:sqref>
                  <c15:spPr xmlns:c15="http://schemas.microsoft.com/office/drawing/2012/chart">
                    <a:solidFill>
                      <a:srgbClr val="FFCC66">
                        <a:alpha val="60000"/>
                      </a:srgbClr>
                    </a:solidFill>
                    <a:ln>
                      <a:noFill/>
                    </a:ln>
                    <a:effectLst/>
                  </c15:spPr>
                  <c15:invertIfNegative val="0"/>
                  <c15:bubble3D val="0"/>
                </c15:categoryFilterException>
                <c15:categoryFilterException>
                  <c15:sqref>'U05'!$E$190</c15:sqref>
                  <c15:spPr xmlns:c15="http://schemas.microsoft.com/office/drawing/2012/chart">
                    <a:solidFill>
                      <a:srgbClr val="FFCC66">
                        <a:alpha val="60000"/>
                      </a:srgbClr>
                    </a:solidFill>
                    <a:ln>
                      <a:noFill/>
                    </a:ln>
                    <a:effectLst/>
                  </c15:spPr>
                  <c15:invertIfNegative val="0"/>
                  <c15:bubble3D val="0"/>
                </c15:categoryFilterException>
                <c15:categoryFilterException>
                  <c15:sqref>'U05'!$E$192</c15:sqref>
                  <c15:spPr xmlns:c15="http://schemas.microsoft.com/office/drawing/2012/chart">
                    <a:solidFill>
                      <a:srgbClr val="FFCC66">
                        <a:alpha val="60000"/>
                      </a:srgbClr>
                    </a:solidFill>
                    <a:ln>
                      <a:noFill/>
                    </a:ln>
                    <a:effectLst/>
                  </c15:spPr>
                  <c15:invertIfNegative val="0"/>
                  <c15:bubble3D val="0"/>
                </c15:categoryFilterException>
                <c15:categoryFilterException>
                  <c15:sqref>'U05'!$E$194</c15:sqref>
                  <c15:spPr xmlns:c15="http://schemas.microsoft.com/office/drawing/2012/chart">
                    <a:solidFill>
                      <a:srgbClr val="FFCC66">
                        <a:alpha val="60000"/>
                      </a:srgbClr>
                    </a:solidFill>
                    <a:ln>
                      <a:noFill/>
                    </a:ln>
                    <a:effectLst/>
                  </c15:spPr>
                  <c15:invertIfNegative val="0"/>
                  <c15:bubble3D val="0"/>
                </c15:categoryFilterException>
                <c15:categoryFilterException>
                  <c15:sqref>'U05'!$E$196</c15:sqref>
                  <c15:spPr xmlns:c15="http://schemas.microsoft.com/office/drawing/2012/chart">
                    <a:solidFill>
                      <a:srgbClr val="FFCC66">
                        <a:alpha val="60000"/>
                      </a:srgbClr>
                    </a:solidFill>
                    <a:ln>
                      <a:noFill/>
                    </a:ln>
                    <a:effectLst/>
                  </c15:spPr>
                  <c15:invertIfNegative val="0"/>
                  <c15:bubble3D val="0"/>
                </c15:categoryFilterException>
                <c15:categoryFilterException>
                  <c15:sqref>'U05'!$E$198</c15:sqref>
                  <c15:spPr xmlns:c15="http://schemas.microsoft.com/office/drawing/2012/chart">
                    <a:solidFill>
                      <a:srgbClr val="FFCC66">
                        <a:alpha val="60000"/>
                      </a:srgbClr>
                    </a:solidFill>
                    <a:ln>
                      <a:noFill/>
                    </a:ln>
                    <a:effectLst/>
                  </c15:spPr>
                  <c15:invertIfNegative val="0"/>
                  <c15:bubble3D val="0"/>
                </c15:categoryFilterException>
                <c15:categoryFilterException>
                  <c15:sqref>'U05'!$E$200</c15:sqref>
                  <c15:spPr xmlns:c15="http://schemas.microsoft.com/office/drawing/2012/chart">
                    <a:solidFill>
                      <a:srgbClr val="FFCC66">
                        <a:alpha val="60000"/>
                      </a:srgbClr>
                    </a:solidFill>
                    <a:ln>
                      <a:noFill/>
                    </a:ln>
                    <a:effectLst/>
                  </c15:spPr>
                  <c15:invertIfNegative val="0"/>
                  <c15:bubble3D val="0"/>
                </c15:categoryFilterException>
                <c15:categoryFilterException>
                  <c15:sqref>'U05'!$E$202</c15:sqref>
                  <c15:spPr xmlns:c15="http://schemas.microsoft.com/office/drawing/2012/chart">
                    <a:solidFill>
                      <a:srgbClr val="FFCC66">
                        <a:alpha val="60000"/>
                      </a:srgbClr>
                    </a:solidFill>
                    <a:ln>
                      <a:noFill/>
                    </a:ln>
                    <a:effectLst/>
                  </c15:spPr>
                  <c15:invertIfNegative val="0"/>
                  <c15:bubble3D val="0"/>
                </c15:categoryFilterException>
                <c15:categoryFilterException>
                  <c15:sqref>'U05'!$E$204</c15:sqref>
                  <c15:spPr xmlns:c15="http://schemas.microsoft.com/office/drawing/2012/chart">
                    <a:solidFill>
                      <a:srgbClr val="FFCC66">
                        <a:alpha val="60000"/>
                      </a:srgbClr>
                    </a:solidFill>
                    <a:ln>
                      <a:noFill/>
                    </a:ln>
                    <a:effectLst/>
                  </c15:spPr>
                  <c15:invertIfNegative val="0"/>
                  <c15:bubble3D val="0"/>
                </c15:categoryFilterException>
                <c15:categoryFilterException>
                  <c15:sqref>'U05'!$E$207</c15:sqref>
                  <c15:spPr xmlns:c15="http://schemas.microsoft.com/office/drawing/2012/chart">
                    <a:solidFill>
                      <a:srgbClr val="FFCC66">
                        <a:alpha val="60000"/>
                      </a:srgbClr>
                    </a:solidFill>
                    <a:ln>
                      <a:noFill/>
                    </a:ln>
                    <a:effectLst/>
                  </c15:spPr>
                  <c15:invertIfNegative val="0"/>
                  <c15:bubble3D val="0"/>
                </c15:categoryFilterException>
                <c15:categoryFilterException>
                  <c15:sqref>'U05'!$E$209</c15:sqref>
                  <c15:spPr xmlns:c15="http://schemas.microsoft.com/office/drawing/2012/chart">
                    <a:solidFill>
                      <a:srgbClr val="FFCC66">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0C1-8CE2-45A2-9AF7-E7D575A915B6}"/>
            </c:ext>
          </c:extLst>
        </c:ser>
        <c:ser>
          <c:idx val="2"/>
          <c:order val="2"/>
          <c:tx>
            <c:strRef>
              <c:f>'U05'!$F$118</c:f>
              <c:strCache>
                <c:ptCount val="1"/>
                <c:pt idx="0">
                  <c:v>Ja, flera gånger</c:v>
                </c:pt>
              </c:strCache>
            </c:strRef>
          </c:tx>
          <c:spPr>
            <a:solidFill>
              <a:srgbClr val="E63900"/>
            </a:solidFill>
            <a:ln>
              <a:noFill/>
            </a:ln>
            <a:effectLst/>
          </c:spPr>
          <c:invertIfNegative val="0"/>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DF-8CE2-45A2-9AF7-E7D575A915B6}"/>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103-8CE2-45A2-9AF7-E7D575A915B6}"/>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11B-8CE2-45A2-9AF7-E7D575A915B6}"/>
              </c:ext>
            </c:extLst>
          </c:dPt>
          <c:dPt>
            <c:idx val="10"/>
            <c:invertIfNegative val="0"/>
            <c:bubble3D val="0"/>
            <c:spPr>
              <a:solidFill>
                <a:srgbClr val="E63900">
                  <a:alpha val="60000"/>
                </a:srgbClr>
              </a:solidFill>
              <a:ln>
                <a:noFill/>
              </a:ln>
              <a:effectLst/>
            </c:spPr>
            <c:extLst>
              <c:ext xmlns:c16="http://schemas.microsoft.com/office/drawing/2014/chart" uri="{C3380CC4-5D6E-409C-BE32-E72D297353CC}">
                <c16:uniqueId val="{0000011D-8CE2-45A2-9AF7-E7D575A915B6}"/>
              </c:ext>
            </c:extLst>
          </c:dPt>
          <c:dPt>
            <c:idx val="12"/>
            <c:invertIfNegative val="0"/>
            <c:bubble3D val="0"/>
            <c:spPr>
              <a:solidFill>
                <a:srgbClr val="E63900">
                  <a:alpha val="60000"/>
                </a:srgbClr>
              </a:solidFill>
              <a:ln>
                <a:noFill/>
              </a:ln>
              <a:effectLst/>
            </c:spPr>
            <c:extLst>
              <c:ext xmlns:c16="http://schemas.microsoft.com/office/drawing/2014/chart" uri="{C3380CC4-5D6E-409C-BE32-E72D297353CC}">
                <c16:uniqueId val="{0000011F-8CE2-45A2-9AF7-E7D575A915B6}"/>
              </c:ext>
            </c:extLst>
          </c:dPt>
          <c:dPt>
            <c:idx val="14"/>
            <c:invertIfNegative val="0"/>
            <c:bubble3D val="0"/>
            <c:spPr>
              <a:solidFill>
                <a:srgbClr val="E63900">
                  <a:alpha val="60000"/>
                </a:srgbClr>
              </a:solidFill>
              <a:ln>
                <a:noFill/>
              </a:ln>
              <a:effectLst/>
            </c:spPr>
            <c:extLst>
              <c:ext xmlns:c16="http://schemas.microsoft.com/office/drawing/2014/chart" uri="{C3380CC4-5D6E-409C-BE32-E72D297353CC}">
                <c16:uniqueId val="{00000121-8CE2-45A2-9AF7-E7D575A915B6}"/>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'U05'!$A$119:$C$218</c15:sqref>
                  </c15:fullRef>
                </c:ext>
              </c:extLst>
              <c:f>('U05'!$A$147:$C$149,'U05'!$A$184:$C$186,'U05'!$A$210:$C$218)</c:f>
              <c:multiLvlStrCache>
                <c:ptCount val="15"/>
                <c:lvl>
                  <c:pt idx="0">
                    <c:v>2026</c:v>
                  </c:pt>
                  <c:pt idx="1">
                    <c:v>2023</c:v>
                  </c:pt>
                  <c:pt idx="3">
                    <c:v>2026</c:v>
                  </c:pt>
                  <c:pt idx="4">
                    <c:v>2023</c:v>
                  </c:pt>
                  <c:pt idx="6">
                    <c:v>2026</c:v>
                  </c:pt>
                  <c:pt idx="7">
                    <c:v>2023</c:v>
                  </c:pt>
                  <c:pt idx="9">
                    <c:v>2026</c:v>
                  </c:pt>
                  <c:pt idx="10">
                    <c:v>2023</c:v>
                  </c:pt>
                  <c:pt idx="11">
                    <c:v>2026</c:v>
                  </c:pt>
                  <c:pt idx="12">
                    <c:v>2023</c:v>
                  </c:pt>
                  <c:pt idx="13">
                    <c:v>2026</c:v>
                  </c:pt>
                  <c:pt idx="14">
                    <c:v>2023</c:v>
                  </c:pt>
                </c:lvl>
                <c:lvl>
                  <c:pt idx="0">
                    <c:v>Totalt</c:v>
                  </c:pt>
                  <c:pt idx="3">
                    <c:v>Totalt</c:v>
                  </c:pt>
                  <c:pt idx="6">
                    <c:v>Totalt</c:v>
                  </c:pt>
                  <c:pt idx="9">
                    <c:v>Tjejer</c:v>
                  </c:pt>
                  <c:pt idx="11">
                    <c:v>Killar</c:v>
                  </c:pt>
                  <c:pt idx="13">
                    <c:v>Totalt</c:v>
                  </c:pt>
                </c:lvl>
                <c:lvl>
                  <c:pt idx="2">
                    <c:v> </c:v>
                  </c:pt>
                  <c:pt idx="5">
                    <c:v> </c:v>
                  </c:pt>
                  <c:pt idx="8">
                    <c:v> </c:v>
                  </c:pt>
                  <c:pt idx="9">
                    <c:v>Örebro län</c:v>
                  </c:pt>
                </c:lvl>
              </c:multiLvlStrCache>
            </c:multiLvlStrRef>
          </c:cat>
          <c:val>
            <c:numRef>
              <c:extLst>
                <c:ext xmlns:c15="http://schemas.microsoft.com/office/drawing/2012/chart" uri="{02D57815-91ED-43cb-92C2-25804820EDAC}">
                  <c15:fullRef>
                    <c15:sqref>'U05'!$F$119:$F$218</c15:sqref>
                  </c15:fullRef>
                </c:ext>
              </c:extLst>
              <c:f>('U05'!$F$147:$F$149,'U05'!$F$184:$F$186,'U05'!$F$210:$F$218)</c:f>
              <c:numCache>
                <c:formatCode>0;;;</c:formatCode>
                <c:ptCount val="15"/>
                <c:pt idx="0">
                  <c:v>0</c:v>
                </c:pt>
                <c:pt idx="1">
                  <c:v>0</c:v>
                </c:pt>
                <c:pt idx="3">
                  <c:v>0</c:v>
                </c:pt>
                <c:pt idx="4">
                  <c:v>0</c:v>
                </c:pt>
                <c:pt idx="6">
                  <c:v>1.1363636363636365</c:v>
                </c:pt>
                <c:pt idx="7">
                  <c:v>2.4390243902439024</c:v>
                </c:pt>
                <c:pt idx="9">
                  <c:v>1.639344262295082</c:v>
                </c:pt>
                <c:pt idx="10">
                  <c:v>0</c:v>
                </c:pt>
                <c:pt idx="11">
                  <c:v>0</c:v>
                </c:pt>
                <c:pt idx="12">
                  <c:v>1.7857142857142858</c:v>
                </c:pt>
                <c:pt idx="13">
                  <c:v>0.59880239520958078</c:v>
                </c:pt>
                <c:pt idx="14">
                  <c:v>1.1111111111111112</c:v>
                </c:pt>
              </c:numCache>
            </c:numRef>
          </c:val>
          <c:extLst xmlns:c15="http://schemas.microsoft.com/office/drawing/2012/chart">
            <c:ext xmlns:c15="http://schemas.microsoft.com/office/drawing/2012/chart" uri="{02D57815-91ED-43cb-92C2-25804820EDAC}">
              <c15:categoryFilterExceptions>
                <c15:categoryFilterException>
                  <c15:sqref>'U05'!$F$120</c15:sqref>
                  <c15:spPr xmlns:c15="http://schemas.microsoft.com/office/drawing/2012/chart">
                    <a:solidFill>
                      <a:srgbClr val="E63900">
                        <a:alpha val="60000"/>
                      </a:srgbClr>
                    </a:solidFill>
                    <a:ln>
                      <a:noFill/>
                    </a:ln>
                    <a:effectLst/>
                  </c15:spPr>
                  <c15:invertIfNegative val="0"/>
                  <c15:bubble3D val="0"/>
                </c15:categoryFilterException>
                <c15:categoryFilterException>
                  <c15:sqref>'U05'!$F$122</c15:sqref>
                  <c15:spPr xmlns:c15="http://schemas.microsoft.com/office/drawing/2012/chart">
                    <a:solidFill>
                      <a:srgbClr val="E63900">
                        <a:alpha val="60000"/>
                      </a:srgbClr>
                    </a:solidFill>
                    <a:ln>
                      <a:noFill/>
                    </a:ln>
                    <a:effectLst/>
                  </c15:spPr>
                  <c15:invertIfNegative val="0"/>
                  <c15:bubble3D val="0"/>
                </c15:categoryFilterException>
                <c15:categoryFilterException>
                  <c15:sqref>'U05'!$F$124</c15:sqref>
                  <c15:spPr xmlns:c15="http://schemas.microsoft.com/office/drawing/2012/chart">
                    <a:solidFill>
                      <a:srgbClr val="E63900">
                        <a:alpha val="60000"/>
                      </a:srgbClr>
                    </a:solidFill>
                    <a:ln>
                      <a:noFill/>
                    </a:ln>
                    <a:effectLst/>
                  </c15:spPr>
                  <c15:invertIfNegative val="0"/>
                  <c15:bubble3D val="0"/>
                </c15:categoryFilterException>
                <c15:categoryFilterException>
                  <c15:sqref>'U05'!$F$126</c15:sqref>
                  <c15:spPr xmlns:c15="http://schemas.microsoft.com/office/drawing/2012/chart">
                    <a:solidFill>
                      <a:srgbClr val="E63900">
                        <a:alpha val="60000"/>
                      </a:srgbClr>
                    </a:solidFill>
                    <a:ln>
                      <a:noFill/>
                    </a:ln>
                    <a:effectLst/>
                  </c15:spPr>
                  <c15:invertIfNegative val="0"/>
                  <c15:bubble3D val="0"/>
                </c15:categoryFilterException>
                <c15:categoryFilterException>
                  <c15:sqref>'U05'!$F$128</c15:sqref>
                  <c15:spPr xmlns:c15="http://schemas.microsoft.com/office/drawing/2012/chart">
                    <a:solidFill>
                      <a:srgbClr val="E63900">
                        <a:alpha val="60000"/>
                      </a:srgbClr>
                    </a:solidFill>
                    <a:ln>
                      <a:noFill/>
                    </a:ln>
                    <a:effectLst/>
                  </c15:spPr>
                  <c15:invertIfNegative val="0"/>
                  <c15:bubble3D val="0"/>
                </c15:categoryFilterException>
                <c15:categoryFilterException>
                  <c15:sqref>'U05'!$F$130</c15:sqref>
                  <c15:spPr xmlns:c15="http://schemas.microsoft.com/office/drawing/2012/chart">
                    <a:solidFill>
                      <a:srgbClr val="E63900">
                        <a:alpha val="60000"/>
                      </a:srgbClr>
                    </a:solidFill>
                    <a:ln>
                      <a:noFill/>
                    </a:ln>
                    <a:effectLst/>
                  </c15:spPr>
                  <c15:invertIfNegative val="0"/>
                  <c15:bubble3D val="0"/>
                </c15:categoryFilterException>
                <c15:categoryFilterException>
                  <c15:sqref>'U05'!$F$132</c15:sqref>
                  <c15:spPr xmlns:c15="http://schemas.microsoft.com/office/drawing/2012/chart">
                    <a:solidFill>
                      <a:srgbClr val="E63900">
                        <a:alpha val="60000"/>
                      </a:srgbClr>
                    </a:solidFill>
                    <a:ln>
                      <a:noFill/>
                    </a:ln>
                    <a:effectLst/>
                  </c15:spPr>
                  <c15:invertIfNegative val="0"/>
                  <c15:bubble3D val="0"/>
                </c15:categoryFilterException>
                <c15:categoryFilterException>
                  <c15:sqref>'U05'!$F$134</c15:sqref>
                  <c15:spPr xmlns:c15="http://schemas.microsoft.com/office/drawing/2012/chart">
                    <a:solidFill>
                      <a:srgbClr val="E63900">
                        <a:alpha val="60000"/>
                      </a:srgbClr>
                    </a:solidFill>
                    <a:ln>
                      <a:noFill/>
                    </a:ln>
                    <a:effectLst/>
                  </c15:spPr>
                  <c15:invertIfNegative val="0"/>
                  <c15:bubble3D val="0"/>
                </c15:categoryFilterException>
                <c15:categoryFilterException>
                  <c15:sqref>'U05'!$F$136</c15:sqref>
                  <c15:spPr xmlns:c15="http://schemas.microsoft.com/office/drawing/2012/chart">
                    <a:solidFill>
                      <a:srgbClr val="E63900">
                        <a:alpha val="60000"/>
                      </a:srgbClr>
                    </a:solidFill>
                    <a:ln>
                      <a:noFill/>
                    </a:ln>
                    <a:effectLst/>
                  </c15:spPr>
                  <c15:invertIfNegative val="0"/>
                  <c15:bubble3D val="0"/>
                </c15:categoryFilterException>
                <c15:categoryFilterException>
                  <c15:sqref>'U05'!$F$138</c15:sqref>
                  <c15:spPr xmlns:c15="http://schemas.microsoft.com/office/drawing/2012/chart">
                    <a:solidFill>
                      <a:srgbClr val="E63900">
                        <a:alpha val="60000"/>
                      </a:srgbClr>
                    </a:solidFill>
                    <a:ln>
                      <a:noFill/>
                    </a:ln>
                    <a:effectLst/>
                  </c15:spPr>
                  <c15:invertIfNegative val="0"/>
                  <c15:bubble3D val="0"/>
                </c15:categoryFilterException>
                <c15:categoryFilterException>
                  <c15:sqref>'U05'!$F$140</c15:sqref>
                  <c15:spPr xmlns:c15="http://schemas.microsoft.com/office/drawing/2012/chart">
                    <a:solidFill>
                      <a:srgbClr val="E63900">
                        <a:alpha val="60000"/>
                      </a:srgbClr>
                    </a:solidFill>
                    <a:ln>
                      <a:noFill/>
                    </a:ln>
                    <a:effectLst/>
                  </c15:spPr>
                  <c15:invertIfNegative val="0"/>
                  <c15:bubble3D val="0"/>
                </c15:categoryFilterException>
                <c15:categoryFilterException>
                  <c15:sqref>'U05'!$F$142</c15:sqref>
                  <c15:spPr xmlns:c15="http://schemas.microsoft.com/office/drawing/2012/chart">
                    <a:solidFill>
                      <a:srgbClr val="E63900">
                        <a:alpha val="60000"/>
                      </a:srgbClr>
                    </a:solidFill>
                    <a:ln>
                      <a:noFill/>
                    </a:ln>
                    <a:effectLst/>
                  </c15:spPr>
                  <c15:invertIfNegative val="0"/>
                  <c15:bubble3D val="0"/>
                </c15:categoryFilterException>
                <c15:categoryFilterException>
                  <c15:sqref>'U05'!$F$144</c15:sqref>
                  <c15:spPr xmlns:c15="http://schemas.microsoft.com/office/drawing/2012/chart">
                    <a:solidFill>
                      <a:srgbClr val="E63900">
                        <a:alpha val="60000"/>
                      </a:srgbClr>
                    </a:solidFill>
                    <a:ln>
                      <a:noFill/>
                    </a:ln>
                    <a:effectLst/>
                  </c15:spPr>
                  <c15:invertIfNegative val="0"/>
                  <c15:bubble3D val="0"/>
                </c15:categoryFilterException>
                <c15:categoryFilterException>
                  <c15:sqref>'U05'!$F$146</c15:sqref>
                  <c15:spPr xmlns:c15="http://schemas.microsoft.com/office/drawing/2012/chart">
                    <a:solidFill>
                      <a:srgbClr val="E63900">
                        <a:alpha val="60000"/>
                      </a:srgbClr>
                    </a:solidFill>
                    <a:ln>
                      <a:noFill/>
                    </a:ln>
                    <a:effectLst/>
                  </c15:spPr>
                  <c15:invertIfNegative val="0"/>
                  <c15:bubble3D val="0"/>
                </c15:categoryFilterException>
                <c15:categoryFilterException>
                  <c15:sqref>'U05'!$F$151</c15:sqref>
                  <c15:spPr xmlns:c15="http://schemas.microsoft.com/office/drawing/2012/chart">
                    <a:solidFill>
                      <a:srgbClr val="E63900">
                        <a:alpha val="60000"/>
                      </a:srgbClr>
                    </a:solidFill>
                    <a:ln>
                      <a:noFill/>
                    </a:ln>
                    <a:effectLst/>
                  </c15:spPr>
                  <c15:invertIfNegative val="0"/>
                  <c15:bubble3D val="0"/>
                </c15:categoryFilterException>
                <c15:categoryFilterException>
                  <c15:sqref>'U05'!$F$153</c15:sqref>
                  <c15:spPr xmlns:c15="http://schemas.microsoft.com/office/drawing/2012/chart">
                    <a:solidFill>
                      <a:srgbClr val="E63900">
                        <a:alpha val="60000"/>
                      </a:srgbClr>
                    </a:solidFill>
                    <a:ln>
                      <a:noFill/>
                    </a:ln>
                    <a:effectLst/>
                  </c15:spPr>
                  <c15:invertIfNegative val="0"/>
                  <c15:bubble3D val="0"/>
                </c15:categoryFilterException>
                <c15:categoryFilterException>
                  <c15:sqref>'U05'!$F$155</c15:sqref>
                  <c15:spPr xmlns:c15="http://schemas.microsoft.com/office/drawing/2012/chart">
                    <a:solidFill>
                      <a:srgbClr val="E63900">
                        <a:alpha val="60000"/>
                      </a:srgbClr>
                    </a:solidFill>
                    <a:ln>
                      <a:noFill/>
                    </a:ln>
                    <a:effectLst/>
                  </c15:spPr>
                  <c15:invertIfNegative val="0"/>
                  <c15:bubble3D val="0"/>
                </c15:categoryFilterException>
                <c15:categoryFilterException>
                  <c15:sqref>'U05'!$F$157</c15:sqref>
                  <c15:spPr xmlns:c15="http://schemas.microsoft.com/office/drawing/2012/chart">
                    <a:solidFill>
                      <a:srgbClr val="E63900">
                        <a:alpha val="60000"/>
                      </a:srgbClr>
                    </a:solidFill>
                    <a:ln>
                      <a:noFill/>
                    </a:ln>
                    <a:effectLst/>
                  </c15:spPr>
                  <c15:invertIfNegative val="0"/>
                  <c15:bubble3D val="0"/>
                </c15:categoryFilterException>
                <c15:categoryFilterException>
                  <c15:sqref>'U05'!$F$159</c15:sqref>
                  <c15:spPr xmlns:c15="http://schemas.microsoft.com/office/drawing/2012/chart">
                    <a:solidFill>
                      <a:srgbClr val="E63900">
                        <a:alpha val="60000"/>
                      </a:srgbClr>
                    </a:solidFill>
                    <a:ln>
                      <a:noFill/>
                    </a:ln>
                    <a:effectLst/>
                  </c15:spPr>
                  <c15:invertIfNegative val="0"/>
                  <c15:bubble3D val="0"/>
                </c15:categoryFilterException>
                <c15:categoryFilterException>
                  <c15:sqref>'U05'!$F$161</c15:sqref>
                  <c15:spPr xmlns:c15="http://schemas.microsoft.com/office/drawing/2012/chart">
                    <a:solidFill>
                      <a:srgbClr val="E63900">
                        <a:alpha val="60000"/>
                      </a:srgbClr>
                    </a:solidFill>
                    <a:ln>
                      <a:noFill/>
                    </a:ln>
                    <a:effectLst/>
                  </c15:spPr>
                  <c15:invertIfNegative val="0"/>
                  <c15:bubble3D val="0"/>
                </c15:categoryFilterException>
                <c15:categoryFilterException>
                  <c15:sqref>'U05'!$F$163</c15:sqref>
                  <c15:spPr xmlns:c15="http://schemas.microsoft.com/office/drawing/2012/chart">
                    <a:solidFill>
                      <a:srgbClr val="E63900">
                        <a:alpha val="60000"/>
                      </a:srgbClr>
                    </a:solidFill>
                    <a:ln>
                      <a:noFill/>
                    </a:ln>
                    <a:effectLst/>
                  </c15:spPr>
                  <c15:invertIfNegative val="0"/>
                  <c15:bubble3D val="0"/>
                </c15:categoryFilterException>
                <c15:categoryFilterException>
                  <c15:sqref>'U05'!$F$165</c15:sqref>
                  <c15:spPr xmlns:c15="http://schemas.microsoft.com/office/drawing/2012/chart">
                    <a:solidFill>
                      <a:srgbClr val="E63900">
                        <a:alpha val="60000"/>
                      </a:srgbClr>
                    </a:solidFill>
                    <a:ln>
                      <a:noFill/>
                    </a:ln>
                    <a:effectLst/>
                  </c15:spPr>
                  <c15:invertIfNegative val="0"/>
                  <c15:bubble3D val="0"/>
                </c15:categoryFilterException>
                <c15:categoryFilterException>
                  <c15:sqref>'U05'!$F$167</c15:sqref>
                  <c15:spPr xmlns:c15="http://schemas.microsoft.com/office/drawing/2012/chart">
                    <a:solidFill>
                      <a:srgbClr val="E63900">
                        <a:alpha val="60000"/>
                      </a:srgbClr>
                    </a:solidFill>
                    <a:ln>
                      <a:noFill/>
                    </a:ln>
                    <a:effectLst/>
                  </c15:spPr>
                  <c15:invertIfNegative val="0"/>
                  <c15:bubble3D val="0"/>
                </c15:categoryFilterException>
                <c15:categoryFilterException>
                  <c15:sqref>'U05'!$F$169</c15:sqref>
                  <c15:spPr xmlns:c15="http://schemas.microsoft.com/office/drawing/2012/chart">
                    <a:solidFill>
                      <a:srgbClr val="E63900">
                        <a:alpha val="60000"/>
                      </a:srgbClr>
                    </a:solidFill>
                    <a:ln>
                      <a:noFill/>
                    </a:ln>
                    <a:effectLst/>
                  </c15:spPr>
                  <c15:invertIfNegative val="0"/>
                  <c15:bubble3D val="0"/>
                </c15:categoryFilterException>
                <c15:categoryFilterException>
                  <c15:sqref>'U05'!$F$171</c15:sqref>
                  <c15:spPr xmlns:c15="http://schemas.microsoft.com/office/drawing/2012/chart">
                    <a:solidFill>
                      <a:srgbClr val="E63900">
                        <a:alpha val="60000"/>
                      </a:srgbClr>
                    </a:solidFill>
                    <a:ln>
                      <a:noFill/>
                    </a:ln>
                    <a:effectLst/>
                  </c15:spPr>
                  <c15:invertIfNegative val="0"/>
                  <c15:bubble3D val="0"/>
                </c15:categoryFilterException>
                <c15:categoryFilterException>
                  <c15:sqref>'U05'!$F$173</c15:sqref>
                  <c15:spPr xmlns:c15="http://schemas.microsoft.com/office/drawing/2012/chart">
                    <a:solidFill>
                      <a:srgbClr val="E63900">
                        <a:alpha val="60000"/>
                      </a:srgbClr>
                    </a:solidFill>
                    <a:ln>
                      <a:noFill/>
                    </a:ln>
                    <a:effectLst/>
                  </c15:spPr>
                  <c15:invertIfNegative val="0"/>
                  <c15:bubble3D val="0"/>
                </c15:categoryFilterException>
                <c15:categoryFilterException>
                  <c15:sqref>'U05'!$F$175</c15:sqref>
                  <c15:spPr xmlns:c15="http://schemas.microsoft.com/office/drawing/2012/chart">
                    <a:solidFill>
                      <a:srgbClr val="E63900">
                        <a:alpha val="60000"/>
                      </a:srgbClr>
                    </a:solidFill>
                    <a:ln>
                      <a:noFill/>
                    </a:ln>
                    <a:effectLst/>
                  </c15:spPr>
                  <c15:invertIfNegative val="0"/>
                  <c15:bubble3D val="0"/>
                </c15:categoryFilterException>
                <c15:categoryFilterException>
                  <c15:sqref>'U05'!$F$177</c15:sqref>
                  <c15:spPr xmlns:c15="http://schemas.microsoft.com/office/drawing/2012/chart">
                    <a:solidFill>
                      <a:srgbClr val="E63900">
                        <a:alpha val="60000"/>
                      </a:srgbClr>
                    </a:solidFill>
                    <a:ln>
                      <a:noFill/>
                    </a:ln>
                    <a:effectLst/>
                  </c15:spPr>
                  <c15:invertIfNegative val="0"/>
                  <c15:bubble3D val="0"/>
                </c15:categoryFilterException>
                <c15:categoryFilterException>
                  <c15:sqref>'U05'!$F$179</c15:sqref>
                  <c15:spPr xmlns:c15="http://schemas.microsoft.com/office/drawing/2012/chart">
                    <a:solidFill>
                      <a:srgbClr val="E63900">
                        <a:alpha val="60000"/>
                      </a:srgbClr>
                    </a:solidFill>
                    <a:ln>
                      <a:noFill/>
                    </a:ln>
                    <a:effectLst/>
                  </c15:spPr>
                  <c15:invertIfNegative val="0"/>
                  <c15:bubble3D val="0"/>
                </c15:categoryFilterException>
                <c15:categoryFilterException>
                  <c15:sqref>'U05'!$F$181</c15:sqref>
                  <c15:spPr xmlns:c15="http://schemas.microsoft.com/office/drawing/2012/chart">
                    <a:solidFill>
                      <a:srgbClr val="E63900">
                        <a:alpha val="60000"/>
                      </a:srgbClr>
                    </a:solidFill>
                    <a:ln>
                      <a:noFill/>
                    </a:ln>
                    <a:effectLst/>
                  </c15:spPr>
                  <c15:invertIfNegative val="0"/>
                  <c15:bubble3D val="0"/>
                </c15:categoryFilterException>
                <c15:categoryFilterException>
                  <c15:sqref>'U05'!$F$183</c15:sqref>
                  <c15:spPr xmlns:c15="http://schemas.microsoft.com/office/drawing/2012/chart">
                    <a:solidFill>
                      <a:srgbClr val="E63900">
                        <a:alpha val="60000"/>
                      </a:srgbClr>
                    </a:solidFill>
                    <a:ln>
                      <a:noFill/>
                    </a:ln>
                    <a:effectLst/>
                  </c15:spPr>
                  <c15:invertIfNegative val="0"/>
                  <c15:bubble3D val="0"/>
                </c15:categoryFilterException>
                <c15:categoryFilterException>
                  <c15:sqref>'U05'!$F$188</c15:sqref>
                  <c15:spPr xmlns:c15="http://schemas.microsoft.com/office/drawing/2012/chart">
                    <a:solidFill>
                      <a:srgbClr val="E63900">
                        <a:alpha val="60000"/>
                      </a:srgbClr>
                    </a:solidFill>
                    <a:ln>
                      <a:noFill/>
                    </a:ln>
                    <a:effectLst/>
                  </c15:spPr>
                  <c15:invertIfNegative val="0"/>
                  <c15:bubble3D val="0"/>
                </c15:categoryFilterException>
                <c15:categoryFilterException>
                  <c15:sqref>'U05'!$F$190</c15:sqref>
                  <c15:spPr xmlns:c15="http://schemas.microsoft.com/office/drawing/2012/chart">
                    <a:solidFill>
                      <a:srgbClr val="E63900">
                        <a:alpha val="60000"/>
                      </a:srgbClr>
                    </a:solidFill>
                    <a:ln>
                      <a:noFill/>
                    </a:ln>
                    <a:effectLst/>
                  </c15:spPr>
                  <c15:invertIfNegative val="0"/>
                  <c15:bubble3D val="0"/>
                </c15:categoryFilterException>
                <c15:categoryFilterException>
                  <c15:sqref>'U05'!$F$192</c15:sqref>
                  <c15:spPr xmlns:c15="http://schemas.microsoft.com/office/drawing/2012/chart">
                    <a:solidFill>
                      <a:srgbClr val="E63900">
                        <a:alpha val="60000"/>
                      </a:srgbClr>
                    </a:solidFill>
                    <a:ln>
                      <a:noFill/>
                    </a:ln>
                    <a:effectLst/>
                  </c15:spPr>
                  <c15:invertIfNegative val="0"/>
                  <c15:bubble3D val="0"/>
                </c15:categoryFilterException>
                <c15:categoryFilterException>
                  <c15:sqref>'U05'!$F$194</c15:sqref>
                  <c15:spPr xmlns:c15="http://schemas.microsoft.com/office/drawing/2012/chart">
                    <a:solidFill>
                      <a:srgbClr val="E63900">
                        <a:alpha val="60000"/>
                      </a:srgbClr>
                    </a:solidFill>
                    <a:ln>
                      <a:noFill/>
                    </a:ln>
                    <a:effectLst/>
                  </c15:spPr>
                  <c15:invertIfNegative val="0"/>
                  <c15:bubble3D val="0"/>
                </c15:categoryFilterException>
                <c15:categoryFilterException>
                  <c15:sqref>'U05'!$F$196</c15:sqref>
                  <c15:spPr xmlns:c15="http://schemas.microsoft.com/office/drawing/2012/chart">
                    <a:solidFill>
                      <a:srgbClr val="E63900">
                        <a:alpha val="60000"/>
                      </a:srgbClr>
                    </a:solidFill>
                    <a:ln>
                      <a:noFill/>
                    </a:ln>
                    <a:effectLst/>
                  </c15:spPr>
                  <c15:invertIfNegative val="0"/>
                  <c15:bubble3D val="0"/>
                </c15:categoryFilterException>
                <c15:categoryFilterException>
                  <c15:sqref>'U05'!$F$198</c15:sqref>
                  <c15:spPr xmlns:c15="http://schemas.microsoft.com/office/drawing/2012/chart">
                    <a:solidFill>
                      <a:srgbClr val="E63900">
                        <a:alpha val="60000"/>
                      </a:srgbClr>
                    </a:solidFill>
                    <a:ln>
                      <a:noFill/>
                    </a:ln>
                    <a:effectLst/>
                  </c15:spPr>
                  <c15:invertIfNegative val="0"/>
                  <c15:bubble3D val="0"/>
                </c15:categoryFilterException>
                <c15:categoryFilterException>
                  <c15:sqref>'U05'!$F$200</c15:sqref>
                  <c15:spPr xmlns:c15="http://schemas.microsoft.com/office/drawing/2012/chart">
                    <a:solidFill>
                      <a:srgbClr val="E63900">
                        <a:alpha val="60000"/>
                      </a:srgbClr>
                    </a:solidFill>
                    <a:ln>
                      <a:noFill/>
                    </a:ln>
                    <a:effectLst/>
                  </c15:spPr>
                  <c15:invertIfNegative val="0"/>
                  <c15:bubble3D val="0"/>
                </c15:categoryFilterException>
                <c15:categoryFilterException>
                  <c15:sqref>'U05'!$F$202</c15:sqref>
                  <c15:spPr xmlns:c15="http://schemas.microsoft.com/office/drawing/2012/chart">
                    <a:solidFill>
                      <a:srgbClr val="E63900">
                        <a:alpha val="60000"/>
                      </a:srgbClr>
                    </a:solidFill>
                    <a:ln>
                      <a:noFill/>
                    </a:ln>
                    <a:effectLst/>
                  </c15:spPr>
                  <c15:invertIfNegative val="0"/>
                  <c15:bubble3D val="0"/>
                </c15:categoryFilterException>
                <c15:categoryFilterException>
                  <c15:sqref>'U05'!$F$204</c15:sqref>
                  <c15:spPr xmlns:c15="http://schemas.microsoft.com/office/drawing/2012/chart">
                    <a:solidFill>
                      <a:srgbClr val="E63900">
                        <a:alpha val="60000"/>
                      </a:srgbClr>
                    </a:solidFill>
                    <a:ln>
                      <a:noFill/>
                    </a:ln>
                    <a:effectLst/>
                  </c15:spPr>
                  <c15:invertIfNegative val="0"/>
                  <c15:bubble3D val="0"/>
                </c15:categoryFilterException>
                <c15:categoryFilterException>
                  <c15:sqref>'U05'!$F$207</c15:sqref>
                  <c15:spPr xmlns:c15="http://schemas.microsoft.com/office/drawing/2012/chart">
                    <a:solidFill>
                      <a:srgbClr val="E63900">
                        <a:alpha val="60000"/>
                      </a:srgbClr>
                    </a:solidFill>
                    <a:ln>
                      <a:noFill/>
                    </a:ln>
                    <a:effectLst/>
                  </c15:spPr>
                  <c15:invertIfNegative val="0"/>
                  <c15:bubble3D val="0"/>
                </c15:categoryFilterException>
                <c15:categoryFilterException>
                  <c15:sqref>'U05'!$F$209</c15:sqref>
                  <c15:spPr xmlns:c15="http://schemas.microsoft.com/office/drawing/2012/chart">
                    <a:solidFill>
                      <a:srgbClr val="E63900">
                        <a:alpha val="60000"/>
                      </a:srgbClr>
                    </a:solidFill>
                    <a:ln>
                      <a:noFill/>
                    </a:ln>
                    <a:effectLst/>
                  </c15:spPr>
                  <c15:invertIfNegative val="0"/>
                  <c15:bubble3D val="0"/>
                </c15:categoryFilterException>
              </c15:categoryFilterExceptions>
            </c:ext>
            <c:ext xmlns:c16="http://schemas.microsoft.com/office/drawing/2014/chart" uri="{C3380CC4-5D6E-409C-BE32-E72D297353CC}">
              <c16:uniqueId val="{00000122-8CE2-45A2-9AF7-E7D575A915B6}"/>
            </c:ext>
          </c:extLst>
        </c:ser>
        <c:dLbls>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A01_ny26!$A$2</c:f>
          <c:strCache>
            <c:ptCount val="1"/>
            <c:pt idx="0">
              <c:v>Har du rökt cigaretter eller vape/e-cigaretter?
Anpassad skola årskurs 7–9</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9.4916444444444442E-2"/>
          <c:y val="0.21761725058239589"/>
          <c:w val="0.87543255555555555"/>
          <c:h val="0.5797554202316435"/>
        </c:manualLayout>
      </c:layout>
      <c:barChart>
        <c:barDir val="bar"/>
        <c:grouping val="stacked"/>
        <c:varyColors val="0"/>
        <c:ser>
          <c:idx val="0"/>
          <c:order val="0"/>
          <c:tx>
            <c:strRef>
              <c:f>A01_ny26!$C$37</c:f>
              <c:strCache>
                <c:ptCount val="1"/>
                <c:pt idx="0">
                  <c:v>Nej</c:v>
                </c:pt>
              </c:strCache>
            </c:strRef>
          </c:tx>
          <c:spPr>
            <a:solidFill>
              <a:srgbClr val="008B39"/>
            </a:solidFill>
            <a:ln>
              <a:noFill/>
            </a:ln>
            <a:effectLst/>
          </c:spPr>
          <c:invertIfNegative val="0"/>
          <c:dPt>
            <c:idx val="0"/>
            <c:invertIfNegative val="0"/>
            <c:bubble3D val="0"/>
            <c:spPr>
              <a:solidFill>
                <a:srgbClr val="008B39"/>
              </a:solidFill>
              <a:ln>
                <a:noFill/>
              </a:ln>
              <a:effectLst/>
            </c:spPr>
            <c:extLst>
              <c:ext xmlns:c16="http://schemas.microsoft.com/office/drawing/2014/chart" uri="{C3380CC4-5D6E-409C-BE32-E72D297353CC}">
                <c16:uniqueId val="{00000001-5B11-4AC0-9BD0-2A521EE9504D}"/>
              </c:ext>
            </c:extLst>
          </c:dPt>
          <c:dPt>
            <c:idx val="1"/>
            <c:invertIfNegative val="0"/>
            <c:bubble3D val="0"/>
            <c:spPr>
              <a:solidFill>
                <a:srgbClr val="008B39">
                  <a:alpha val="60000"/>
                </a:srgbClr>
              </a:solidFill>
              <a:ln>
                <a:noFill/>
              </a:ln>
              <a:effectLst/>
            </c:spPr>
            <c:extLst>
              <c:ext xmlns:c16="http://schemas.microsoft.com/office/drawing/2014/chart" uri="{C3380CC4-5D6E-409C-BE32-E72D297353CC}">
                <c16:uniqueId val="{00000003-5B11-4AC0-9BD0-2A521EE9504D}"/>
              </c:ext>
            </c:extLst>
          </c:dPt>
          <c:dPt>
            <c:idx val="3"/>
            <c:invertIfNegative val="0"/>
            <c:bubble3D val="0"/>
            <c:spPr>
              <a:solidFill>
                <a:srgbClr val="008B39"/>
              </a:solidFill>
              <a:ln>
                <a:noFill/>
              </a:ln>
              <a:effectLst/>
            </c:spPr>
            <c:extLst>
              <c:ext xmlns:c16="http://schemas.microsoft.com/office/drawing/2014/chart" uri="{C3380CC4-5D6E-409C-BE32-E72D297353CC}">
                <c16:uniqueId val="{00000005-5B11-4AC0-9BD0-2A521EE9504D}"/>
              </c:ext>
            </c:extLst>
          </c:dPt>
          <c:dPt>
            <c:idx val="4"/>
            <c:invertIfNegative val="0"/>
            <c:bubble3D val="0"/>
            <c:spPr>
              <a:solidFill>
                <a:srgbClr val="008B39">
                  <a:alpha val="60000"/>
                </a:srgbClr>
              </a:solidFill>
              <a:ln>
                <a:noFill/>
              </a:ln>
              <a:effectLst/>
            </c:spPr>
            <c:extLst>
              <c:ext xmlns:c16="http://schemas.microsoft.com/office/drawing/2014/chart" uri="{C3380CC4-5D6E-409C-BE32-E72D297353CC}">
                <c16:uniqueId val="{00000007-5B11-4AC0-9BD0-2A521EE9504D}"/>
              </c:ext>
            </c:extLst>
          </c:dPt>
          <c:dPt>
            <c:idx val="7"/>
            <c:invertIfNegative val="0"/>
            <c:bubble3D val="0"/>
            <c:spPr>
              <a:solidFill>
                <a:srgbClr val="008B39">
                  <a:alpha val="60000"/>
                </a:srgbClr>
              </a:solidFill>
              <a:ln>
                <a:noFill/>
              </a:ln>
              <a:effectLst/>
            </c:spPr>
            <c:extLst>
              <c:ext xmlns:c16="http://schemas.microsoft.com/office/drawing/2014/chart" uri="{C3380CC4-5D6E-409C-BE32-E72D297353CC}">
                <c16:uniqueId val="{00000009-5B11-4AC0-9BD0-2A521EE9504D}"/>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A01_ny26!$A$38:$B$45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A01_ny26!$C$38:$C$45</c:f>
              <c:numCache>
                <c:formatCode>0;;;</c:formatCode>
                <c:ptCount val="8"/>
                <c:pt idx="0">
                  <c:v>86.885245901639351</c:v>
                </c:pt>
                <c:pt idx="1">
                  <c:v>89.285714285714292</c:v>
                </c:pt>
                <c:pt idx="3">
                  <c:v>88.461538461538467</c:v>
                </c:pt>
                <c:pt idx="4">
                  <c:v>83.928571428571431</c:v>
                </c:pt>
                <c:pt idx="6">
                  <c:v>87.058823529411768</c:v>
                </c:pt>
                <c:pt idx="7">
                  <c:v>84.444444444444443</c:v>
                </c:pt>
              </c:numCache>
            </c:numRef>
          </c:val>
          <c:extLst>
            <c:ext xmlns:c16="http://schemas.microsoft.com/office/drawing/2014/chart" uri="{C3380CC4-5D6E-409C-BE32-E72D297353CC}">
              <c16:uniqueId val="{0000000A-5B11-4AC0-9BD0-2A521EE9504D}"/>
            </c:ext>
          </c:extLst>
        </c:ser>
        <c:ser>
          <c:idx val="1"/>
          <c:order val="1"/>
          <c:tx>
            <c:strRef>
              <c:f>A01_ny26!$D$37</c:f>
              <c:strCache>
                <c:ptCount val="1"/>
                <c:pt idx="0">
                  <c:v>Ja, en eller flera gånger</c:v>
                </c:pt>
              </c:strCache>
            </c:strRef>
          </c:tx>
          <c:spPr>
            <a:solidFill>
              <a:srgbClr val="FFCC66"/>
            </a:solidFill>
            <a:ln>
              <a:noFill/>
            </a:ln>
            <a:effectLst/>
          </c:spPr>
          <c:invertIfNegative val="0"/>
          <c:dPt>
            <c:idx val="0"/>
            <c:invertIfNegative val="0"/>
            <c:bubble3D val="0"/>
            <c:spPr>
              <a:solidFill>
                <a:srgbClr val="FFCC66"/>
              </a:solidFill>
              <a:ln>
                <a:noFill/>
              </a:ln>
              <a:effectLst/>
            </c:spPr>
            <c:extLst>
              <c:ext xmlns:c16="http://schemas.microsoft.com/office/drawing/2014/chart" uri="{C3380CC4-5D6E-409C-BE32-E72D297353CC}">
                <c16:uniqueId val="{0000000C-5B11-4AC0-9BD0-2A521EE9504D}"/>
              </c:ext>
            </c:extLst>
          </c:dPt>
          <c:dPt>
            <c:idx val="1"/>
            <c:invertIfNegative val="0"/>
            <c:bubble3D val="0"/>
            <c:spPr>
              <a:solidFill>
                <a:srgbClr val="FFCC66">
                  <a:alpha val="60000"/>
                </a:srgbClr>
              </a:solidFill>
              <a:ln>
                <a:noFill/>
              </a:ln>
              <a:effectLst/>
            </c:spPr>
            <c:extLst>
              <c:ext xmlns:c16="http://schemas.microsoft.com/office/drawing/2014/chart" uri="{C3380CC4-5D6E-409C-BE32-E72D297353CC}">
                <c16:uniqueId val="{0000000E-5B11-4AC0-9BD0-2A521EE9504D}"/>
              </c:ext>
            </c:extLst>
          </c:dPt>
          <c:dPt>
            <c:idx val="3"/>
            <c:invertIfNegative val="0"/>
            <c:bubble3D val="0"/>
            <c:spPr>
              <a:solidFill>
                <a:srgbClr val="FFCC66"/>
              </a:solidFill>
              <a:ln>
                <a:noFill/>
              </a:ln>
              <a:effectLst/>
            </c:spPr>
            <c:extLst>
              <c:ext xmlns:c16="http://schemas.microsoft.com/office/drawing/2014/chart" uri="{C3380CC4-5D6E-409C-BE32-E72D297353CC}">
                <c16:uniqueId val="{00000010-5B11-4AC0-9BD0-2A521EE9504D}"/>
              </c:ext>
            </c:extLst>
          </c:dPt>
          <c:dPt>
            <c:idx val="4"/>
            <c:invertIfNegative val="0"/>
            <c:bubble3D val="0"/>
            <c:spPr>
              <a:solidFill>
                <a:srgbClr val="FFCC66">
                  <a:alpha val="60000"/>
                </a:srgbClr>
              </a:solidFill>
              <a:ln>
                <a:noFill/>
              </a:ln>
              <a:effectLst/>
            </c:spPr>
            <c:extLst>
              <c:ext xmlns:c16="http://schemas.microsoft.com/office/drawing/2014/chart" uri="{C3380CC4-5D6E-409C-BE32-E72D297353CC}">
                <c16:uniqueId val="{00000012-5B11-4AC0-9BD0-2A521EE9504D}"/>
              </c:ext>
            </c:extLst>
          </c:dPt>
          <c:dPt>
            <c:idx val="7"/>
            <c:invertIfNegative val="0"/>
            <c:bubble3D val="0"/>
            <c:spPr>
              <a:solidFill>
                <a:srgbClr val="FFCC66">
                  <a:alpha val="60000"/>
                </a:srgbClr>
              </a:solidFill>
              <a:ln>
                <a:noFill/>
              </a:ln>
              <a:effectLst/>
            </c:spPr>
            <c:extLst>
              <c:ext xmlns:c16="http://schemas.microsoft.com/office/drawing/2014/chart" uri="{C3380CC4-5D6E-409C-BE32-E72D297353CC}">
                <c16:uniqueId val="{00000014-5B11-4AC0-9BD0-2A521EE9504D}"/>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A01_ny26!$A$38:$B$45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A01_ny26!$D$38:$D$45</c:f>
              <c:numCache>
                <c:formatCode>0;;;</c:formatCode>
                <c:ptCount val="8"/>
                <c:pt idx="0">
                  <c:v>13.114754098360656</c:v>
                </c:pt>
                <c:pt idx="1">
                  <c:v>10.714285714285715</c:v>
                </c:pt>
                <c:pt idx="3">
                  <c:v>10.576923076923077</c:v>
                </c:pt>
                <c:pt idx="4">
                  <c:v>16.071428571428569</c:v>
                </c:pt>
                <c:pt idx="6">
                  <c:v>12.352941176470589</c:v>
                </c:pt>
                <c:pt idx="7">
                  <c:v>15.555555555555557</c:v>
                </c:pt>
              </c:numCache>
            </c:numRef>
          </c:val>
          <c:extLst>
            <c:ext xmlns:c16="http://schemas.microsoft.com/office/drawing/2014/chart" uri="{C3380CC4-5D6E-409C-BE32-E72D297353CC}">
              <c16:uniqueId val="{00000015-5B11-4AC0-9BD0-2A521EE9504D}"/>
            </c:ext>
          </c:extLst>
        </c:ser>
        <c:ser>
          <c:idx val="2"/>
          <c:order val="2"/>
          <c:tx>
            <c:strRef>
              <c:f>A01_ny26!$E$37</c:f>
              <c:strCache>
                <c:ptCount val="1"/>
                <c:pt idx="0">
                  <c:v>Ja, varje dag</c:v>
                </c:pt>
              </c:strCache>
            </c:strRef>
          </c:tx>
          <c:spPr>
            <a:solidFill>
              <a:srgbClr val="E63900"/>
            </a:solidFill>
            <a:ln>
              <a:noFill/>
            </a:ln>
            <a:effectLst/>
          </c:spPr>
          <c:invertIfNegative val="0"/>
          <c:dPt>
            <c:idx val="0"/>
            <c:invertIfNegative val="0"/>
            <c:bubble3D val="0"/>
            <c:spPr>
              <a:solidFill>
                <a:srgbClr val="E63900"/>
              </a:solidFill>
              <a:ln>
                <a:noFill/>
              </a:ln>
              <a:effectLst/>
            </c:spPr>
            <c:extLst>
              <c:ext xmlns:c16="http://schemas.microsoft.com/office/drawing/2014/chart" uri="{C3380CC4-5D6E-409C-BE32-E72D297353CC}">
                <c16:uniqueId val="{00000017-5B11-4AC0-9BD0-2A521EE9504D}"/>
              </c:ext>
            </c:extLst>
          </c:dPt>
          <c:dPt>
            <c:idx val="1"/>
            <c:invertIfNegative val="0"/>
            <c:bubble3D val="0"/>
            <c:spPr>
              <a:solidFill>
                <a:srgbClr val="E63900">
                  <a:alpha val="60000"/>
                </a:srgbClr>
              </a:solidFill>
              <a:ln>
                <a:noFill/>
              </a:ln>
              <a:effectLst/>
            </c:spPr>
            <c:extLst>
              <c:ext xmlns:c16="http://schemas.microsoft.com/office/drawing/2014/chart" uri="{C3380CC4-5D6E-409C-BE32-E72D297353CC}">
                <c16:uniqueId val="{00000019-5B11-4AC0-9BD0-2A521EE9504D}"/>
              </c:ext>
            </c:extLst>
          </c:dPt>
          <c:dPt>
            <c:idx val="3"/>
            <c:invertIfNegative val="0"/>
            <c:bubble3D val="0"/>
            <c:spPr>
              <a:solidFill>
                <a:srgbClr val="E63900"/>
              </a:solidFill>
              <a:ln>
                <a:noFill/>
              </a:ln>
              <a:effectLst/>
            </c:spPr>
            <c:extLst>
              <c:ext xmlns:c16="http://schemas.microsoft.com/office/drawing/2014/chart" uri="{C3380CC4-5D6E-409C-BE32-E72D297353CC}">
                <c16:uniqueId val="{0000001B-5B11-4AC0-9BD0-2A521EE9504D}"/>
              </c:ext>
            </c:extLst>
          </c:dPt>
          <c:dPt>
            <c:idx val="4"/>
            <c:invertIfNegative val="0"/>
            <c:bubble3D val="0"/>
            <c:spPr>
              <a:solidFill>
                <a:srgbClr val="E63900">
                  <a:alpha val="60000"/>
                </a:srgbClr>
              </a:solidFill>
              <a:ln>
                <a:noFill/>
              </a:ln>
              <a:effectLst/>
            </c:spPr>
            <c:extLst>
              <c:ext xmlns:c16="http://schemas.microsoft.com/office/drawing/2014/chart" uri="{C3380CC4-5D6E-409C-BE32-E72D297353CC}">
                <c16:uniqueId val="{0000001D-5B11-4AC0-9BD0-2A521EE9504D}"/>
              </c:ext>
            </c:extLst>
          </c:dPt>
          <c:dPt>
            <c:idx val="7"/>
            <c:invertIfNegative val="0"/>
            <c:bubble3D val="0"/>
            <c:spPr>
              <a:solidFill>
                <a:srgbClr val="E63900">
                  <a:alpha val="60000"/>
                </a:srgbClr>
              </a:solidFill>
              <a:ln>
                <a:noFill/>
              </a:ln>
              <a:effectLst/>
            </c:spPr>
            <c:extLst>
              <c:ext xmlns:c16="http://schemas.microsoft.com/office/drawing/2014/chart" uri="{C3380CC4-5D6E-409C-BE32-E72D297353CC}">
                <c16:uniqueId val="{0000001F-5B11-4AC0-9BD0-2A521EE9504D}"/>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A01_ny26!$A$38:$B$45</c:f>
              <c:multiLvlStrCache>
                <c:ptCount val="8"/>
                <c:lvl>
                  <c:pt idx="0">
                    <c:v>2026</c:v>
                  </c:pt>
                  <c:pt idx="1">
                    <c:v>2023</c:v>
                  </c:pt>
                  <c:pt idx="3">
                    <c:v>2026</c:v>
                  </c:pt>
                  <c:pt idx="4">
                    <c:v>2023</c:v>
                  </c:pt>
                  <c:pt idx="6">
                    <c:v>2026</c:v>
                  </c:pt>
                  <c:pt idx="7">
                    <c:v>2023</c:v>
                  </c:pt>
                </c:lvl>
                <c:lvl>
                  <c:pt idx="0">
                    <c:v>Tjejer</c:v>
                  </c:pt>
                  <c:pt idx="2">
                    <c:v> </c:v>
                  </c:pt>
                  <c:pt idx="3">
                    <c:v>Killar</c:v>
                  </c:pt>
                  <c:pt idx="5">
                    <c:v> </c:v>
                  </c:pt>
                  <c:pt idx="6">
                    <c:v>Totalt</c:v>
                  </c:pt>
                </c:lvl>
              </c:multiLvlStrCache>
            </c:multiLvlStrRef>
          </c:cat>
          <c:val>
            <c:numRef>
              <c:f>A01_ny26!$E$38:$E$45</c:f>
              <c:numCache>
                <c:formatCode>0;;;</c:formatCode>
                <c:ptCount val="8"/>
                <c:pt idx="0">
                  <c:v>0</c:v>
                </c:pt>
                <c:pt idx="1">
                  <c:v>0</c:v>
                </c:pt>
                <c:pt idx="3">
                  <c:v>0.96153846153846156</c:v>
                </c:pt>
                <c:pt idx="4">
                  <c:v>0</c:v>
                </c:pt>
                <c:pt idx="6">
                  <c:v>0.58823529411764708</c:v>
                </c:pt>
                <c:pt idx="7">
                  <c:v>0</c:v>
                </c:pt>
              </c:numCache>
            </c:numRef>
          </c:val>
          <c:extLst xmlns:c15="http://schemas.microsoft.com/office/drawing/2012/chart">
            <c:ext xmlns:c16="http://schemas.microsoft.com/office/drawing/2014/chart" uri="{C3380CC4-5D6E-409C-BE32-E72D297353CC}">
              <c16:uniqueId val="{00000020-5B11-4AC0-9BD0-2A521EE9504D}"/>
            </c:ext>
          </c:extLst>
        </c:ser>
        <c:dLbls>
          <c:dLblPos val="inBase"/>
          <c:showLegendKey val="0"/>
          <c:showVal val="1"/>
          <c:showCatName val="0"/>
          <c:showSerName val="0"/>
          <c:showPercent val="0"/>
          <c:showBubbleSize val="0"/>
        </c:dLbls>
        <c:gapWidth val="25"/>
        <c:overlap val="100"/>
        <c:axId val="1073906592"/>
        <c:axId val="1073899376"/>
        <c:extLst/>
      </c:barChart>
      <c:catAx>
        <c:axId val="1073906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899376"/>
        <c:crosses val="autoZero"/>
        <c:auto val="1"/>
        <c:lblAlgn val="ctr"/>
        <c:lblOffset val="100"/>
        <c:noMultiLvlLbl val="0"/>
      </c:catAx>
      <c:valAx>
        <c:axId val="1073899376"/>
        <c:scaling>
          <c:orientation val="minMax"/>
          <c:max val="1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t>Andel i procent</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7390659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4" Type="http://schemas.openxmlformats.org/officeDocument/2006/relationships/chart" Target="../charts/chart54.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4" Type="http://schemas.openxmlformats.org/officeDocument/2006/relationships/chart" Target="../charts/chart58.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4" Type="http://schemas.openxmlformats.org/officeDocument/2006/relationships/chart" Target="../charts/chart64.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73.xml"/><Relationship Id="rId2" Type="http://schemas.openxmlformats.org/officeDocument/2006/relationships/chart" Target="../charts/chart72.xml"/><Relationship Id="rId1" Type="http://schemas.openxmlformats.org/officeDocument/2006/relationships/chart" Target="../charts/chart71.xml"/><Relationship Id="rId4" Type="http://schemas.openxmlformats.org/officeDocument/2006/relationships/chart" Target="../charts/chart7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77.xml"/><Relationship Id="rId2" Type="http://schemas.openxmlformats.org/officeDocument/2006/relationships/chart" Target="../charts/chart76.xml"/><Relationship Id="rId1" Type="http://schemas.openxmlformats.org/officeDocument/2006/relationships/chart" Target="../charts/chart75.xml"/><Relationship Id="rId4" Type="http://schemas.openxmlformats.org/officeDocument/2006/relationships/chart" Target="../charts/chart78.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81.xml"/><Relationship Id="rId2" Type="http://schemas.openxmlformats.org/officeDocument/2006/relationships/chart" Target="../charts/chart80.xml"/><Relationship Id="rId1" Type="http://schemas.openxmlformats.org/officeDocument/2006/relationships/chart" Target="../charts/chart79.xml"/><Relationship Id="rId4" Type="http://schemas.openxmlformats.org/officeDocument/2006/relationships/chart" Target="../charts/chart82.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96.xml"/><Relationship Id="rId1" Type="http://schemas.openxmlformats.org/officeDocument/2006/relationships/chart" Target="../charts/chart95.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98.xml"/><Relationship Id="rId1" Type="http://schemas.openxmlformats.org/officeDocument/2006/relationships/chart" Target="../charts/chart97.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108.xml"/><Relationship Id="rId1" Type="http://schemas.openxmlformats.org/officeDocument/2006/relationships/chart" Target="../charts/chart107.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110.xml"/><Relationship Id="rId1" Type="http://schemas.openxmlformats.org/officeDocument/2006/relationships/chart" Target="../charts/chart109.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112.xml"/><Relationship Id="rId1" Type="http://schemas.openxmlformats.org/officeDocument/2006/relationships/chart" Target="../charts/chart111.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114.xml"/><Relationship Id="rId1" Type="http://schemas.openxmlformats.org/officeDocument/2006/relationships/chart" Target="../charts/chart113.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116.xml"/><Relationship Id="rId1" Type="http://schemas.openxmlformats.org/officeDocument/2006/relationships/chart" Target="../charts/chart115.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8.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9.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22860</xdr:rowOff>
    </xdr:from>
    <xdr:to>
      <xdr:col>0</xdr:col>
      <xdr:colOff>6537960</xdr:colOff>
      <xdr:row>34</xdr:row>
      <xdr:rowOff>22860</xdr:rowOff>
    </xdr:to>
    <xdr:grpSp>
      <xdr:nvGrpSpPr>
        <xdr:cNvPr id="14" name="Grupp 13">
          <a:extLst>
            <a:ext uri="{FF2B5EF4-FFF2-40B4-BE49-F238E27FC236}">
              <a16:creationId xmlns:a16="http://schemas.microsoft.com/office/drawing/2014/main" id="{186FB6BC-554F-AA7D-422A-E8B48CF83CB8}"/>
            </a:ext>
          </a:extLst>
        </xdr:cNvPr>
        <xdr:cNvGrpSpPr/>
      </xdr:nvGrpSpPr>
      <xdr:grpSpPr>
        <a:xfrm>
          <a:off x="0" y="22860"/>
          <a:ext cx="6537960" cy="6217920"/>
          <a:chOff x="0" y="22860"/>
          <a:chExt cx="6537960" cy="6217920"/>
        </a:xfrm>
      </xdr:grpSpPr>
      <xdr:sp macro="" textlink="">
        <xdr:nvSpPr>
          <xdr:cNvPr id="10" name="textruta 9">
            <a:extLst>
              <a:ext uri="{FF2B5EF4-FFF2-40B4-BE49-F238E27FC236}">
                <a16:creationId xmlns:a16="http://schemas.microsoft.com/office/drawing/2014/main" id="{F4506FC2-6450-7B64-418F-8BAD6F4441AC}"/>
              </a:ext>
            </a:extLst>
          </xdr:cNvPr>
          <xdr:cNvSpPr txBox="1"/>
        </xdr:nvSpPr>
        <xdr:spPr>
          <a:xfrm>
            <a:off x="0" y="22860"/>
            <a:ext cx="6537960" cy="62179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600" b="1" i="0" u="none" strike="noStrike">
                <a:solidFill>
                  <a:schemeClr val="dk1"/>
                </a:solidFill>
                <a:effectLst/>
                <a:latin typeface="+mn-lt"/>
                <a:ea typeface="+mn-ea"/>
                <a:cs typeface="+mn-cs"/>
              </a:rPr>
              <a:t>Resultatrapport, Liv &amp; hälsa ung 2026 - Anpassad skola årskurs 7–9</a:t>
            </a:r>
          </a:p>
          <a:p>
            <a:endParaRPr lang="sv-SE" sz="1100" b="1" i="0" u="none" strike="noStrike">
              <a:solidFill>
                <a:schemeClr val="dk1"/>
              </a:solidFill>
              <a:effectLst/>
              <a:latin typeface="+mn-lt"/>
              <a:ea typeface="+mn-ea"/>
              <a:cs typeface="+mn-cs"/>
            </a:endParaRPr>
          </a:p>
          <a:p>
            <a:r>
              <a:rPr lang="sv-SE" sz="1100" b="1" i="0" u="none" strike="noStrike">
                <a:solidFill>
                  <a:schemeClr val="dk1"/>
                </a:solidFill>
                <a:effectLst/>
                <a:latin typeface="+mn-lt"/>
                <a:ea typeface="+mn-ea"/>
                <a:cs typeface="+mn-cs"/>
              </a:rPr>
              <a:t>I den här rapporten redovisas sammanställda svar för elever i Örebro län på anpassad grundskola motsvarande årskurs 7–9.</a:t>
            </a:r>
            <a:r>
              <a:rPr lang="sv-SE"/>
              <a:t> </a:t>
            </a:r>
          </a:p>
          <a:p>
            <a:endParaRPr lang="sv-SE" sz="1100" b="1" kern="1200"/>
          </a:p>
          <a:p>
            <a:r>
              <a:rPr lang="sv-SE" sz="1100" b="1" kern="1200"/>
              <a:t>Innehåll</a:t>
            </a:r>
          </a:p>
          <a:p>
            <a:r>
              <a:rPr lang="sv-SE" sz="1100" kern="1200"/>
              <a:t>• Informationssida</a:t>
            </a:r>
          </a:p>
          <a:p>
            <a:r>
              <a:rPr lang="sv-SE" sz="1100" kern="1200"/>
              <a:t>• Innehållsförteckning med klickbara länkar till de olika resultatbladen</a:t>
            </a:r>
          </a:p>
          <a:p>
            <a:r>
              <a:rPr lang="sv-SE" sz="1100" kern="1200"/>
              <a:t>   För att gå till en specifik fråga så trycker du på pilen på samma rad som frågan i innehållsförteckningen</a:t>
            </a:r>
          </a:p>
          <a:p>
            <a:r>
              <a:rPr lang="sv-SE" sz="1100" kern="1200"/>
              <a:t>• Svarsfrekvenser</a:t>
            </a:r>
          </a:p>
          <a:p>
            <a:pPr marL="0" marR="0" lvl="0" indent="0" defTabSz="914400" eaLnBrk="1" fontAlgn="auto" latinLnBrk="0" hangingPunct="1">
              <a:lnSpc>
                <a:spcPct val="100000"/>
              </a:lnSpc>
              <a:spcBef>
                <a:spcPts val="0"/>
              </a:spcBef>
              <a:spcAft>
                <a:spcPts val="0"/>
              </a:spcAft>
              <a:buClrTx/>
              <a:buSzTx/>
              <a:buFontTx/>
              <a:buNone/>
              <a:tabLst/>
              <a:defRPr/>
            </a:pPr>
            <a:r>
              <a:rPr lang="sv-SE" sz="1100">
                <a:solidFill>
                  <a:schemeClr val="dk1"/>
                </a:solidFill>
                <a:effectLst/>
                <a:latin typeface="+mn-lt"/>
                <a:ea typeface="+mn-ea"/>
                <a:cs typeface="+mn-cs"/>
              </a:rPr>
              <a:t>• Bakgrundsfrågor</a:t>
            </a:r>
            <a:endParaRPr lang="sv-SE" sz="1100" kern="1200"/>
          </a:p>
          <a:p>
            <a:r>
              <a:rPr lang="sv-SE" sz="1100" kern="1200"/>
              <a:t>• Resultatblad innehållande tabeller och diagram</a:t>
            </a:r>
          </a:p>
          <a:p>
            <a:endParaRPr lang="sv-SE" sz="1100" i="0" kern="1200"/>
          </a:p>
          <a:p>
            <a:r>
              <a:rPr lang="sv-SE" sz="1100" i="1" kern="1200"/>
              <a:t>Resultat för grupper med färre än 10 svarande elever redovisas inte.</a:t>
            </a:r>
          </a:p>
          <a:p>
            <a:endParaRPr lang="sv-SE" sz="1100" i="1" kern="1200"/>
          </a:p>
          <a:p>
            <a:r>
              <a:rPr lang="sv-SE" sz="1100" b="1">
                <a:solidFill>
                  <a:schemeClr val="dk1"/>
                </a:solidFill>
                <a:effectLst/>
                <a:latin typeface="+mn-lt"/>
                <a:ea typeface="+mn-ea"/>
                <a:cs typeface="+mn-cs"/>
              </a:rPr>
              <a:t>Så här kan diagrammen anpassas</a:t>
            </a:r>
            <a:endParaRPr lang="sv-SE">
              <a:effectLst/>
            </a:endParaRPr>
          </a:p>
          <a:p>
            <a:r>
              <a:rPr lang="sv-SE" sz="1100">
                <a:solidFill>
                  <a:schemeClr val="dk1"/>
                </a:solidFill>
                <a:effectLst/>
                <a:latin typeface="+mn-lt"/>
                <a:ea typeface="+mn-ea"/>
                <a:cs typeface="+mn-cs"/>
              </a:rPr>
              <a:t>Du kan själv anpassa vilka resultat som visas i diagrammen genom att använda filtreringsfunktionen som du får fram genom att markera diagrammet och högerklicka på det.</a:t>
            </a:r>
            <a:endParaRPr lang="sv-SE">
              <a:effectLst/>
            </a:endParaRPr>
          </a:p>
          <a:p>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Tryck</a:t>
            </a:r>
            <a:r>
              <a:rPr lang="sv-SE" sz="1100" baseline="0">
                <a:solidFill>
                  <a:schemeClr val="dk1"/>
                </a:solidFill>
                <a:effectLst/>
                <a:latin typeface="+mn-lt"/>
                <a:ea typeface="+mn-ea"/>
                <a:cs typeface="+mn-cs"/>
              </a:rPr>
              <a:t> därefter på filtersymbolen </a:t>
            </a:r>
          </a:p>
          <a:p>
            <a:endParaRPr lang="sv-SE">
              <a:effectLst/>
            </a:endParaRPr>
          </a:p>
          <a:p>
            <a:r>
              <a:rPr lang="sv-SE" sz="1100">
                <a:solidFill>
                  <a:schemeClr val="dk1"/>
                </a:solidFill>
                <a:effectLst/>
                <a:latin typeface="+mn-lt"/>
                <a:ea typeface="+mn-ea"/>
                <a:cs typeface="+mn-cs"/>
              </a:rPr>
              <a:t>Välj vilka kategorier som</a:t>
            </a:r>
            <a:r>
              <a:rPr lang="sv-SE" sz="1100" baseline="0">
                <a:solidFill>
                  <a:schemeClr val="dk1"/>
                </a:solidFill>
                <a:effectLst/>
                <a:latin typeface="+mn-lt"/>
                <a:ea typeface="+mn-ea"/>
                <a:cs typeface="+mn-cs"/>
              </a:rPr>
              <a:t> ska visas genom att markera kryssrutorna till vänster och avsluta med att trycka på "Använd".</a:t>
            </a:r>
            <a:endParaRPr lang="sv-SE">
              <a:effectLst/>
            </a:endParaRPr>
          </a:p>
          <a:p>
            <a:endParaRPr lang="sv-SE" sz="1100" i="1">
              <a:solidFill>
                <a:schemeClr val="dk1"/>
              </a:solidFill>
              <a:effectLst/>
              <a:latin typeface="+mn-lt"/>
              <a:ea typeface="+mn-ea"/>
              <a:cs typeface="+mn-cs"/>
            </a:endParaRPr>
          </a:p>
          <a:p>
            <a:r>
              <a:rPr lang="sv-SE" sz="1100" i="1">
                <a:solidFill>
                  <a:schemeClr val="dk1"/>
                </a:solidFill>
                <a:effectLst/>
                <a:latin typeface="+mn-lt"/>
                <a:ea typeface="+mn-ea"/>
                <a:cs typeface="+mn-cs"/>
              </a:rPr>
              <a:t>Nu visas resultaten i diagrammet utifrån de val du har gjort. </a:t>
            </a:r>
            <a:endParaRPr lang="sv-SE" i="1">
              <a:effectLst/>
            </a:endParaRPr>
          </a:p>
          <a:p>
            <a:endParaRPr lang="sv-SE" sz="1100" b="1" i="0" u="none" strike="noStrike">
              <a:solidFill>
                <a:schemeClr val="dk1"/>
              </a:solidFill>
              <a:effectLst/>
              <a:latin typeface="+mn-lt"/>
              <a:ea typeface="+mn-ea"/>
              <a:cs typeface="+mn-cs"/>
            </a:endParaRPr>
          </a:p>
          <a:p>
            <a:endParaRPr lang="sv-SE" sz="1100" b="1" i="0" u="none" strike="noStrike">
              <a:solidFill>
                <a:schemeClr val="dk1"/>
              </a:solidFill>
              <a:effectLst/>
              <a:latin typeface="+mn-lt"/>
              <a:ea typeface="+mn-ea"/>
              <a:cs typeface="+mn-cs"/>
            </a:endParaRPr>
          </a:p>
          <a:p>
            <a:r>
              <a:rPr lang="sv-SE" sz="1100" b="1" i="0" u="none" strike="noStrike">
                <a:solidFill>
                  <a:schemeClr val="dk1"/>
                </a:solidFill>
                <a:effectLst/>
                <a:latin typeface="+mn-lt"/>
                <a:ea typeface="+mn-ea"/>
                <a:cs typeface="+mn-cs"/>
              </a:rPr>
              <a:t>Källhänvisning</a:t>
            </a:r>
            <a:r>
              <a:rPr lang="sv-SE"/>
              <a:t> </a:t>
            </a:r>
          </a:p>
          <a:p>
            <a:r>
              <a:rPr lang="sv-SE" sz="1100" b="0" i="0" u="none" strike="noStrike">
                <a:solidFill>
                  <a:schemeClr val="dk1"/>
                </a:solidFill>
                <a:effectLst/>
                <a:latin typeface="+mn-lt"/>
                <a:ea typeface="+mn-ea"/>
                <a:cs typeface="+mn-cs"/>
              </a:rPr>
              <a:t>När data presenteras från den här Resultatrapporten använd någon av dessa källor:</a:t>
            </a:r>
          </a:p>
          <a:p>
            <a:endParaRPr lang="sv-SE" sz="1100" b="0" i="0" u="none" strike="noStrike">
              <a:solidFill>
                <a:schemeClr val="dk1"/>
              </a:solidFill>
              <a:effectLst/>
              <a:latin typeface="+mn-lt"/>
              <a:ea typeface="+mn-ea"/>
              <a:cs typeface="+mn-cs"/>
            </a:endParaRPr>
          </a:p>
          <a:p>
            <a:r>
              <a:rPr lang="sv-SE" sz="1100" b="0" i="1" u="none" strike="noStrike">
                <a:solidFill>
                  <a:schemeClr val="dk1"/>
                </a:solidFill>
                <a:effectLst/>
                <a:latin typeface="+mn-lt"/>
                <a:ea typeface="+mn-ea"/>
                <a:cs typeface="+mn-cs"/>
              </a:rPr>
              <a:t>Liv &amp; hälsa ung 2026 - Anpassad skola årskurs 7–9, Region Örebro län</a:t>
            </a:r>
            <a:endParaRPr lang="sv-SE" sz="1100" b="0" i="0" u="none" strike="noStrike">
              <a:solidFill>
                <a:schemeClr val="dk1"/>
              </a:solidFill>
              <a:effectLst/>
              <a:latin typeface="+mn-lt"/>
              <a:ea typeface="+mn-ea"/>
              <a:cs typeface="+mn-cs"/>
            </a:endParaRPr>
          </a:p>
          <a:p>
            <a:endParaRPr lang="sv-SE" sz="1100" b="0" i="1" u="none" strike="noStrike">
              <a:solidFill>
                <a:schemeClr val="dk1"/>
              </a:solidFill>
              <a:effectLst/>
              <a:latin typeface="+mn-lt"/>
              <a:ea typeface="+mn-ea"/>
              <a:cs typeface="+mn-cs"/>
            </a:endParaRPr>
          </a:p>
          <a:p>
            <a:r>
              <a:rPr lang="sv-SE" sz="1100" b="0" i="1" u="none" strike="noStrike">
                <a:solidFill>
                  <a:schemeClr val="dk1"/>
                </a:solidFill>
                <a:effectLst/>
                <a:latin typeface="+mn-lt"/>
                <a:ea typeface="+mn-ea"/>
                <a:cs typeface="+mn-cs"/>
              </a:rPr>
              <a:t>Resultatrapport, Liv &amp; hälsa ung 2026 - Anpassad skola årskurs 7–9, Region Örebro län</a:t>
            </a:r>
            <a:r>
              <a:rPr lang="sv-SE"/>
              <a:t> </a:t>
            </a:r>
            <a:endParaRPr lang="sv-SE" sz="1100" i="1" kern="1200"/>
          </a:p>
        </xdr:txBody>
      </xdr:sp>
      <xdr:pic>
        <xdr:nvPicPr>
          <xdr:cNvPr id="11" name="Bildobjekt 10">
            <a:extLst>
              <a:ext uri="{FF2B5EF4-FFF2-40B4-BE49-F238E27FC236}">
                <a16:creationId xmlns:a16="http://schemas.microsoft.com/office/drawing/2014/main" id="{2B70EFAD-16D3-4FF5-8FD0-B177179A03A8}"/>
              </a:ext>
            </a:extLst>
          </xdr:cNvPr>
          <xdr:cNvPicPr>
            <a:picLocks noChangeAspect="1"/>
          </xdr:cNvPicPr>
        </xdr:nvPicPr>
        <xdr:blipFill>
          <a:blip xmlns:r="http://schemas.openxmlformats.org/officeDocument/2006/relationships" r:embed="rId1"/>
          <a:stretch>
            <a:fillRect/>
          </a:stretch>
        </xdr:blipFill>
        <xdr:spPr>
          <a:xfrm>
            <a:off x="1943100" y="3101340"/>
            <a:ext cx="398205" cy="407054"/>
          </a:xfrm>
          <a:prstGeom prst="rect">
            <a:avLst/>
          </a:prstGeom>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37779</xdr:colOff>
      <xdr:row>4</xdr:row>
      <xdr:rowOff>224117</xdr:rowOff>
    </xdr:from>
    <xdr:to>
      <xdr:col>10</xdr:col>
      <xdr:colOff>431661</xdr:colOff>
      <xdr:row>32</xdr:row>
      <xdr:rowOff>35858</xdr:rowOff>
    </xdr:to>
    <xdr:graphicFrame macro="">
      <xdr:nvGraphicFramePr>
        <xdr:cNvPr id="2" name="Diagram 1">
          <a:extLst>
            <a:ext uri="{FF2B5EF4-FFF2-40B4-BE49-F238E27FC236}">
              <a16:creationId xmlns:a16="http://schemas.microsoft.com/office/drawing/2014/main" id="{5F5EAE8D-7FD3-4E5D-AE71-AF65BA7A4F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163829</xdr:rowOff>
    </xdr:from>
    <xdr:to>
      <xdr:col>10</xdr:col>
      <xdr:colOff>472440</xdr:colOff>
      <xdr:row>108</xdr:row>
      <xdr:rowOff>70484</xdr:rowOff>
    </xdr:to>
    <xdr:graphicFrame macro="">
      <xdr:nvGraphicFramePr>
        <xdr:cNvPr id="3" name="Diagram 2">
          <a:extLst>
            <a:ext uri="{FF2B5EF4-FFF2-40B4-BE49-F238E27FC236}">
              <a16:creationId xmlns:a16="http://schemas.microsoft.com/office/drawing/2014/main" id="{37E145FA-3B09-4CAD-878D-1108E72EC3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37779</xdr:colOff>
      <xdr:row>4</xdr:row>
      <xdr:rowOff>224117</xdr:rowOff>
    </xdr:from>
    <xdr:to>
      <xdr:col>10</xdr:col>
      <xdr:colOff>431661</xdr:colOff>
      <xdr:row>32</xdr:row>
      <xdr:rowOff>35858</xdr:rowOff>
    </xdr:to>
    <xdr:graphicFrame macro="">
      <xdr:nvGraphicFramePr>
        <xdr:cNvPr id="2" name="Diagram 1">
          <a:extLst>
            <a:ext uri="{FF2B5EF4-FFF2-40B4-BE49-F238E27FC236}">
              <a16:creationId xmlns:a16="http://schemas.microsoft.com/office/drawing/2014/main" id="{7F65EB11-6D04-465A-8776-FCD8489D0A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163829</xdr:rowOff>
    </xdr:from>
    <xdr:to>
      <xdr:col>10</xdr:col>
      <xdr:colOff>472440</xdr:colOff>
      <xdr:row>108</xdr:row>
      <xdr:rowOff>70484</xdr:rowOff>
    </xdr:to>
    <xdr:graphicFrame macro="">
      <xdr:nvGraphicFramePr>
        <xdr:cNvPr id="3" name="Diagram 2">
          <a:extLst>
            <a:ext uri="{FF2B5EF4-FFF2-40B4-BE49-F238E27FC236}">
              <a16:creationId xmlns:a16="http://schemas.microsoft.com/office/drawing/2014/main" id="{60CEDCCB-1329-49CD-B6F2-B3E64FFF62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37779</xdr:colOff>
      <xdr:row>4</xdr:row>
      <xdr:rowOff>224117</xdr:rowOff>
    </xdr:from>
    <xdr:to>
      <xdr:col>10</xdr:col>
      <xdr:colOff>431661</xdr:colOff>
      <xdr:row>32</xdr:row>
      <xdr:rowOff>35858</xdr:rowOff>
    </xdr:to>
    <xdr:graphicFrame macro="">
      <xdr:nvGraphicFramePr>
        <xdr:cNvPr id="2" name="Diagram 1">
          <a:extLst>
            <a:ext uri="{FF2B5EF4-FFF2-40B4-BE49-F238E27FC236}">
              <a16:creationId xmlns:a16="http://schemas.microsoft.com/office/drawing/2014/main" id="{0CD0A281-A3E0-40FE-B4BB-1DD8757534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163829</xdr:rowOff>
    </xdr:from>
    <xdr:to>
      <xdr:col>10</xdr:col>
      <xdr:colOff>472440</xdr:colOff>
      <xdr:row>108</xdr:row>
      <xdr:rowOff>70484</xdr:rowOff>
    </xdr:to>
    <xdr:graphicFrame macro="">
      <xdr:nvGraphicFramePr>
        <xdr:cNvPr id="3" name="Diagram 2">
          <a:extLst>
            <a:ext uri="{FF2B5EF4-FFF2-40B4-BE49-F238E27FC236}">
              <a16:creationId xmlns:a16="http://schemas.microsoft.com/office/drawing/2014/main" id="{5B8F819C-49AA-4020-A516-DDFFD1A2E8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37779</xdr:colOff>
      <xdr:row>4</xdr:row>
      <xdr:rowOff>224117</xdr:rowOff>
    </xdr:from>
    <xdr:to>
      <xdr:col>10</xdr:col>
      <xdr:colOff>431661</xdr:colOff>
      <xdr:row>32</xdr:row>
      <xdr:rowOff>35858</xdr:rowOff>
    </xdr:to>
    <xdr:graphicFrame macro="">
      <xdr:nvGraphicFramePr>
        <xdr:cNvPr id="2" name="Diagram 1">
          <a:extLst>
            <a:ext uri="{FF2B5EF4-FFF2-40B4-BE49-F238E27FC236}">
              <a16:creationId xmlns:a16="http://schemas.microsoft.com/office/drawing/2014/main" id="{4F15B051-E84A-4746-947F-7FB8430C7E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163829</xdr:rowOff>
    </xdr:from>
    <xdr:to>
      <xdr:col>10</xdr:col>
      <xdr:colOff>472440</xdr:colOff>
      <xdr:row>108</xdr:row>
      <xdr:rowOff>70484</xdr:rowOff>
    </xdr:to>
    <xdr:graphicFrame macro="">
      <xdr:nvGraphicFramePr>
        <xdr:cNvPr id="3" name="Diagram 2">
          <a:extLst>
            <a:ext uri="{FF2B5EF4-FFF2-40B4-BE49-F238E27FC236}">
              <a16:creationId xmlns:a16="http://schemas.microsoft.com/office/drawing/2014/main" id="{8A906469-A1F2-4D1F-A465-E99CF7C314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4</xdr:row>
      <xdr:rowOff>224117</xdr:rowOff>
    </xdr:from>
    <xdr:to>
      <xdr:col>10</xdr:col>
      <xdr:colOff>393882</xdr:colOff>
      <xdr:row>31</xdr:row>
      <xdr:rowOff>98611</xdr:rowOff>
    </xdr:to>
    <xdr:graphicFrame macro="">
      <xdr:nvGraphicFramePr>
        <xdr:cNvPr id="2" name="Diagram 1">
          <a:extLst>
            <a:ext uri="{FF2B5EF4-FFF2-40B4-BE49-F238E27FC236}">
              <a16:creationId xmlns:a16="http://schemas.microsoft.com/office/drawing/2014/main" id="{306FD1C6-D788-48B2-B958-D04BC2E58B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52</xdr:row>
      <xdr:rowOff>163829</xdr:rowOff>
    </xdr:from>
    <xdr:to>
      <xdr:col>10</xdr:col>
      <xdr:colOff>472440</xdr:colOff>
      <xdr:row>107</xdr:row>
      <xdr:rowOff>70484</xdr:rowOff>
    </xdr:to>
    <xdr:graphicFrame macro="">
      <xdr:nvGraphicFramePr>
        <xdr:cNvPr id="3" name="Diagram 2">
          <a:extLst>
            <a:ext uri="{FF2B5EF4-FFF2-40B4-BE49-F238E27FC236}">
              <a16:creationId xmlns:a16="http://schemas.microsoft.com/office/drawing/2014/main" id="{2F54D659-C1A0-46FC-A099-75AFE3ECE0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4</xdr:row>
      <xdr:rowOff>224117</xdr:rowOff>
    </xdr:from>
    <xdr:to>
      <xdr:col>10</xdr:col>
      <xdr:colOff>393882</xdr:colOff>
      <xdr:row>31</xdr:row>
      <xdr:rowOff>98611</xdr:rowOff>
    </xdr:to>
    <xdr:graphicFrame macro="">
      <xdr:nvGraphicFramePr>
        <xdr:cNvPr id="2" name="Diagram 1">
          <a:extLst>
            <a:ext uri="{FF2B5EF4-FFF2-40B4-BE49-F238E27FC236}">
              <a16:creationId xmlns:a16="http://schemas.microsoft.com/office/drawing/2014/main" id="{23F3A292-02C7-45C1-89E6-C505FA811F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52</xdr:row>
      <xdr:rowOff>163829</xdr:rowOff>
    </xdr:from>
    <xdr:to>
      <xdr:col>10</xdr:col>
      <xdr:colOff>472440</xdr:colOff>
      <xdr:row>107</xdr:row>
      <xdr:rowOff>70484</xdr:rowOff>
    </xdr:to>
    <xdr:graphicFrame macro="">
      <xdr:nvGraphicFramePr>
        <xdr:cNvPr id="3" name="Diagram 2">
          <a:extLst>
            <a:ext uri="{FF2B5EF4-FFF2-40B4-BE49-F238E27FC236}">
              <a16:creationId xmlns:a16="http://schemas.microsoft.com/office/drawing/2014/main" id="{ADE89921-A1FD-4618-879B-FDC1DD9E42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37779</xdr:colOff>
      <xdr:row>4</xdr:row>
      <xdr:rowOff>224117</xdr:rowOff>
    </xdr:from>
    <xdr:to>
      <xdr:col>10</xdr:col>
      <xdr:colOff>431661</xdr:colOff>
      <xdr:row>32</xdr:row>
      <xdr:rowOff>35858</xdr:rowOff>
    </xdr:to>
    <xdr:graphicFrame macro="">
      <xdr:nvGraphicFramePr>
        <xdr:cNvPr id="2" name="Diagram 1">
          <a:extLst>
            <a:ext uri="{FF2B5EF4-FFF2-40B4-BE49-F238E27FC236}">
              <a16:creationId xmlns:a16="http://schemas.microsoft.com/office/drawing/2014/main" id="{BAD2392A-8BF4-414D-890F-E867F2C219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163829</xdr:rowOff>
    </xdr:from>
    <xdr:to>
      <xdr:col>10</xdr:col>
      <xdr:colOff>472440</xdr:colOff>
      <xdr:row>108</xdr:row>
      <xdr:rowOff>70484</xdr:rowOff>
    </xdr:to>
    <xdr:graphicFrame macro="">
      <xdr:nvGraphicFramePr>
        <xdr:cNvPr id="3" name="Diagram 2">
          <a:extLst>
            <a:ext uri="{FF2B5EF4-FFF2-40B4-BE49-F238E27FC236}">
              <a16:creationId xmlns:a16="http://schemas.microsoft.com/office/drawing/2014/main" id="{EE589CCE-5F2C-4715-BDF9-FB09B9A402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37779</xdr:colOff>
      <xdr:row>4</xdr:row>
      <xdr:rowOff>224117</xdr:rowOff>
    </xdr:from>
    <xdr:to>
      <xdr:col>10</xdr:col>
      <xdr:colOff>431661</xdr:colOff>
      <xdr:row>32</xdr:row>
      <xdr:rowOff>35858</xdr:rowOff>
    </xdr:to>
    <xdr:graphicFrame macro="">
      <xdr:nvGraphicFramePr>
        <xdr:cNvPr id="2" name="Diagram 1">
          <a:extLst>
            <a:ext uri="{FF2B5EF4-FFF2-40B4-BE49-F238E27FC236}">
              <a16:creationId xmlns:a16="http://schemas.microsoft.com/office/drawing/2014/main" id="{33C397A7-B1A4-4C54-AACD-9A02E2669A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163829</xdr:rowOff>
    </xdr:from>
    <xdr:to>
      <xdr:col>10</xdr:col>
      <xdr:colOff>472440</xdr:colOff>
      <xdr:row>108</xdr:row>
      <xdr:rowOff>70484</xdr:rowOff>
    </xdr:to>
    <xdr:graphicFrame macro="">
      <xdr:nvGraphicFramePr>
        <xdr:cNvPr id="3" name="Diagram 2">
          <a:extLst>
            <a:ext uri="{FF2B5EF4-FFF2-40B4-BE49-F238E27FC236}">
              <a16:creationId xmlns:a16="http://schemas.microsoft.com/office/drawing/2014/main" id="{C2EE7822-EF55-4A25-8CBE-E21F4ACC2F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37779</xdr:colOff>
      <xdr:row>4</xdr:row>
      <xdr:rowOff>224117</xdr:rowOff>
    </xdr:from>
    <xdr:to>
      <xdr:col>10</xdr:col>
      <xdr:colOff>431661</xdr:colOff>
      <xdr:row>32</xdr:row>
      <xdr:rowOff>35858</xdr:rowOff>
    </xdr:to>
    <xdr:graphicFrame macro="">
      <xdr:nvGraphicFramePr>
        <xdr:cNvPr id="2" name="Diagram 1">
          <a:extLst>
            <a:ext uri="{FF2B5EF4-FFF2-40B4-BE49-F238E27FC236}">
              <a16:creationId xmlns:a16="http://schemas.microsoft.com/office/drawing/2014/main" id="{FCE9EF5D-79C4-4DB1-872A-60A7DFEA59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163829</xdr:rowOff>
    </xdr:from>
    <xdr:to>
      <xdr:col>10</xdr:col>
      <xdr:colOff>472440</xdr:colOff>
      <xdr:row>108</xdr:row>
      <xdr:rowOff>70484</xdr:rowOff>
    </xdr:to>
    <xdr:graphicFrame macro="">
      <xdr:nvGraphicFramePr>
        <xdr:cNvPr id="3" name="Diagram 2">
          <a:extLst>
            <a:ext uri="{FF2B5EF4-FFF2-40B4-BE49-F238E27FC236}">
              <a16:creationId xmlns:a16="http://schemas.microsoft.com/office/drawing/2014/main" id="{84BEC2B6-51A4-4945-A6BE-112DE6DE1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37779</xdr:colOff>
      <xdr:row>4</xdr:row>
      <xdr:rowOff>224117</xdr:rowOff>
    </xdr:from>
    <xdr:to>
      <xdr:col>10</xdr:col>
      <xdr:colOff>431661</xdr:colOff>
      <xdr:row>32</xdr:row>
      <xdr:rowOff>35858</xdr:rowOff>
    </xdr:to>
    <xdr:graphicFrame macro="">
      <xdr:nvGraphicFramePr>
        <xdr:cNvPr id="2" name="Diagram 1">
          <a:extLst>
            <a:ext uri="{FF2B5EF4-FFF2-40B4-BE49-F238E27FC236}">
              <a16:creationId xmlns:a16="http://schemas.microsoft.com/office/drawing/2014/main" id="{FF598543-45D6-414E-9349-115BC45679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163829</xdr:rowOff>
    </xdr:from>
    <xdr:to>
      <xdr:col>10</xdr:col>
      <xdr:colOff>472440</xdr:colOff>
      <xdr:row>108</xdr:row>
      <xdr:rowOff>70484</xdr:rowOff>
    </xdr:to>
    <xdr:graphicFrame macro="">
      <xdr:nvGraphicFramePr>
        <xdr:cNvPr id="3" name="Diagram 2">
          <a:extLst>
            <a:ext uri="{FF2B5EF4-FFF2-40B4-BE49-F238E27FC236}">
              <a16:creationId xmlns:a16="http://schemas.microsoft.com/office/drawing/2014/main" id="{DA73339D-ED3F-49A5-A4D9-22CEEFA43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5</xdr:row>
      <xdr:rowOff>67945</xdr:rowOff>
    </xdr:from>
    <xdr:to>
      <xdr:col>13</xdr:col>
      <xdr:colOff>596900</xdr:colOff>
      <xdr:row>40</xdr:row>
      <xdr:rowOff>127000</xdr:rowOff>
    </xdr:to>
    <xdr:graphicFrame macro="">
      <xdr:nvGraphicFramePr>
        <xdr:cNvPr id="2" name="Diagram 1">
          <a:extLst>
            <a:ext uri="{FF2B5EF4-FFF2-40B4-BE49-F238E27FC236}">
              <a16:creationId xmlns:a16="http://schemas.microsoft.com/office/drawing/2014/main" id="{89441289-6299-469C-BB01-217040A66A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84</xdr:row>
      <xdr:rowOff>149762</xdr:rowOff>
    </xdr:from>
    <xdr:to>
      <xdr:col>13</xdr:col>
      <xdr:colOff>631533</xdr:colOff>
      <xdr:row>114</xdr:row>
      <xdr:rowOff>121920</xdr:rowOff>
    </xdr:to>
    <xdr:graphicFrame macro="">
      <xdr:nvGraphicFramePr>
        <xdr:cNvPr id="3" name="Diagram 2">
          <a:extLst>
            <a:ext uri="{FF2B5EF4-FFF2-40B4-BE49-F238E27FC236}">
              <a16:creationId xmlns:a16="http://schemas.microsoft.com/office/drawing/2014/main" id="{85B8225D-6146-41D0-829C-C495760F54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xdr:colOff>
      <xdr:row>119</xdr:row>
      <xdr:rowOff>114300</xdr:rowOff>
    </xdr:from>
    <xdr:to>
      <xdr:col>6</xdr:col>
      <xdr:colOff>386670</xdr:colOff>
      <xdr:row>150</xdr:row>
      <xdr:rowOff>33660</xdr:rowOff>
    </xdr:to>
    <xdr:graphicFrame macro="">
      <xdr:nvGraphicFramePr>
        <xdr:cNvPr id="4" name="Diagram 3">
          <a:extLst>
            <a:ext uri="{FF2B5EF4-FFF2-40B4-BE49-F238E27FC236}">
              <a16:creationId xmlns:a16="http://schemas.microsoft.com/office/drawing/2014/main" id="{7F4D32AF-E93D-4F48-8FB8-B54AC8F44C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413021</xdr:colOff>
      <xdr:row>119</xdr:row>
      <xdr:rowOff>110528</xdr:rowOff>
    </xdr:from>
    <xdr:to>
      <xdr:col>13</xdr:col>
      <xdr:colOff>620621</xdr:colOff>
      <xdr:row>150</xdr:row>
      <xdr:rowOff>29888</xdr:rowOff>
    </xdr:to>
    <xdr:graphicFrame macro="">
      <xdr:nvGraphicFramePr>
        <xdr:cNvPr id="5" name="Diagram 4">
          <a:extLst>
            <a:ext uri="{FF2B5EF4-FFF2-40B4-BE49-F238E27FC236}">
              <a16:creationId xmlns:a16="http://schemas.microsoft.com/office/drawing/2014/main" id="{FB77B2F3-BA6B-4114-AE58-CC58BB68B6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37779</xdr:colOff>
      <xdr:row>4</xdr:row>
      <xdr:rowOff>224117</xdr:rowOff>
    </xdr:from>
    <xdr:to>
      <xdr:col>10</xdr:col>
      <xdr:colOff>431661</xdr:colOff>
      <xdr:row>32</xdr:row>
      <xdr:rowOff>35858</xdr:rowOff>
    </xdr:to>
    <xdr:graphicFrame macro="">
      <xdr:nvGraphicFramePr>
        <xdr:cNvPr id="2" name="Diagram 1">
          <a:extLst>
            <a:ext uri="{FF2B5EF4-FFF2-40B4-BE49-F238E27FC236}">
              <a16:creationId xmlns:a16="http://schemas.microsoft.com/office/drawing/2014/main" id="{E8D6DB79-ACAE-4E5D-999D-9295D40FAB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163829</xdr:rowOff>
    </xdr:from>
    <xdr:to>
      <xdr:col>10</xdr:col>
      <xdr:colOff>472440</xdr:colOff>
      <xdr:row>108</xdr:row>
      <xdr:rowOff>70484</xdr:rowOff>
    </xdr:to>
    <xdr:graphicFrame macro="">
      <xdr:nvGraphicFramePr>
        <xdr:cNvPr id="3" name="Diagram 2">
          <a:extLst>
            <a:ext uri="{FF2B5EF4-FFF2-40B4-BE49-F238E27FC236}">
              <a16:creationId xmlns:a16="http://schemas.microsoft.com/office/drawing/2014/main" id="{7F16E615-928E-4E40-94AB-B6A85C20A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37779</xdr:colOff>
      <xdr:row>4</xdr:row>
      <xdr:rowOff>224117</xdr:rowOff>
    </xdr:from>
    <xdr:to>
      <xdr:col>10</xdr:col>
      <xdr:colOff>431661</xdr:colOff>
      <xdr:row>32</xdr:row>
      <xdr:rowOff>35858</xdr:rowOff>
    </xdr:to>
    <xdr:graphicFrame macro="">
      <xdr:nvGraphicFramePr>
        <xdr:cNvPr id="2" name="Diagram 1">
          <a:extLst>
            <a:ext uri="{FF2B5EF4-FFF2-40B4-BE49-F238E27FC236}">
              <a16:creationId xmlns:a16="http://schemas.microsoft.com/office/drawing/2014/main" id="{79895332-5366-4F43-8DC7-E176C68995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163829</xdr:rowOff>
    </xdr:from>
    <xdr:to>
      <xdr:col>10</xdr:col>
      <xdr:colOff>472440</xdr:colOff>
      <xdr:row>108</xdr:row>
      <xdr:rowOff>70484</xdr:rowOff>
    </xdr:to>
    <xdr:graphicFrame macro="">
      <xdr:nvGraphicFramePr>
        <xdr:cNvPr id="3" name="Diagram 2">
          <a:extLst>
            <a:ext uri="{FF2B5EF4-FFF2-40B4-BE49-F238E27FC236}">
              <a16:creationId xmlns:a16="http://schemas.microsoft.com/office/drawing/2014/main" id="{78BC41B0-5F8A-491E-9EA2-8A2DF885E0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5</xdr:row>
      <xdr:rowOff>67945</xdr:rowOff>
    </xdr:from>
    <xdr:to>
      <xdr:col>13</xdr:col>
      <xdr:colOff>596900</xdr:colOff>
      <xdr:row>40</xdr:row>
      <xdr:rowOff>127000</xdr:rowOff>
    </xdr:to>
    <xdr:graphicFrame macro="">
      <xdr:nvGraphicFramePr>
        <xdr:cNvPr id="2" name="Diagram 1">
          <a:extLst>
            <a:ext uri="{FF2B5EF4-FFF2-40B4-BE49-F238E27FC236}">
              <a16:creationId xmlns:a16="http://schemas.microsoft.com/office/drawing/2014/main" id="{5C4CB5C7-564A-4403-88AD-A939D7E4AE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84</xdr:row>
      <xdr:rowOff>149762</xdr:rowOff>
    </xdr:from>
    <xdr:to>
      <xdr:col>13</xdr:col>
      <xdr:colOff>631533</xdr:colOff>
      <xdr:row>114</xdr:row>
      <xdr:rowOff>121920</xdr:rowOff>
    </xdr:to>
    <xdr:graphicFrame macro="">
      <xdr:nvGraphicFramePr>
        <xdr:cNvPr id="3" name="Diagram 2">
          <a:extLst>
            <a:ext uri="{FF2B5EF4-FFF2-40B4-BE49-F238E27FC236}">
              <a16:creationId xmlns:a16="http://schemas.microsoft.com/office/drawing/2014/main" id="{94D62089-2F1C-4307-9E24-9376BEE605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xdr:colOff>
      <xdr:row>119</xdr:row>
      <xdr:rowOff>114300</xdr:rowOff>
    </xdr:from>
    <xdr:to>
      <xdr:col>6</xdr:col>
      <xdr:colOff>386670</xdr:colOff>
      <xdr:row>150</xdr:row>
      <xdr:rowOff>33660</xdr:rowOff>
    </xdr:to>
    <xdr:graphicFrame macro="">
      <xdr:nvGraphicFramePr>
        <xdr:cNvPr id="4" name="Diagram 3">
          <a:extLst>
            <a:ext uri="{FF2B5EF4-FFF2-40B4-BE49-F238E27FC236}">
              <a16:creationId xmlns:a16="http://schemas.microsoft.com/office/drawing/2014/main" id="{00A6CEC9-5345-4D2A-A7B1-A11E0FC19D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413021</xdr:colOff>
      <xdr:row>119</xdr:row>
      <xdr:rowOff>110528</xdr:rowOff>
    </xdr:from>
    <xdr:to>
      <xdr:col>13</xdr:col>
      <xdr:colOff>620621</xdr:colOff>
      <xdr:row>150</xdr:row>
      <xdr:rowOff>29888</xdr:rowOff>
    </xdr:to>
    <xdr:graphicFrame macro="">
      <xdr:nvGraphicFramePr>
        <xdr:cNvPr id="5" name="Diagram 4">
          <a:extLst>
            <a:ext uri="{FF2B5EF4-FFF2-40B4-BE49-F238E27FC236}">
              <a16:creationId xmlns:a16="http://schemas.microsoft.com/office/drawing/2014/main" id="{3304A6AB-9CF2-4268-96BC-6B6EB7CCA6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5</xdr:row>
      <xdr:rowOff>67945</xdr:rowOff>
    </xdr:from>
    <xdr:to>
      <xdr:col>13</xdr:col>
      <xdr:colOff>596900</xdr:colOff>
      <xdr:row>40</xdr:row>
      <xdr:rowOff>127000</xdr:rowOff>
    </xdr:to>
    <xdr:graphicFrame macro="">
      <xdr:nvGraphicFramePr>
        <xdr:cNvPr id="2" name="Diagram 1">
          <a:extLst>
            <a:ext uri="{FF2B5EF4-FFF2-40B4-BE49-F238E27FC236}">
              <a16:creationId xmlns:a16="http://schemas.microsoft.com/office/drawing/2014/main" id="{11C7C1B5-3288-44A5-8866-A17C3E2D05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84</xdr:row>
      <xdr:rowOff>149762</xdr:rowOff>
    </xdr:from>
    <xdr:to>
      <xdr:col>13</xdr:col>
      <xdr:colOff>631533</xdr:colOff>
      <xdr:row>114</xdr:row>
      <xdr:rowOff>121920</xdr:rowOff>
    </xdr:to>
    <xdr:graphicFrame macro="">
      <xdr:nvGraphicFramePr>
        <xdr:cNvPr id="3" name="Diagram 2">
          <a:extLst>
            <a:ext uri="{FF2B5EF4-FFF2-40B4-BE49-F238E27FC236}">
              <a16:creationId xmlns:a16="http://schemas.microsoft.com/office/drawing/2014/main" id="{45A8972C-1515-45CE-8B0D-DDC8D839D4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xdr:colOff>
      <xdr:row>119</xdr:row>
      <xdr:rowOff>114300</xdr:rowOff>
    </xdr:from>
    <xdr:to>
      <xdr:col>6</xdr:col>
      <xdr:colOff>386670</xdr:colOff>
      <xdr:row>150</xdr:row>
      <xdr:rowOff>33660</xdr:rowOff>
    </xdr:to>
    <xdr:graphicFrame macro="">
      <xdr:nvGraphicFramePr>
        <xdr:cNvPr id="4" name="Diagram 3">
          <a:extLst>
            <a:ext uri="{FF2B5EF4-FFF2-40B4-BE49-F238E27FC236}">
              <a16:creationId xmlns:a16="http://schemas.microsoft.com/office/drawing/2014/main" id="{4207AA18-20C7-4607-B1FE-C0271CEA09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413021</xdr:colOff>
      <xdr:row>119</xdr:row>
      <xdr:rowOff>110528</xdr:rowOff>
    </xdr:from>
    <xdr:to>
      <xdr:col>13</xdr:col>
      <xdr:colOff>620621</xdr:colOff>
      <xdr:row>150</xdr:row>
      <xdr:rowOff>29888</xdr:rowOff>
    </xdr:to>
    <xdr:graphicFrame macro="">
      <xdr:nvGraphicFramePr>
        <xdr:cNvPr id="5" name="Diagram 4">
          <a:extLst>
            <a:ext uri="{FF2B5EF4-FFF2-40B4-BE49-F238E27FC236}">
              <a16:creationId xmlns:a16="http://schemas.microsoft.com/office/drawing/2014/main" id="{AB027A2D-EE21-468B-B9B9-1765853212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37779</xdr:colOff>
      <xdr:row>4</xdr:row>
      <xdr:rowOff>224117</xdr:rowOff>
    </xdr:from>
    <xdr:to>
      <xdr:col>10</xdr:col>
      <xdr:colOff>431661</xdr:colOff>
      <xdr:row>32</xdr:row>
      <xdr:rowOff>35858</xdr:rowOff>
    </xdr:to>
    <xdr:graphicFrame macro="">
      <xdr:nvGraphicFramePr>
        <xdr:cNvPr id="2" name="Diagram 1">
          <a:extLst>
            <a:ext uri="{FF2B5EF4-FFF2-40B4-BE49-F238E27FC236}">
              <a16:creationId xmlns:a16="http://schemas.microsoft.com/office/drawing/2014/main" id="{28B1F605-4D39-45E8-94AA-A3CEA78F92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163829</xdr:rowOff>
    </xdr:from>
    <xdr:to>
      <xdr:col>10</xdr:col>
      <xdr:colOff>472440</xdr:colOff>
      <xdr:row>108</xdr:row>
      <xdr:rowOff>70484</xdr:rowOff>
    </xdr:to>
    <xdr:graphicFrame macro="">
      <xdr:nvGraphicFramePr>
        <xdr:cNvPr id="3" name="Diagram 2">
          <a:extLst>
            <a:ext uri="{FF2B5EF4-FFF2-40B4-BE49-F238E27FC236}">
              <a16:creationId xmlns:a16="http://schemas.microsoft.com/office/drawing/2014/main" id="{1F424076-796B-42D4-9B65-E1831F1369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5</xdr:row>
      <xdr:rowOff>67945</xdr:rowOff>
    </xdr:from>
    <xdr:to>
      <xdr:col>13</xdr:col>
      <xdr:colOff>596900</xdr:colOff>
      <xdr:row>40</xdr:row>
      <xdr:rowOff>127000</xdr:rowOff>
    </xdr:to>
    <xdr:graphicFrame macro="">
      <xdr:nvGraphicFramePr>
        <xdr:cNvPr id="2" name="Diagram 1">
          <a:extLst>
            <a:ext uri="{FF2B5EF4-FFF2-40B4-BE49-F238E27FC236}">
              <a16:creationId xmlns:a16="http://schemas.microsoft.com/office/drawing/2014/main" id="{6E95FF19-752A-45AF-9934-88074201BE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84</xdr:row>
      <xdr:rowOff>149762</xdr:rowOff>
    </xdr:from>
    <xdr:to>
      <xdr:col>13</xdr:col>
      <xdr:colOff>631533</xdr:colOff>
      <xdr:row>114</xdr:row>
      <xdr:rowOff>121920</xdr:rowOff>
    </xdr:to>
    <xdr:graphicFrame macro="">
      <xdr:nvGraphicFramePr>
        <xdr:cNvPr id="3" name="Diagram 2">
          <a:extLst>
            <a:ext uri="{FF2B5EF4-FFF2-40B4-BE49-F238E27FC236}">
              <a16:creationId xmlns:a16="http://schemas.microsoft.com/office/drawing/2014/main" id="{5D77DE4D-9C3F-43C2-8CB6-0ED0596A31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xdr:colOff>
      <xdr:row>119</xdr:row>
      <xdr:rowOff>114300</xdr:rowOff>
    </xdr:from>
    <xdr:to>
      <xdr:col>6</xdr:col>
      <xdr:colOff>386670</xdr:colOff>
      <xdr:row>150</xdr:row>
      <xdr:rowOff>33660</xdr:rowOff>
    </xdr:to>
    <xdr:graphicFrame macro="">
      <xdr:nvGraphicFramePr>
        <xdr:cNvPr id="4" name="Diagram 3">
          <a:extLst>
            <a:ext uri="{FF2B5EF4-FFF2-40B4-BE49-F238E27FC236}">
              <a16:creationId xmlns:a16="http://schemas.microsoft.com/office/drawing/2014/main" id="{E56ACBC2-3916-47CF-A017-11372DD670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413021</xdr:colOff>
      <xdr:row>119</xdr:row>
      <xdr:rowOff>110528</xdr:rowOff>
    </xdr:from>
    <xdr:to>
      <xdr:col>13</xdr:col>
      <xdr:colOff>620621</xdr:colOff>
      <xdr:row>150</xdr:row>
      <xdr:rowOff>29888</xdr:rowOff>
    </xdr:to>
    <xdr:graphicFrame macro="">
      <xdr:nvGraphicFramePr>
        <xdr:cNvPr id="5" name="Diagram 4">
          <a:extLst>
            <a:ext uri="{FF2B5EF4-FFF2-40B4-BE49-F238E27FC236}">
              <a16:creationId xmlns:a16="http://schemas.microsoft.com/office/drawing/2014/main" id="{90423DD2-CFFF-4A43-9B8C-3685E9C48D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37779</xdr:colOff>
      <xdr:row>4</xdr:row>
      <xdr:rowOff>224117</xdr:rowOff>
    </xdr:from>
    <xdr:to>
      <xdr:col>10</xdr:col>
      <xdr:colOff>431661</xdr:colOff>
      <xdr:row>32</xdr:row>
      <xdr:rowOff>35858</xdr:rowOff>
    </xdr:to>
    <xdr:graphicFrame macro="">
      <xdr:nvGraphicFramePr>
        <xdr:cNvPr id="2" name="Diagram 1">
          <a:extLst>
            <a:ext uri="{FF2B5EF4-FFF2-40B4-BE49-F238E27FC236}">
              <a16:creationId xmlns:a16="http://schemas.microsoft.com/office/drawing/2014/main" id="{BCE18163-0381-4639-A169-E7CE4128E8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163829</xdr:rowOff>
    </xdr:from>
    <xdr:to>
      <xdr:col>10</xdr:col>
      <xdr:colOff>472440</xdr:colOff>
      <xdr:row>108</xdr:row>
      <xdr:rowOff>70484</xdr:rowOff>
    </xdr:to>
    <xdr:graphicFrame macro="">
      <xdr:nvGraphicFramePr>
        <xdr:cNvPr id="3" name="Diagram 2">
          <a:extLst>
            <a:ext uri="{FF2B5EF4-FFF2-40B4-BE49-F238E27FC236}">
              <a16:creationId xmlns:a16="http://schemas.microsoft.com/office/drawing/2014/main" id="{2ABA608F-9A78-449F-AACD-2EDA6385A6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37779</xdr:colOff>
      <xdr:row>4</xdr:row>
      <xdr:rowOff>224117</xdr:rowOff>
    </xdr:from>
    <xdr:to>
      <xdr:col>10</xdr:col>
      <xdr:colOff>431661</xdr:colOff>
      <xdr:row>32</xdr:row>
      <xdr:rowOff>35858</xdr:rowOff>
    </xdr:to>
    <xdr:graphicFrame macro="">
      <xdr:nvGraphicFramePr>
        <xdr:cNvPr id="2" name="Diagram 1">
          <a:extLst>
            <a:ext uri="{FF2B5EF4-FFF2-40B4-BE49-F238E27FC236}">
              <a16:creationId xmlns:a16="http://schemas.microsoft.com/office/drawing/2014/main" id="{09761BB2-B0E4-4B20-A8B3-646C43F59B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163829</xdr:rowOff>
    </xdr:from>
    <xdr:to>
      <xdr:col>10</xdr:col>
      <xdr:colOff>472440</xdr:colOff>
      <xdr:row>108</xdr:row>
      <xdr:rowOff>70484</xdr:rowOff>
    </xdr:to>
    <xdr:graphicFrame macro="">
      <xdr:nvGraphicFramePr>
        <xdr:cNvPr id="3" name="Diagram 2">
          <a:extLst>
            <a:ext uri="{FF2B5EF4-FFF2-40B4-BE49-F238E27FC236}">
              <a16:creationId xmlns:a16="http://schemas.microsoft.com/office/drawing/2014/main" id="{D8571F79-7BE6-4C8A-92C6-2C300C4992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37779</xdr:colOff>
      <xdr:row>4</xdr:row>
      <xdr:rowOff>224117</xdr:rowOff>
    </xdr:from>
    <xdr:to>
      <xdr:col>10</xdr:col>
      <xdr:colOff>431661</xdr:colOff>
      <xdr:row>32</xdr:row>
      <xdr:rowOff>35858</xdr:rowOff>
    </xdr:to>
    <xdr:graphicFrame macro="">
      <xdr:nvGraphicFramePr>
        <xdr:cNvPr id="2" name="Diagram 1">
          <a:extLst>
            <a:ext uri="{FF2B5EF4-FFF2-40B4-BE49-F238E27FC236}">
              <a16:creationId xmlns:a16="http://schemas.microsoft.com/office/drawing/2014/main" id="{2CA54868-C749-437B-93E3-3A2113F28E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163829</xdr:rowOff>
    </xdr:from>
    <xdr:to>
      <xdr:col>10</xdr:col>
      <xdr:colOff>472440</xdr:colOff>
      <xdr:row>108</xdr:row>
      <xdr:rowOff>70484</xdr:rowOff>
    </xdr:to>
    <xdr:graphicFrame macro="">
      <xdr:nvGraphicFramePr>
        <xdr:cNvPr id="3" name="Diagram 2">
          <a:extLst>
            <a:ext uri="{FF2B5EF4-FFF2-40B4-BE49-F238E27FC236}">
              <a16:creationId xmlns:a16="http://schemas.microsoft.com/office/drawing/2014/main" id="{443965F3-8650-4070-9E1B-4108125A68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5</xdr:row>
      <xdr:rowOff>67945</xdr:rowOff>
    </xdr:from>
    <xdr:to>
      <xdr:col>13</xdr:col>
      <xdr:colOff>596900</xdr:colOff>
      <xdr:row>40</xdr:row>
      <xdr:rowOff>127000</xdr:rowOff>
    </xdr:to>
    <xdr:graphicFrame macro="">
      <xdr:nvGraphicFramePr>
        <xdr:cNvPr id="2" name="Diagram 1">
          <a:extLst>
            <a:ext uri="{FF2B5EF4-FFF2-40B4-BE49-F238E27FC236}">
              <a16:creationId xmlns:a16="http://schemas.microsoft.com/office/drawing/2014/main" id="{9FB93B0A-9BA5-40D2-A2A9-43ED536884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84</xdr:row>
      <xdr:rowOff>149762</xdr:rowOff>
    </xdr:from>
    <xdr:to>
      <xdr:col>13</xdr:col>
      <xdr:colOff>631533</xdr:colOff>
      <xdr:row>114</xdr:row>
      <xdr:rowOff>121920</xdr:rowOff>
    </xdr:to>
    <xdr:graphicFrame macro="">
      <xdr:nvGraphicFramePr>
        <xdr:cNvPr id="3" name="Diagram 2">
          <a:extLst>
            <a:ext uri="{FF2B5EF4-FFF2-40B4-BE49-F238E27FC236}">
              <a16:creationId xmlns:a16="http://schemas.microsoft.com/office/drawing/2014/main" id="{0E5D8884-CF47-4686-838D-A679870B8F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xdr:colOff>
      <xdr:row>119</xdr:row>
      <xdr:rowOff>114300</xdr:rowOff>
    </xdr:from>
    <xdr:to>
      <xdr:col>6</xdr:col>
      <xdr:colOff>386670</xdr:colOff>
      <xdr:row>150</xdr:row>
      <xdr:rowOff>33660</xdr:rowOff>
    </xdr:to>
    <xdr:graphicFrame macro="">
      <xdr:nvGraphicFramePr>
        <xdr:cNvPr id="4" name="Diagram 3">
          <a:extLst>
            <a:ext uri="{FF2B5EF4-FFF2-40B4-BE49-F238E27FC236}">
              <a16:creationId xmlns:a16="http://schemas.microsoft.com/office/drawing/2014/main" id="{04C9BEFD-119E-44F6-A2B3-E6D4675BC9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413021</xdr:colOff>
      <xdr:row>119</xdr:row>
      <xdr:rowOff>110528</xdr:rowOff>
    </xdr:from>
    <xdr:to>
      <xdr:col>13</xdr:col>
      <xdr:colOff>620621</xdr:colOff>
      <xdr:row>150</xdr:row>
      <xdr:rowOff>29888</xdr:rowOff>
    </xdr:to>
    <xdr:graphicFrame macro="">
      <xdr:nvGraphicFramePr>
        <xdr:cNvPr id="5" name="Diagram 4">
          <a:extLst>
            <a:ext uri="{FF2B5EF4-FFF2-40B4-BE49-F238E27FC236}">
              <a16:creationId xmlns:a16="http://schemas.microsoft.com/office/drawing/2014/main" id="{D99E2D18-19CA-48A5-9E5E-E9BA492988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5</xdr:row>
      <xdr:rowOff>67945</xdr:rowOff>
    </xdr:from>
    <xdr:to>
      <xdr:col>13</xdr:col>
      <xdr:colOff>596900</xdr:colOff>
      <xdr:row>40</xdr:row>
      <xdr:rowOff>127000</xdr:rowOff>
    </xdr:to>
    <xdr:graphicFrame macro="">
      <xdr:nvGraphicFramePr>
        <xdr:cNvPr id="2" name="Diagram 1">
          <a:extLst>
            <a:ext uri="{FF2B5EF4-FFF2-40B4-BE49-F238E27FC236}">
              <a16:creationId xmlns:a16="http://schemas.microsoft.com/office/drawing/2014/main" id="{B64FCF94-C5CA-4BD2-BDEB-6BF8F2EB8D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84</xdr:row>
      <xdr:rowOff>149762</xdr:rowOff>
    </xdr:from>
    <xdr:to>
      <xdr:col>13</xdr:col>
      <xdr:colOff>631533</xdr:colOff>
      <xdr:row>114</xdr:row>
      <xdr:rowOff>121920</xdr:rowOff>
    </xdr:to>
    <xdr:graphicFrame macro="">
      <xdr:nvGraphicFramePr>
        <xdr:cNvPr id="3" name="Diagram 2">
          <a:extLst>
            <a:ext uri="{FF2B5EF4-FFF2-40B4-BE49-F238E27FC236}">
              <a16:creationId xmlns:a16="http://schemas.microsoft.com/office/drawing/2014/main" id="{F226F6AC-5576-42C4-B6AF-9B68CA2A67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xdr:colOff>
      <xdr:row>119</xdr:row>
      <xdr:rowOff>114300</xdr:rowOff>
    </xdr:from>
    <xdr:to>
      <xdr:col>6</xdr:col>
      <xdr:colOff>386670</xdr:colOff>
      <xdr:row>150</xdr:row>
      <xdr:rowOff>33660</xdr:rowOff>
    </xdr:to>
    <xdr:graphicFrame macro="">
      <xdr:nvGraphicFramePr>
        <xdr:cNvPr id="4" name="Diagram 3">
          <a:extLst>
            <a:ext uri="{FF2B5EF4-FFF2-40B4-BE49-F238E27FC236}">
              <a16:creationId xmlns:a16="http://schemas.microsoft.com/office/drawing/2014/main" id="{CFF3FA3A-4E3F-425A-B59A-A62EB6D7BA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413021</xdr:colOff>
      <xdr:row>119</xdr:row>
      <xdr:rowOff>110528</xdr:rowOff>
    </xdr:from>
    <xdr:to>
      <xdr:col>13</xdr:col>
      <xdr:colOff>620621</xdr:colOff>
      <xdr:row>150</xdr:row>
      <xdr:rowOff>29888</xdr:rowOff>
    </xdr:to>
    <xdr:graphicFrame macro="">
      <xdr:nvGraphicFramePr>
        <xdr:cNvPr id="5" name="Diagram 4">
          <a:extLst>
            <a:ext uri="{FF2B5EF4-FFF2-40B4-BE49-F238E27FC236}">
              <a16:creationId xmlns:a16="http://schemas.microsoft.com/office/drawing/2014/main" id="{AAE96807-1937-4B4E-A3B3-26B22E165E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5</xdr:row>
      <xdr:rowOff>67945</xdr:rowOff>
    </xdr:from>
    <xdr:to>
      <xdr:col>13</xdr:col>
      <xdr:colOff>596900</xdr:colOff>
      <xdr:row>40</xdr:row>
      <xdr:rowOff>127000</xdr:rowOff>
    </xdr:to>
    <xdr:graphicFrame macro="">
      <xdr:nvGraphicFramePr>
        <xdr:cNvPr id="2" name="Diagram 1">
          <a:extLst>
            <a:ext uri="{FF2B5EF4-FFF2-40B4-BE49-F238E27FC236}">
              <a16:creationId xmlns:a16="http://schemas.microsoft.com/office/drawing/2014/main" id="{F0E6DDF8-20FC-4550-AFF0-791380BEF2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84</xdr:row>
      <xdr:rowOff>149762</xdr:rowOff>
    </xdr:from>
    <xdr:to>
      <xdr:col>13</xdr:col>
      <xdr:colOff>631533</xdr:colOff>
      <xdr:row>114</xdr:row>
      <xdr:rowOff>121920</xdr:rowOff>
    </xdr:to>
    <xdr:graphicFrame macro="">
      <xdr:nvGraphicFramePr>
        <xdr:cNvPr id="3" name="Diagram 2">
          <a:extLst>
            <a:ext uri="{FF2B5EF4-FFF2-40B4-BE49-F238E27FC236}">
              <a16:creationId xmlns:a16="http://schemas.microsoft.com/office/drawing/2014/main" id="{8B7C9A8C-45AC-4001-9852-47CBCAFA3B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xdr:colOff>
      <xdr:row>119</xdr:row>
      <xdr:rowOff>114300</xdr:rowOff>
    </xdr:from>
    <xdr:to>
      <xdr:col>6</xdr:col>
      <xdr:colOff>386670</xdr:colOff>
      <xdr:row>150</xdr:row>
      <xdr:rowOff>33660</xdr:rowOff>
    </xdr:to>
    <xdr:graphicFrame macro="">
      <xdr:nvGraphicFramePr>
        <xdr:cNvPr id="4" name="Diagram 3">
          <a:extLst>
            <a:ext uri="{FF2B5EF4-FFF2-40B4-BE49-F238E27FC236}">
              <a16:creationId xmlns:a16="http://schemas.microsoft.com/office/drawing/2014/main" id="{95A298DC-642E-425E-9215-BCF69E8DD9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413021</xdr:colOff>
      <xdr:row>119</xdr:row>
      <xdr:rowOff>110528</xdr:rowOff>
    </xdr:from>
    <xdr:to>
      <xdr:col>13</xdr:col>
      <xdr:colOff>620621</xdr:colOff>
      <xdr:row>150</xdr:row>
      <xdr:rowOff>29888</xdr:rowOff>
    </xdr:to>
    <xdr:graphicFrame macro="">
      <xdr:nvGraphicFramePr>
        <xdr:cNvPr id="5" name="Diagram 4">
          <a:extLst>
            <a:ext uri="{FF2B5EF4-FFF2-40B4-BE49-F238E27FC236}">
              <a16:creationId xmlns:a16="http://schemas.microsoft.com/office/drawing/2014/main" id="{0D139B93-0521-4F5D-9A16-B7B308BBD0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5</xdr:row>
      <xdr:rowOff>67945</xdr:rowOff>
    </xdr:from>
    <xdr:to>
      <xdr:col>13</xdr:col>
      <xdr:colOff>596900</xdr:colOff>
      <xdr:row>40</xdr:row>
      <xdr:rowOff>127000</xdr:rowOff>
    </xdr:to>
    <xdr:graphicFrame macro="">
      <xdr:nvGraphicFramePr>
        <xdr:cNvPr id="2" name="Diagram 1">
          <a:extLst>
            <a:ext uri="{FF2B5EF4-FFF2-40B4-BE49-F238E27FC236}">
              <a16:creationId xmlns:a16="http://schemas.microsoft.com/office/drawing/2014/main" id="{5EFA9387-9810-48A5-87DA-1BB138D923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84</xdr:row>
      <xdr:rowOff>149762</xdr:rowOff>
    </xdr:from>
    <xdr:to>
      <xdr:col>13</xdr:col>
      <xdr:colOff>631533</xdr:colOff>
      <xdr:row>114</xdr:row>
      <xdr:rowOff>121920</xdr:rowOff>
    </xdr:to>
    <xdr:graphicFrame macro="">
      <xdr:nvGraphicFramePr>
        <xdr:cNvPr id="3" name="Diagram 2">
          <a:extLst>
            <a:ext uri="{FF2B5EF4-FFF2-40B4-BE49-F238E27FC236}">
              <a16:creationId xmlns:a16="http://schemas.microsoft.com/office/drawing/2014/main" id="{1F5291E9-A460-452C-9E82-B98FB3528D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xdr:colOff>
      <xdr:row>119</xdr:row>
      <xdr:rowOff>114300</xdr:rowOff>
    </xdr:from>
    <xdr:to>
      <xdr:col>6</xdr:col>
      <xdr:colOff>386670</xdr:colOff>
      <xdr:row>150</xdr:row>
      <xdr:rowOff>33660</xdr:rowOff>
    </xdr:to>
    <xdr:graphicFrame macro="">
      <xdr:nvGraphicFramePr>
        <xdr:cNvPr id="4" name="Diagram 3">
          <a:extLst>
            <a:ext uri="{FF2B5EF4-FFF2-40B4-BE49-F238E27FC236}">
              <a16:creationId xmlns:a16="http://schemas.microsoft.com/office/drawing/2014/main" id="{94F2E214-C723-4047-8714-D7BDD2A63B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413021</xdr:colOff>
      <xdr:row>119</xdr:row>
      <xdr:rowOff>110528</xdr:rowOff>
    </xdr:from>
    <xdr:to>
      <xdr:col>13</xdr:col>
      <xdr:colOff>620621</xdr:colOff>
      <xdr:row>150</xdr:row>
      <xdr:rowOff>29888</xdr:rowOff>
    </xdr:to>
    <xdr:graphicFrame macro="">
      <xdr:nvGraphicFramePr>
        <xdr:cNvPr id="5" name="Diagram 4">
          <a:extLst>
            <a:ext uri="{FF2B5EF4-FFF2-40B4-BE49-F238E27FC236}">
              <a16:creationId xmlns:a16="http://schemas.microsoft.com/office/drawing/2014/main" id="{A3908460-B19B-4C28-8E09-D809BB98D6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37779</xdr:colOff>
      <xdr:row>4</xdr:row>
      <xdr:rowOff>224117</xdr:rowOff>
    </xdr:from>
    <xdr:to>
      <xdr:col>10</xdr:col>
      <xdr:colOff>431661</xdr:colOff>
      <xdr:row>32</xdr:row>
      <xdr:rowOff>35858</xdr:rowOff>
    </xdr:to>
    <xdr:graphicFrame macro="">
      <xdr:nvGraphicFramePr>
        <xdr:cNvPr id="2" name="Diagram 1">
          <a:extLst>
            <a:ext uri="{FF2B5EF4-FFF2-40B4-BE49-F238E27FC236}">
              <a16:creationId xmlns:a16="http://schemas.microsoft.com/office/drawing/2014/main" id="{A0503839-2E20-42B6-9F91-9C87F582FE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163829</xdr:rowOff>
    </xdr:from>
    <xdr:to>
      <xdr:col>10</xdr:col>
      <xdr:colOff>472440</xdr:colOff>
      <xdr:row>108</xdr:row>
      <xdr:rowOff>70484</xdr:rowOff>
    </xdr:to>
    <xdr:graphicFrame macro="">
      <xdr:nvGraphicFramePr>
        <xdr:cNvPr id="3" name="Diagram 2">
          <a:extLst>
            <a:ext uri="{FF2B5EF4-FFF2-40B4-BE49-F238E27FC236}">
              <a16:creationId xmlns:a16="http://schemas.microsoft.com/office/drawing/2014/main" id="{CF5EC08F-C803-441E-A024-C5FB57919A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37779</xdr:colOff>
      <xdr:row>4</xdr:row>
      <xdr:rowOff>224117</xdr:rowOff>
    </xdr:from>
    <xdr:to>
      <xdr:col>10</xdr:col>
      <xdr:colOff>431661</xdr:colOff>
      <xdr:row>32</xdr:row>
      <xdr:rowOff>35858</xdr:rowOff>
    </xdr:to>
    <xdr:graphicFrame macro="">
      <xdr:nvGraphicFramePr>
        <xdr:cNvPr id="2" name="Diagram 1">
          <a:extLst>
            <a:ext uri="{FF2B5EF4-FFF2-40B4-BE49-F238E27FC236}">
              <a16:creationId xmlns:a16="http://schemas.microsoft.com/office/drawing/2014/main" id="{99CF6FB6-BF46-4AA6-908D-F2E4F31946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163829</xdr:rowOff>
    </xdr:from>
    <xdr:to>
      <xdr:col>10</xdr:col>
      <xdr:colOff>472440</xdr:colOff>
      <xdr:row>108</xdr:row>
      <xdr:rowOff>70484</xdr:rowOff>
    </xdr:to>
    <xdr:graphicFrame macro="">
      <xdr:nvGraphicFramePr>
        <xdr:cNvPr id="3" name="Diagram 2">
          <a:extLst>
            <a:ext uri="{FF2B5EF4-FFF2-40B4-BE49-F238E27FC236}">
              <a16:creationId xmlns:a16="http://schemas.microsoft.com/office/drawing/2014/main" id="{FFC7A726-E97D-405E-AAD1-81AD78BF81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37779</xdr:colOff>
      <xdr:row>4</xdr:row>
      <xdr:rowOff>224117</xdr:rowOff>
    </xdr:from>
    <xdr:to>
      <xdr:col>10</xdr:col>
      <xdr:colOff>431661</xdr:colOff>
      <xdr:row>32</xdr:row>
      <xdr:rowOff>35858</xdr:rowOff>
    </xdr:to>
    <xdr:graphicFrame macro="">
      <xdr:nvGraphicFramePr>
        <xdr:cNvPr id="2" name="Diagram 1">
          <a:extLst>
            <a:ext uri="{FF2B5EF4-FFF2-40B4-BE49-F238E27FC236}">
              <a16:creationId xmlns:a16="http://schemas.microsoft.com/office/drawing/2014/main" id="{89B29B86-8F2F-42B2-BE6E-570DF125D8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163829</xdr:rowOff>
    </xdr:from>
    <xdr:to>
      <xdr:col>10</xdr:col>
      <xdr:colOff>472440</xdr:colOff>
      <xdr:row>108</xdr:row>
      <xdr:rowOff>70484</xdr:rowOff>
    </xdr:to>
    <xdr:graphicFrame macro="">
      <xdr:nvGraphicFramePr>
        <xdr:cNvPr id="3" name="Diagram 2">
          <a:extLst>
            <a:ext uri="{FF2B5EF4-FFF2-40B4-BE49-F238E27FC236}">
              <a16:creationId xmlns:a16="http://schemas.microsoft.com/office/drawing/2014/main" id="{B7AC891F-985D-45D1-AE63-78A191922B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37779</xdr:colOff>
      <xdr:row>4</xdr:row>
      <xdr:rowOff>224117</xdr:rowOff>
    </xdr:from>
    <xdr:to>
      <xdr:col>10</xdr:col>
      <xdr:colOff>431661</xdr:colOff>
      <xdr:row>32</xdr:row>
      <xdr:rowOff>35858</xdr:rowOff>
    </xdr:to>
    <xdr:graphicFrame macro="">
      <xdr:nvGraphicFramePr>
        <xdr:cNvPr id="2" name="Diagram 1">
          <a:extLst>
            <a:ext uri="{FF2B5EF4-FFF2-40B4-BE49-F238E27FC236}">
              <a16:creationId xmlns:a16="http://schemas.microsoft.com/office/drawing/2014/main" id="{D8C92611-CE04-490E-B660-B5061E31BE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163829</xdr:rowOff>
    </xdr:from>
    <xdr:to>
      <xdr:col>10</xdr:col>
      <xdr:colOff>472440</xdr:colOff>
      <xdr:row>108</xdr:row>
      <xdr:rowOff>70484</xdr:rowOff>
    </xdr:to>
    <xdr:graphicFrame macro="">
      <xdr:nvGraphicFramePr>
        <xdr:cNvPr id="3" name="Diagram 2">
          <a:extLst>
            <a:ext uri="{FF2B5EF4-FFF2-40B4-BE49-F238E27FC236}">
              <a16:creationId xmlns:a16="http://schemas.microsoft.com/office/drawing/2014/main" id="{23CABF42-362C-4068-BA7B-E2BE489E76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37779</xdr:colOff>
      <xdr:row>4</xdr:row>
      <xdr:rowOff>224117</xdr:rowOff>
    </xdr:from>
    <xdr:to>
      <xdr:col>10</xdr:col>
      <xdr:colOff>431661</xdr:colOff>
      <xdr:row>32</xdr:row>
      <xdr:rowOff>35858</xdr:rowOff>
    </xdr:to>
    <xdr:graphicFrame macro="">
      <xdr:nvGraphicFramePr>
        <xdr:cNvPr id="2" name="Diagram 1">
          <a:extLst>
            <a:ext uri="{FF2B5EF4-FFF2-40B4-BE49-F238E27FC236}">
              <a16:creationId xmlns:a16="http://schemas.microsoft.com/office/drawing/2014/main" id="{ECB3C8E2-5D8F-476C-9D86-973BE50B10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163829</xdr:rowOff>
    </xdr:from>
    <xdr:to>
      <xdr:col>10</xdr:col>
      <xdr:colOff>472440</xdr:colOff>
      <xdr:row>108</xdr:row>
      <xdr:rowOff>70484</xdr:rowOff>
    </xdr:to>
    <xdr:graphicFrame macro="">
      <xdr:nvGraphicFramePr>
        <xdr:cNvPr id="3" name="Diagram 2">
          <a:extLst>
            <a:ext uri="{FF2B5EF4-FFF2-40B4-BE49-F238E27FC236}">
              <a16:creationId xmlns:a16="http://schemas.microsoft.com/office/drawing/2014/main" id="{79704575-6EF6-440A-A1E2-3A5F24418A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37779</xdr:colOff>
      <xdr:row>4</xdr:row>
      <xdr:rowOff>224117</xdr:rowOff>
    </xdr:from>
    <xdr:to>
      <xdr:col>10</xdr:col>
      <xdr:colOff>431661</xdr:colOff>
      <xdr:row>32</xdr:row>
      <xdr:rowOff>35858</xdr:rowOff>
    </xdr:to>
    <xdr:graphicFrame macro="">
      <xdr:nvGraphicFramePr>
        <xdr:cNvPr id="2" name="Diagram 1">
          <a:extLst>
            <a:ext uri="{FF2B5EF4-FFF2-40B4-BE49-F238E27FC236}">
              <a16:creationId xmlns:a16="http://schemas.microsoft.com/office/drawing/2014/main" id="{415260C5-CEC1-40E9-AD0A-6B32AF9DD3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163829</xdr:rowOff>
    </xdr:from>
    <xdr:to>
      <xdr:col>10</xdr:col>
      <xdr:colOff>472440</xdr:colOff>
      <xdr:row>108</xdr:row>
      <xdr:rowOff>70484</xdr:rowOff>
    </xdr:to>
    <xdr:graphicFrame macro="">
      <xdr:nvGraphicFramePr>
        <xdr:cNvPr id="3" name="Diagram 2">
          <a:extLst>
            <a:ext uri="{FF2B5EF4-FFF2-40B4-BE49-F238E27FC236}">
              <a16:creationId xmlns:a16="http://schemas.microsoft.com/office/drawing/2014/main" id="{A0FC9B66-2D75-4996-86CE-7DADC4AB12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37779</xdr:colOff>
      <xdr:row>4</xdr:row>
      <xdr:rowOff>224117</xdr:rowOff>
    </xdr:from>
    <xdr:to>
      <xdr:col>10</xdr:col>
      <xdr:colOff>431661</xdr:colOff>
      <xdr:row>32</xdr:row>
      <xdr:rowOff>35858</xdr:rowOff>
    </xdr:to>
    <xdr:graphicFrame macro="">
      <xdr:nvGraphicFramePr>
        <xdr:cNvPr id="2" name="Diagram 1">
          <a:extLst>
            <a:ext uri="{FF2B5EF4-FFF2-40B4-BE49-F238E27FC236}">
              <a16:creationId xmlns:a16="http://schemas.microsoft.com/office/drawing/2014/main" id="{3418A782-CBD9-4F67-B3AE-CBB6B5ABF2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163829</xdr:rowOff>
    </xdr:from>
    <xdr:to>
      <xdr:col>10</xdr:col>
      <xdr:colOff>472440</xdr:colOff>
      <xdr:row>108</xdr:row>
      <xdr:rowOff>70484</xdr:rowOff>
    </xdr:to>
    <xdr:graphicFrame macro="">
      <xdr:nvGraphicFramePr>
        <xdr:cNvPr id="3" name="Diagram 2">
          <a:extLst>
            <a:ext uri="{FF2B5EF4-FFF2-40B4-BE49-F238E27FC236}">
              <a16:creationId xmlns:a16="http://schemas.microsoft.com/office/drawing/2014/main" id="{0DB563F8-D440-42DF-8C5D-486158B59F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37779</xdr:colOff>
      <xdr:row>4</xdr:row>
      <xdr:rowOff>224117</xdr:rowOff>
    </xdr:from>
    <xdr:to>
      <xdr:col>10</xdr:col>
      <xdr:colOff>431661</xdr:colOff>
      <xdr:row>32</xdr:row>
      <xdr:rowOff>35858</xdr:rowOff>
    </xdr:to>
    <xdr:graphicFrame macro="">
      <xdr:nvGraphicFramePr>
        <xdr:cNvPr id="2" name="Diagram 1">
          <a:extLst>
            <a:ext uri="{FF2B5EF4-FFF2-40B4-BE49-F238E27FC236}">
              <a16:creationId xmlns:a16="http://schemas.microsoft.com/office/drawing/2014/main" id="{86BC14E0-777D-4530-809D-5E747529B8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163829</xdr:rowOff>
    </xdr:from>
    <xdr:to>
      <xdr:col>10</xdr:col>
      <xdr:colOff>472440</xdr:colOff>
      <xdr:row>108</xdr:row>
      <xdr:rowOff>70484</xdr:rowOff>
    </xdr:to>
    <xdr:graphicFrame macro="">
      <xdr:nvGraphicFramePr>
        <xdr:cNvPr id="3" name="Diagram 2">
          <a:extLst>
            <a:ext uri="{FF2B5EF4-FFF2-40B4-BE49-F238E27FC236}">
              <a16:creationId xmlns:a16="http://schemas.microsoft.com/office/drawing/2014/main" id="{257A87BB-F36D-4F24-B7D4-1A9589A75A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5</xdr:row>
      <xdr:rowOff>67945</xdr:rowOff>
    </xdr:from>
    <xdr:to>
      <xdr:col>13</xdr:col>
      <xdr:colOff>596900</xdr:colOff>
      <xdr:row>40</xdr:row>
      <xdr:rowOff>127000</xdr:rowOff>
    </xdr:to>
    <xdr:graphicFrame macro="">
      <xdr:nvGraphicFramePr>
        <xdr:cNvPr id="2" name="Diagram 1">
          <a:extLst>
            <a:ext uri="{FF2B5EF4-FFF2-40B4-BE49-F238E27FC236}">
              <a16:creationId xmlns:a16="http://schemas.microsoft.com/office/drawing/2014/main" id="{F20F4492-AD8D-4AC3-ADB2-7D2AF9D439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84</xdr:row>
      <xdr:rowOff>149762</xdr:rowOff>
    </xdr:from>
    <xdr:to>
      <xdr:col>13</xdr:col>
      <xdr:colOff>631533</xdr:colOff>
      <xdr:row>114</xdr:row>
      <xdr:rowOff>121920</xdr:rowOff>
    </xdr:to>
    <xdr:graphicFrame macro="">
      <xdr:nvGraphicFramePr>
        <xdr:cNvPr id="3" name="Diagram 2">
          <a:extLst>
            <a:ext uri="{FF2B5EF4-FFF2-40B4-BE49-F238E27FC236}">
              <a16:creationId xmlns:a16="http://schemas.microsoft.com/office/drawing/2014/main" id="{BD1808F1-939D-48A2-971D-C9C82228CC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xdr:colOff>
      <xdr:row>119</xdr:row>
      <xdr:rowOff>114300</xdr:rowOff>
    </xdr:from>
    <xdr:to>
      <xdr:col>6</xdr:col>
      <xdr:colOff>386670</xdr:colOff>
      <xdr:row>150</xdr:row>
      <xdr:rowOff>33660</xdr:rowOff>
    </xdr:to>
    <xdr:graphicFrame macro="">
      <xdr:nvGraphicFramePr>
        <xdr:cNvPr id="4" name="Diagram 3">
          <a:extLst>
            <a:ext uri="{FF2B5EF4-FFF2-40B4-BE49-F238E27FC236}">
              <a16:creationId xmlns:a16="http://schemas.microsoft.com/office/drawing/2014/main" id="{D9F2AF7A-60EE-470E-88E9-E10FC437C2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413021</xdr:colOff>
      <xdr:row>119</xdr:row>
      <xdr:rowOff>110528</xdr:rowOff>
    </xdr:from>
    <xdr:to>
      <xdr:col>13</xdr:col>
      <xdr:colOff>620621</xdr:colOff>
      <xdr:row>150</xdr:row>
      <xdr:rowOff>29888</xdr:rowOff>
    </xdr:to>
    <xdr:graphicFrame macro="">
      <xdr:nvGraphicFramePr>
        <xdr:cNvPr id="5" name="Diagram 4">
          <a:extLst>
            <a:ext uri="{FF2B5EF4-FFF2-40B4-BE49-F238E27FC236}">
              <a16:creationId xmlns:a16="http://schemas.microsoft.com/office/drawing/2014/main" id="{805A7906-1BA0-49E7-AF8E-A4F5983B8D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37779</xdr:colOff>
      <xdr:row>4</xdr:row>
      <xdr:rowOff>224117</xdr:rowOff>
    </xdr:from>
    <xdr:to>
      <xdr:col>10</xdr:col>
      <xdr:colOff>431661</xdr:colOff>
      <xdr:row>32</xdr:row>
      <xdr:rowOff>35858</xdr:rowOff>
    </xdr:to>
    <xdr:graphicFrame macro="">
      <xdr:nvGraphicFramePr>
        <xdr:cNvPr id="2" name="Diagram 1">
          <a:extLst>
            <a:ext uri="{FF2B5EF4-FFF2-40B4-BE49-F238E27FC236}">
              <a16:creationId xmlns:a16="http://schemas.microsoft.com/office/drawing/2014/main" id="{64E60EE7-21C3-4C7F-9DE5-182CBDDD88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163829</xdr:rowOff>
    </xdr:from>
    <xdr:to>
      <xdr:col>10</xdr:col>
      <xdr:colOff>472440</xdr:colOff>
      <xdr:row>108</xdr:row>
      <xdr:rowOff>70484</xdr:rowOff>
    </xdr:to>
    <xdr:graphicFrame macro="">
      <xdr:nvGraphicFramePr>
        <xdr:cNvPr id="3" name="Diagram 2">
          <a:extLst>
            <a:ext uri="{FF2B5EF4-FFF2-40B4-BE49-F238E27FC236}">
              <a16:creationId xmlns:a16="http://schemas.microsoft.com/office/drawing/2014/main" id="{C33B7D74-A2B2-4136-992E-B2EBC147F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37779</xdr:colOff>
      <xdr:row>4</xdr:row>
      <xdr:rowOff>224117</xdr:rowOff>
    </xdr:from>
    <xdr:to>
      <xdr:col>10</xdr:col>
      <xdr:colOff>431661</xdr:colOff>
      <xdr:row>32</xdr:row>
      <xdr:rowOff>35858</xdr:rowOff>
    </xdr:to>
    <xdr:graphicFrame macro="">
      <xdr:nvGraphicFramePr>
        <xdr:cNvPr id="2" name="Diagram 1">
          <a:extLst>
            <a:ext uri="{FF2B5EF4-FFF2-40B4-BE49-F238E27FC236}">
              <a16:creationId xmlns:a16="http://schemas.microsoft.com/office/drawing/2014/main" id="{CB132BE0-9DA2-47AA-A541-099B374E72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163829</xdr:rowOff>
    </xdr:from>
    <xdr:to>
      <xdr:col>10</xdr:col>
      <xdr:colOff>472440</xdr:colOff>
      <xdr:row>108</xdr:row>
      <xdr:rowOff>70484</xdr:rowOff>
    </xdr:to>
    <xdr:graphicFrame macro="">
      <xdr:nvGraphicFramePr>
        <xdr:cNvPr id="3" name="Diagram 2">
          <a:extLst>
            <a:ext uri="{FF2B5EF4-FFF2-40B4-BE49-F238E27FC236}">
              <a16:creationId xmlns:a16="http://schemas.microsoft.com/office/drawing/2014/main" id="{D11C391E-EA64-46B1-A8BE-4560077214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37779</xdr:colOff>
      <xdr:row>4</xdr:row>
      <xdr:rowOff>224117</xdr:rowOff>
    </xdr:from>
    <xdr:to>
      <xdr:col>10</xdr:col>
      <xdr:colOff>431661</xdr:colOff>
      <xdr:row>32</xdr:row>
      <xdr:rowOff>35858</xdr:rowOff>
    </xdr:to>
    <xdr:graphicFrame macro="">
      <xdr:nvGraphicFramePr>
        <xdr:cNvPr id="2" name="Diagram 1">
          <a:extLst>
            <a:ext uri="{FF2B5EF4-FFF2-40B4-BE49-F238E27FC236}">
              <a16:creationId xmlns:a16="http://schemas.microsoft.com/office/drawing/2014/main" id="{B688836A-CB15-4AEE-8BF9-AC4B7DA9A4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163829</xdr:rowOff>
    </xdr:from>
    <xdr:to>
      <xdr:col>10</xdr:col>
      <xdr:colOff>472440</xdr:colOff>
      <xdr:row>108</xdr:row>
      <xdr:rowOff>70484</xdr:rowOff>
    </xdr:to>
    <xdr:graphicFrame macro="">
      <xdr:nvGraphicFramePr>
        <xdr:cNvPr id="3" name="Diagram 2">
          <a:extLst>
            <a:ext uri="{FF2B5EF4-FFF2-40B4-BE49-F238E27FC236}">
              <a16:creationId xmlns:a16="http://schemas.microsoft.com/office/drawing/2014/main" id="{90D265F2-5718-412E-887E-83CD140EC6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37779</xdr:colOff>
      <xdr:row>4</xdr:row>
      <xdr:rowOff>224117</xdr:rowOff>
    </xdr:from>
    <xdr:to>
      <xdr:col>10</xdr:col>
      <xdr:colOff>431661</xdr:colOff>
      <xdr:row>32</xdr:row>
      <xdr:rowOff>35858</xdr:rowOff>
    </xdr:to>
    <xdr:graphicFrame macro="">
      <xdr:nvGraphicFramePr>
        <xdr:cNvPr id="2" name="Diagram 1">
          <a:extLst>
            <a:ext uri="{FF2B5EF4-FFF2-40B4-BE49-F238E27FC236}">
              <a16:creationId xmlns:a16="http://schemas.microsoft.com/office/drawing/2014/main" id="{9AF8854C-7E1C-4289-BEC7-126EDCF2C9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163829</xdr:rowOff>
    </xdr:from>
    <xdr:to>
      <xdr:col>10</xdr:col>
      <xdr:colOff>472440</xdr:colOff>
      <xdr:row>108</xdr:row>
      <xdr:rowOff>70484</xdr:rowOff>
    </xdr:to>
    <xdr:graphicFrame macro="">
      <xdr:nvGraphicFramePr>
        <xdr:cNvPr id="3" name="Diagram 2">
          <a:extLst>
            <a:ext uri="{FF2B5EF4-FFF2-40B4-BE49-F238E27FC236}">
              <a16:creationId xmlns:a16="http://schemas.microsoft.com/office/drawing/2014/main" id="{CD9080A7-02C3-40EC-9680-1359FAE69D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37779</xdr:colOff>
      <xdr:row>4</xdr:row>
      <xdr:rowOff>224117</xdr:rowOff>
    </xdr:from>
    <xdr:to>
      <xdr:col>10</xdr:col>
      <xdr:colOff>431661</xdr:colOff>
      <xdr:row>32</xdr:row>
      <xdr:rowOff>35858</xdr:rowOff>
    </xdr:to>
    <xdr:graphicFrame macro="">
      <xdr:nvGraphicFramePr>
        <xdr:cNvPr id="2" name="Diagram 1">
          <a:extLst>
            <a:ext uri="{FF2B5EF4-FFF2-40B4-BE49-F238E27FC236}">
              <a16:creationId xmlns:a16="http://schemas.microsoft.com/office/drawing/2014/main" id="{8497C1C0-912A-4EF9-A642-7998239BC2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163829</xdr:rowOff>
    </xdr:from>
    <xdr:to>
      <xdr:col>10</xdr:col>
      <xdr:colOff>472440</xdr:colOff>
      <xdr:row>108</xdr:row>
      <xdr:rowOff>70484</xdr:rowOff>
    </xdr:to>
    <xdr:graphicFrame macro="">
      <xdr:nvGraphicFramePr>
        <xdr:cNvPr id="3" name="Diagram 2">
          <a:extLst>
            <a:ext uri="{FF2B5EF4-FFF2-40B4-BE49-F238E27FC236}">
              <a16:creationId xmlns:a16="http://schemas.microsoft.com/office/drawing/2014/main" id="{CE2484B3-36F6-46AC-B965-397F46B76F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37779</xdr:colOff>
      <xdr:row>4</xdr:row>
      <xdr:rowOff>224117</xdr:rowOff>
    </xdr:from>
    <xdr:to>
      <xdr:col>10</xdr:col>
      <xdr:colOff>431661</xdr:colOff>
      <xdr:row>32</xdr:row>
      <xdr:rowOff>35858</xdr:rowOff>
    </xdr:to>
    <xdr:graphicFrame macro="">
      <xdr:nvGraphicFramePr>
        <xdr:cNvPr id="2" name="Diagram 1">
          <a:extLst>
            <a:ext uri="{FF2B5EF4-FFF2-40B4-BE49-F238E27FC236}">
              <a16:creationId xmlns:a16="http://schemas.microsoft.com/office/drawing/2014/main" id="{BD69019D-88A7-45C2-ACDF-57C2E9786E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163829</xdr:rowOff>
    </xdr:from>
    <xdr:to>
      <xdr:col>10</xdr:col>
      <xdr:colOff>472440</xdr:colOff>
      <xdr:row>108</xdr:row>
      <xdr:rowOff>70484</xdr:rowOff>
    </xdr:to>
    <xdr:graphicFrame macro="">
      <xdr:nvGraphicFramePr>
        <xdr:cNvPr id="3" name="Diagram 2">
          <a:extLst>
            <a:ext uri="{FF2B5EF4-FFF2-40B4-BE49-F238E27FC236}">
              <a16:creationId xmlns:a16="http://schemas.microsoft.com/office/drawing/2014/main" id="{BDAC311B-75A0-4F36-917C-8460EBFDB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4</xdr:row>
      <xdr:rowOff>224117</xdr:rowOff>
    </xdr:from>
    <xdr:to>
      <xdr:col>10</xdr:col>
      <xdr:colOff>393882</xdr:colOff>
      <xdr:row>31</xdr:row>
      <xdr:rowOff>98611</xdr:rowOff>
    </xdr:to>
    <xdr:graphicFrame macro="">
      <xdr:nvGraphicFramePr>
        <xdr:cNvPr id="2" name="Diagram 1">
          <a:extLst>
            <a:ext uri="{FF2B5EF4-FFF2-40B4-BE49-F238E27FC236}">
              <a16:creationId xmlns:a16="http://schemas.microsoft.com/office/drawing/2014/main" id="{6C9C70A9-3BF7-4B11-A67D-B0D16356B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52</xdr:row>
      <xdr:rowOff>163829</xdr:rowOff>
    </xdr:from>
    <xdr:to>
      <xdr:col>10</xdr:col>
      <xdr:colOff>472440</xdr:colOff>
      <xdr:row>107</xdr:row>
      <xdr:rowOff>70484</xdr:rowOff>
    </xdr:to>
    <xdr:graphicFrame macro="">
      <xdr:nvGraphicFramePr>
        <xdr:cNvPr id="3" name="Diagram 2">
          <a:extLst>
            <a:ext uri="{FF2B5EF4-FFF2-40B4-BE49-F238E27FC236}">
              <a16:creationId xmlns:a16="http://schemas.microsoft.com/office/drawing/2014/main" id="{EFB5ADE3-9DDE-452D-9D4F-08D4D3D8C3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4</xdr:row>
      <xdr:rowOff>224117</xdr:rowOff>
    </xdr:from>
    <xdr:to>
      <xdr:col>10</xdr:col>
      <xdr:colOff>393882</xdr:colOff>
      <xdr:row>31</xdr:row>
      <xdr:rowOff>98611</xdr:rowOff>
    </xdr:to>
    <xdr:graphicFrame macro="">
      <xdr:nvGraphicFramePr>
        <xdr:cNvPr id="2" name="Diagram 1">
          <a:extLst>
            <a:ext uri="{FF2B5EF4-FFF2-40B4-BE49-F238E27FC236}">
              <a16:creationId xmlns:a16="http://schemas.microsoft.com/office/drawing/2014/main" id="{2B6F38C0-D5F7-4312-AD79-AD9B781D84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52</xdr:row>
      <xdr:rowOff>163829</xdr:rowOff>
    </xdr:from>
    <xdr:to>
      <xdr:col>10</xdr:col>
      <xdr:colOff>472440</xdr:colOff>
      <xdr:row>107</xdr:row>
      <xdr:rowOff>70484</xdr:rowOff>
    </xdr:to>
    <xdr:graphicFrame macro="">
      <xdr:nvGraphicFramePr>
        <xdr:cNvPr id="3" name="Diagram 2">
          <a:extLst>
            <a:ext uri="{FF2B5EF4-FFF2-40B4-BE49-F238E27FC236}">
              <a16:creationId xmlns:a16="http://schemas.microsoft.com/office/drawing/2014/main" id="{D34977C5-1908-4CBE-B35E-8D1EEA2868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4</xdr:row>
      <xdr:rowOff>224117</xdr:rowOff>
    </xdr:from>
    <xdr:to>
      <xdr:col>10</xdr:col>
      <xdr:colOff>393882</xdr:colOff>
      <xdr:row>31</xdr:row>
      <xdr:rowOff>98611</xdr:rowOff>
    </xdr:to>
    <xdr:graphicFrame macro="">
      <xdr:nvGraphicFramePr>
        <xdr:cNvPr id="2" name="Diagram 1">
          <a:extLst>
            <a:ext uri="{FF2B5EF4-FFF2-40B4-BE49-F238E27FC236}">
              <a16:creationId xmlns:a16="http://schemas.microsoft.com/office/drawing/2014/main" id="{F2750B91-2EE1-4E76-B189-54A3E1B25D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52</xdr:row>
      <xdr:rowOff>163829</xdr:rowOff>
    </xdr:from>
    <xdr:to>
      <xdr:col>10</xdr:col>
      <xdr:colOff>472440</xdr:colOff>
      <xdr:row>107</xdr:row>
      <xdr:rowOff>70484</xdr:rowOff>
    </xdr:to>
    <xdr:graphicFrame macro="">
      <xdr:nvGraphicFramePr>
        <xdr:cNvPr id="3" name="Diagram 2">
          <a:extLst>
            <a:ext uri="{FF2B5EF4-FFF2-40B4-BE49-F238E27FC236}">
              <a16:creationId xmlns:a16="http://schemas.microsoft.com/office/drawing/2014/main" id="{F281B35E-1556-4785-B8A7-F7AF5CB11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5</xdr:row>
      <xdr:rowOff>67945</xdr:rowOff>
    </xdr:from>
    <xdr:to>
      <xdr:col>13</xdr:col>
      <xdr:colOff>596900</xdr:colOff>
      <xdr:row>40</xdr:row>
      <xdr:rowOff>127000</xdr:rowOff>
    </xdr:to>
    <xdr:graphicFrame macro="">
      <xdr:nvGraphicFramePr>
        <xdr:cNvPr id="2" name="Diagram 1">
          <a:extLst>
            <a:ext uri="{FF2B5EF4-FFF2-40B4-BE49-F238E27FC236}">
              <a16:creationId xmlns:a16="http://schemas.microsoft.com/office/drawing/2014/main" id="{73B4B664-3FCF-4154-B0E0-1849236DF2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84</xdr:row>
      <xdr:rowOff>149762</xdr:rowOff>
    </xdr:from>
    <xdr:to>
      <xdr:col>13</xdr:col>
      <xdr:colOff>631533</xdr:colOff>
      <xdr:row>114</xdr:row>
      <xdr:rowOff>121920</xdr:rowOff>
    </xdr:to>
    <xdr:graphicFrame macro="">
      <xdr:nvGraphicFramePr>
        <xdr:cNvPr id="3" name="Diagram 2">
          <a:extLst>
            <a:ext uri="{FF2B5EF4-FFF2-40B4-BE49-F238E27FC236}">
              <a16:creationId xmlns:a16="http://schemas.microsoft.com/office/drawing/2014/main" id="{2D03DB41-A954-498C-A4EC-4D50832F83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xdr:colOff>
      <xdr:row>119</xdr:row>
      <xdr:rowOff>114300</xdr:rowOff>
    </xdr:from>
    <xdr:to>
      <xdr:col>6</xdr:col>
      <xdr:colOff>386670</xdr:colOff>
      <xdr:row>150</xdr:row>
      <xdr:rowOff>33660</xdr:rowOff>
    </xdr:to>
    <xdr:graphicFrame macro="">
      <xdr:nvGraphicFramePr>
        <xdr:cNvPr id="4" name="Diagram 3">
          <a:extLst>
            <a:ext uri="{FF2B5EF4-FFF2-40B4-BE49-F238E27FC236}">
              <a16:creationId xmlns:a16="http://schemas.microsoft.com/office/drawing/2014/main" id="{EF6ABC1B-D4B0-4A87-BDA5-81AE52C5DA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413021</xdr:colOff>
      <xdr:row>119</xdr:row>
      <xdr:rowOff>110528</xdr:rowOff>
    </xdr:from>
    <xdr:to>
      <xdr:col>13</xdr:col>
      <xdr:colOff>620621</xdr:colOff>
      <xdr:row>150</xdr:row>
      <xdr:rowOff>29888</xdr:rowOff>
    </xdr:to>
    <xdr:graphicFrame macro="">
      <xdr:nvGraphicFramePr>
        <xdr:cNvPr id="5" name="Diagram 4">
          <a:extLst>
            <a:ext uri="{FF2B5EF4-FFF2-40B4-BE49-F238E27FC236}">
              <a16:creationId xmlns:a16="http://schemas.microsoft.com/office/drawing/2014/main" id="{F8CDA7C7-D951-4644-AF02-687A67787E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5</xdr:row>
      <xdr:rowOff>67945</xdr:rowOff>
    </xdr:from>
    <xdr:to>
      <xdr:col>13</xdr:col>
      <xdr:colOff>596900</xdr:colOff>
      <xdr:row>40</xdr:row>
      <xdr:rowOff>127000</xdr:rowOff>
    </xdr:to>
    <xdr:graphicFrame macro="">
      <xdr:nvGraphicFramePr>
        <xdr:cNvPr id="2" name="Diagram 1">
          <a:extLst>
            <a:ext uri="{FF2B5EF4-FFF2-40B4-BE49-F238E27FC236}">
              <a16:creationId xmlns:a16="http://schemas.microsoft.com/office/drawing/2014/main" id="{707B83E5-97CC-4B4F-9568-50372C0F08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84</xdr:row>
      <xdr:rowOff>149762</xdr:rowOff>
    </xdr:from>
    <xdr:to>
      <xdr:col>13</xdr:col>
      <xdr:colOff>631533</xdr:colOff>
      <xdr:row>114</xdr:row>
      <xdr:rowOff>121920</xdr:rowOff>
    </xdr:to>
    <xdr:graphicFrame macro="">
      <xdr:nvGraphicFramePr>
        <xdr:cNvPr id="3" name="Diagram 2">
          <a:extLst>
            <a:ext uri="{FF2B5EF4-FFF2-40B4-BE49-F238E27FC236}">
              <a16:creationId xmlns:a16="http://schemas.microsoft.com/office/drawing/2014/main" id="{EA05177F-6933-4499-B850-00BB51AE09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xdr:colOff>
      <xdr:row>119</xdr:row>
      <xdr:rowOff>114300</xdr:rowOff>
    </xdr:from>
    <xdr:to>
      <xdr:col>6</xdr:col>
      <xdr:colOff>386670</xdr:colOff>
      <xdr:row>150</xdr:row>
      <xdr:rowOff>33660</xdr:rowOff>
    </xdr:to>
    <xdr:graphicFrame macro="">
      <xdr:nvGraphicFramePr>
        <xdr:cNvPr id="4" name="Diagram 3">
          <a:extLst>
            <a:ext uri="{FF2B5EF4-FFF2-40B4-BE49-F238E27FC236}">
              <a16:creationId xmlns:a16="http://schemas.microsoft.com/office/drawing/2014/main" id="{35FFAB6D-9B82-426F-B0C4-8C22DA1C77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413021</xdr:colOff>
      <xdr:row>119</xdr:row>
      <xdr:rowOff>110528</xdr:rowOff>
    </xdr:from>
    <xdr:to>
      <xdr:col>13</xdr:col>
      <xdr:colOff>620621</xdr:colOff>
      <xdr:row>150</xdr:row>
      <xdr:rowOff>29888</xdr:rowOff>
    </xdr:to>
    <xdr:graphicFrame macro="">
      <xdr:nvGraphicFramePr>
        <xdr:cNvPr id="5" name="Diagram 4">
          <a:extLst>
            <a:ext uri="{FF2B5EF4-FFF2-40B4-BE49-F238E27FC236}">
              <a16:creationId xmlns:a16="http://schemas.microsoft.com/office/drawing/2014/main" id="{0E0FEE13-FF05-4FA3-BC8C-A061E8B165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37779</xdr:colOff>
      <xdr:row>4</xdr:row>
      <xdr:rowOff>224117</xdr:rowOff>
    </xdr:from>
    <xdr:to>
      <xdr:col>10</xdr:col>
      <xdr:colOff>431661</xdr:colOff>
      <xdr:row>32</xdr:row>
      <xdr:rowOff>35858</xdr:rowOff>
    </xdr:to>
    <xdr:graphicFrame macro="">
      <xdr:nvGraphicFramePr>
        <xdr:cNvPr id="2" name="Diagram 1">
          <a:extLst>
            <a:ext uri="{FF2B5EF4-FFF2-40B4-BE49-F238E27FC236}">
              <a16:creationId xmlns:a16="http://schemas.microsoft.com/office/drawing/2014/main" id="{F0015CC9-2AFD-49C2-A9BA-9EF9C68705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163829</xdr:rowOff>
    </xdr:from>
    <xdr:to>
      <xdr:col>10</xdr:col>
      <xdr:colOff>472440</xdr:colOff>
      <xdr:row>108</xdr:row>
      <xdr:rowOff>70484</xdr:rowOff>
    </xdr:to>
    <xdr:graphicFrame macro="">
      <xdr:nvGraphicFramePr>
        <xdr:cNvPr id="3" name="Diagram 2">
          <a:extLst>
            <a:ext uri="{FF2B5EF4-FFF2-40B4-BE49-F238E27FC236}">
              <a16:creationId xmlns:a16="http://schemas.microsoft.com/office/drawing/2014/main" id="{CD648A0C-9E69-4C46-8D3A-8904D27DF3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37779</xdr:colOff>
      <xdr:row>4</xdr:row>
      <xdr:rowOff>224117</xdr:rowOff>
    </xdr:from>
    <xdr:to>
      <xdr:col>10</xdr:col>
      <xdr:colOff>431661</xdr:colOff>
      <xdr:row>32</xdr:row>
      <xdr:rowOff>35858</xdr:rowOff>
    </xdr:to>
    <xdr:graphicFrame macro="">
      <xdr:nvGraphicFramePr>
        <xdr:cNvPr id="2" name="Diagram 1">
          <a:extLst>
            <a:ext uri="{FF2B5EF4-FFF2-40B4-BE49-F238E27FC236}">
              <a16:creationId xmlns:a16="http://schemas.microsoft.com/office/drawing/2014/main" id="{ECB59128-243D-4F9C-888E-102DD040B6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163829</xdr:rowOff>
    </xdr:from>
    <xdr:to>
      <xdr:col>10</xdr:col>
      <xdr:colOff>472440</xdr:colOff>
      <xdr:row>108</xdr:row>
      <xdr:rowOff>70484</xdr:rowOff>
    </xdr:to>
    <xdr:graphicFrame macro="">
      <xdr:nvGraphicFramePr>
        <xdr:cNvPr id="3" name="Diagram 2">
          <a:extLst>
            <a:ext uri="{FF2B5EF4-FFF2-40B4-BE49-F238E27FC236}">
              <a16:creationId xmlns:a16="http://schemas.microsoft.com/office/drawing/2014/main" id="{8AFD3B99-F637-4B9F-ADF2-064144D8D0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37779</xdr:colOff>
      <xdr:row>4</xdr:row>
      <xdr:rowOff>224117</xdr:rowOff>
    </xdr:from>
    <xdr:to>
      <xdr:col>10</xdr:col>
      <xdr:colOff>431661</xdr:colOff>
      <xdr:row>32</xdr:row>
      <xdr:rowOff>35858</xdr:rowOff>
    </xdr:to>
    <xdr:graphicFrame macro="">
      <xdr:nvGraphicFramePr>
        <xdr:cNvPr id="2" name="Diagram 1">
          <a:extLst>
            <a:ext uri="{FF2B5EF4-FFF2-40B4-BE49-F238E27FC236}">
              <a16:creationId xmlns:a16="http://schemas.microsoft.com/office/drawing/2014/main" id="{8C8EC471-C5BF-4F50-B347-F09B129B18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163829</xdr:rowOff>
    </xdr:from>
    <xdr:to>
      <xdr:col>10</xdr:col>
      <xdr:colOff>472440</xdr:colOff>
      <xdr:row>108</xdr:row>
      <xdr:rowOff>70484</xdr:rowOff>
    </xdr:to>
    <xdr:graphicFrame macro="">
      <xdr:nvGraphicFramePr>
        <xdr:cNvPr id="3" name="Diagram 2">
          <a:extLst>
            <a:ext uri="{FF2B5EF4-FFF2-40B4-BE49-F238E27FC236}">
              <a16:creationId xmlns:a16="http://schemas.microsoft.com/office/drawing/2014/main" id="{9411C3A3-FA58-4108-84CC-E4399D9FFD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pageSetUpPr fitToPage="1"/>
  </sheetPr>
  <dimension ref="A1:A24"/>
  <sheetViews>
    <sheetView showGridLines="0" tabSelected="1" zoomScaleNormal="100" workbookViewId="0"/>
  </sheetViews>
  <sheetFormatPr defaultColWidth="9.21875" defaultRowHeight="13.2" x14ac:dyDescent="0.25"/>
  <cols>
    <col min="1" max="1" width="104.77734375" style="4" bestFit="1" customWidth="1"/>
    <col min="2" max="16384" width="9.21875" style="4"/>
  </cols>
  <sheetData>
    <row r="1" spans="1:1" ht="15.6" x14ac:dyDescent="0.25">
      <c r="A1" s="31"/>
    </row>
    <row r="2" spans="1:1" ht="15.6" x14ac:dyDescent="0.25">
      <c r="A2" s="31"/>
    </row>
    <row r="3" spans="1:1" ht="15.6" x14ac:dyDescent="0.25">
      <c r="A3" s="31"/>
    </row>
    <row r="4" spans="1:1" ht="15.6" x14ac:dyDescent="0.25">
      <c r="A4" s="31"/>
    </row>
    <row r="5" spans="1:1" ht="15.6" x14ac:dyDescent="0.25">
      <c r="A5" s="31"/>
    </row>
    <row r="6" spans="1:1" ht="15.6" x14ac:dyDescent="0.25">
      <c r="A6" s="31"/>
    </row>
    <row r="7" spans="1:1" ht="15.6" x14ac:dyDescent="0.25">
      <c r="A7" s="31"/>
    </row>
    <row r="8" spans="1:1" ht="15.6" x14ac:dyDescent="0.25">
      <c r="A8" s="31"/>
    </row>
    <row r="9" spans="1:1" ht="15.6" x14ac:dyDescent="0.25">
      <c r="A9" s="31"/>
    </row>
    <row r="10" spans="1:1" s="33" customFormat="1" ht="14.4" x14ac:dyDescent="0.25">
      <c r="A10" s="32"/>
    </row>
    <row r="11" spans="1:1" s="33" customFormat="1" ht="14.4" x14ac:dyDescent="0.25">
      <c r="A11" s="32"/>
    </row>
    <row r="12" spans="1:1" s="33" customFormat="1" ht="14.4" x14ac:dyDescent="0.25">
      <c r="A12" s="32"/>
    </row>
    <row r="13" spans="1:1" s="33" customFormat="1" ht="14.4" x14ac:dyDescent="0.25">
      <c r="A13" s="32"/>
    </row>
    <row r="14" spans="1:1" s="33" customFormat="1" ht="14.4" x14ac:dyDescent="0.25">
      <c r="A14" s="32"/>
    </row>
    <row r="15" spans="1:1" s="33" customFormat="1" ht="14.4" x14ac:dyDescent="0.25">
      <c r="A15" s="32"/>
    </row>
    <row r="16" spans="1:1" s="33" customFormat="1" ht="14.4" x14ac:dyDescent="0.25">
      <c r="A16" s="32"/>
    </row>
    <row r="17" spans="1:1" s="33" customFormat="1" ht="14.4" x14ac:dyDescent="0.25">
      <c r="A17" s="32"/>
    </row>
    <row r="18" spans="1:1" s="33" customFormat="1" ht="14.4" x14ac:dyDescent="0.25">
      <c r="A18" s="32"/>
    </row>
    <row r="19" spans="1:1" s="33" customFormat="1" ht="14.4" x14ac:dyDescent="0.25">
      <c r="A19" s="32"/>
    </row>
    <row r="20" spans="1:1" ht="14.4" x14ac:dyDescent="0.25">
      <c r="A20" s="24"/>
    </row>
    <row r="21" spans="1:1" ht="15.6" x14ac:dyDescent="0.3">
      <c r="A21" s="23"/>
    </row>
    <row r="22" spans="1:1" ht="14.4" x14ac:dyDescent="0.3">
      <c r="A22" s="25"/>
    </row>
    <row r="23" spans="1:1" ht="14.4" x14ac:dyDescent="0.3">
      <c r="A23" s="26"/>
    </row>
    <row r="24" spans="1:1" ht="14.4" x14ac:dyDescent="0.3">
      <c r="A24" s="26"/>
    </row>
  </sheetData>
  <pageMargins left="0.70866141732283472" right="0.70866141732283472" top="0.74803149606299213" bottom="0.74803149606299213" header="0.31496062992125984" footer="0.31496062992125984"/>
  <pageSetup paperSize="9" scale="8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71488-0ED8-4120-B889-9BE0CCD3EBF3}">
  <sheetPr codeName="Blad17"/>
  <dimension ref="A1:T311"/>
  <sheetViews>
    <sheetView showGridLines="0" zoomScale="85" zoomScaleNormal="85" zoomScaleSheetLayoutView="50" zoomScalePageLayoutView="85" workbookViewId="0"/>
  </sheetViews>
  <sheetFormatPr defaultRowHeight="13.2" x14ac:dyDescent="0.25"/>
  <cols>
    <col min="1" max="1" width="17.44140625" customWidth="1"/>
    <col min="2" max="2" width="6.21875" style="71" bestFit="1" customWidth="1"/>
    <col min="3" max="5" width="14.77734375" customWidth="1"/>
    <col min="6" max="7" width="15.77734375" bestFit="1" customWidth="1"/>
    <col min="8" max="10" width="8.77734375" customWidth="1"/>
    <col min="12" max="12" width="16.77734375" bestFit="1" customWidth="1"/>
    <col min="13" max="13" width="8.77734375" style="61" customWidth="1"/>
    <col min="14" max="14" width="5.44140625" style="61" bestFit="1" customWidth="1"/>
    <col min="15" max="15" width="17.77734375" style="61" customWidth="1"/>
    <col min="16" max="17" width="17.77734375" customWidth="1"/>
    <col min="18" max="18" width="10.77734375" customWidth="1"/>
  </cols>
  <sheetData>
    <row r="1" spans="1:20" ht="21" x14ac:dyDescent="0.4">
      <c r="A1" s="1" t="s">
        <v>174</v>
      </c>
      <c r="L1" s="118" t="str">
        <f>HYPERLINK("#Innehåll!A1", "Till innehållsförteckningen")</f>
        <v>Till innehållsförteckningen</v>
      </c>
      <c r="O1"/>
      <c r="R1" s="152"/>
    </row>
    <row r="2" spans="1:20" ht="17.25" customHeight="1" x14ac:dyDescent="0.3">
      <c r="A2" s="231" t="str">
        <f>Innehåll!C12&amp;CHAR(10)&amp;"Anpassad skola årskurs 7–9"</f>
        <v>Har du ont i huvudet?
Anpassad skola årskurs 7–9</v>
      </c>
      <c r="B2" s="231"/>
      <c r="C2" s="231"/>
      <c r="D2" s="231"/>
      <c r="E2" s="231"/>
      <c r="F2" s="231"/>
      <c r="G2" s="231"/>
      <c r="H2" s="231"/>
      <c r="I2" s="231"/>
      <c r="J2" s="231"/>
      <c r="K2" s="231"/>
      <c r="O2"/>
      <c r="T2" s="50"/>
    </row>
    <row r="3" spans="1:20" ht="17.25" customHeight="1" x14ac:dyDescent="0.3">
      <c r="A3" s="231"/>
      <c r="B3" s="231"/>
      <c r="C3" s="231"/>
      <c r="D3" s="231"/>
      <c r="E3" s="231"/>
      <c r="F3" s="231"/>
      <c r="G3" s="231"/>
      <c r="H3" s="231"/>
      <c r="I3" s="231"/>
      <c r="J3" s="231"/>
      <c r="K3" s="231"/>
      <c r="O3"/>
      <c r="T3" s="50"/>
    </row>
    <row r="4" spans="1:20" ht="17.25" customHeight="1" x14ac:dyDescent="0.25">
      <c r="A4" s="219" t="str">
        <f>Innehåll!D12</f>
        <v/>
      </c>
      <c r="B4" s="219"/>
      <c r="C4" s="219"/>
      <c r="D4" s="219"/>
      <c r="E4" s="219"/>
      <c r="F4" s="219"/>
      <c r="G4" s="219"/>
      <c r="H4" s="219"/>
      <c r="I4" s="219"/>
      <c r="J4" s="219"/>
      <c r="K4" s="219"/>
      <c r="L4" s="53"/>
      <c r="O4"/>
      <c r="T4" s="51"/>
    </row>
    <row r="5" spans="1:20" ht="17.25" customHeight="1" x14ac:dyDescent="0.25">
      <c r="A5" s="219"/>
      <c r="B5" s="219"/>
      <c r="C5" s="219"/>
      <c r="D5" s="219"/>
      <c r="E5" s="219"/>
      <c r="F5" s="219"/>
      <c r="G5" s="219"/>
      <c r="H5" s="219"/>
      <c r="I5" s="219"/>
      <c r="J5" s="219"/>
      <c r="K5" s="219"/>
      <c r="L5" s="52"/>
      <c r="O5"/>
    </row>
    <row r="6" spans="1:20" x14ac:dyDescent="0.25">
      <c r="O6"/>
    </row>
    <row r="7" spans="1:20" x14ac:dyDescent="0.25">
      <c r="O7"/>
    </row>
    <row r="8" spans="1:20" x14ac:dyDescent="0.25">
      <c r="O8"/>
    </row>
    <row r="9" spans="1:20" x14ac:dyDescent="0.25">
      <c r="O9"/>
    </row>
    <row r="12" spans="1:20" ht="13.95" customHeight="1" x14ac:dyDescent="0.25"/>
    <row r="18" ht="13.95" customHeight="1" x14ac:dyDescent="0.25"/>
    <row r="20" ht="14.55" customHeight="1" x14ac:dyDescent="0.25"/>
    <row r="22" ht="14.55" customHeight="1" x14ac:dyDescent="0.25"/>
    <row r="28" ht="13.95" customHeight="1" x14ac:dyDescent="0.25"/>
    <row r="29" ht="13.95" customHeight="1" x14ac:dyDescent="0.25"/>
    <row r="30" ht="13.95" customHeight="1" x14ac:dyDescent="0.25"/>
    <row r="31" ht="13.95" customHeight="1" x14ac:dyDescent="0.25"/>
    <row r="32" ht="13.95" customHeight="1" x14ac:dyDescent="0.25"/>
    <row r="35" spans="1:7" ht="13.8" x14ac:dyDescent="0.25">
      <c r="A35" s="73"/>
      <c r="B35" s="65"/>
      <c r="C35" s="74"/>
      <c r="D35" s="74"/>
      <c r="E35" s="74"/>
      <c r="F35" s="75"/>
    </row>
    <row r="36" spans="1:7" ht="13.8" x14ac:dyDescent="0.25">
      <c r="A36" s="60"/>
      <c r="B36" s="64"/>
      <c r="C36" s="230" t="s">
        <v>175</v>
      </c>
      <c r="D36" s="230"/>
      <c r="E36" s="232"/>
      <c r="F36" s="81" t="s">
        <v>176</v>
      </c>
    </row>
    <row r="37" spans="1:7" ht="13.8" x14ac:dyDescent="0.25">
      <c r="A37" s="7" t="s">
        <v>52</v>
      </c>
      <c r="B37" s="76" t="s">
        <v>173</v>
      </c>
      <c r="C37" s="159" t="s">
        <v>1</v>
      </c>
      <c r="D37" s="159" t="s">
        <v>2</v>
      </c>
      <c r="E37" s="159" t="s">
        <v>3</v>
      </c>
      <c r="F37" s="82"/>
    </row>
    <row r="38" spans="1:7" ht="13.95" customHeight="1" x14ac:dyDescent="0.25">
      <c r="A38" s="233" t="s">
        <v>4</v>
      </c>
      <c r="B38" s="77">
        <v>2026</v>
      </c>
      <c r="C38" s="166">
        <v>23.4375</v>
      </c>
      <c r="D38" s="166">
        <v>54.6875</v>
      </c>
      <c r="E38" s="166">
        <v>21.875</v>
      </c>
      <c r="F38" s="156">
        <v>64</v>
      </c>
    </row>
    <row r="39" spans="1:7" ht="13.8" x14ac:dyDescent="0.25">
      <c r="A39" s="234"/>
      <c r="B39" s="78">
        <v>2023</v>
      </c>
      <c r="C39" s="167">
        <v>32.432432432432435</v>
      </c>
      <c r="D39" s="167">
        <v>51.351351351351354</v>
      </c>
      <c r="E39" s="167">
        <v>16.216216216216218</v>
      </c>
      <c r="F39" s="157">
        <v>37</v>
      </c>
      <c r="G39" s="87"/>
    </row>
    <row r="40" spans="1:7" ht="4.95" customHeight="1" x14ac:dyDescent="0.25">
      <c r="A40" s="83" t="s">
        <v>137</v>
      </c>
      <c r="B40" s="78"/>
      <c r="C40" s="167"/>
      <c r="D40" s="167"/>
      <c r="E40" s="167"/>
      <c r="F40" s="157"/>
    </row>
    <row r="41" spans="1:7" ht="13.8" x14ac:dyDescent="0.25">
      <c r="A41" s="234" t="s">
        <v>5</v>
      </c>
      <c r="B41" s="78">
        <v>2026</v>
      </c>
      <c r="C41" s="167">
        <v>38.18181818181818</v>
      </c>
      <c r="D41" s="167">
        <v>52.727272727272727</v>
      </c>
      <c r="E41" s="167">
        <v>9.0909090909090917</v>
      </c>
      <c r="F41" s="157">
        <v>110</v>
      </c>
    </row>
    <row r="42" spans="1:7" ht="13.95" customHeight="1" x14ac:dyDescent="0.25">
      <c r="A42" s="234"/>
      <c r="B42" s="78">
        <v>2023</v>
      </c>
      <c r="C42" s="167">
        <v>50</v>
      </c>
      <c r="D42" s="167">
        <v>41.935483870967744</v>
      </c>
      <c r="E42" s="167">
        <v>8.064516129032258</v>
      </c>
      <c r="F42" s="157">
        <v>62</v>
      </c>
    </row>
    <row r="43" spans="1:7" ht="4.95" customHeight="1" x14ac:dyDescent="0.25">
      <c r="A43" s="83" t="s">
        <v>137</v>
      </c>
      <c r="B43" s="78"/>
      <c r="C43" s="167"/>
      <c r="D43" s="167"/>
      <c r="E43" s="167"/>
      <c r="F43" s="157"/>
    </row>
    <row r="44" spans="1:7" ht="14.55" customHeight="1" x14ac:dyDescent="0.25">
      <c r="A44" s="234" t="s">
        <v>0</v>
      </c>
      <c r="B44" s="78">
        <v>2026</v>
      </c>
      <c r="C44" s="167">
        <v>32.402234636871505</v>
      </c>
      <c r="D44" s="167">
        <v>53.072625698324025</v>
      </c>
      <c r="E44" s="167">
        <v>14.525139664804469</v>
      </c>
      <c r="F44" s="157">
        <v>179</v>
      </c>
    </row>
    <row r="45" spans="1:7" ht="14.55" customHeight="1" x14ac:dyDescent="0.25">
      <c r="A45" s="235"/>
      <c r="B45" s="79">
        <v>2023</v>
      </c>
      <c r="C45" s="168">
        <v>43.689320388349515</v>
      </c>
      <c r="D45" s="168">
        <v>44.660194174757279</v>
      </c>
      <c r="E45" s="168">
        <v>11.650485436893204</v>
      </c>
      <c r="F45" s="158">
        <v>103</v>
      </c>
    </row>
    <row r="46" spans="1:7" ht="14.55" customHeight="1" x14ac:dyDescent="0.25">
      <c r="A46" s="63"/>
      <c r="B46" s="78"/>
      <c r="C46" s="14"/>
      <c r="D46" s="14"/>
      <c r="E46" s="14"/>
      <c r="F46" s="30"/>
    </row>
    <row r="47" spans="1:7" ht="14.55" customHeight="1" x14ac:dyDescent="0.25">
      <c r="A47" s="63"/>
      <c r="B47" s="78"/>
      <c r="C47" s="14"/>
      <c r="D47" s="14"/>
      <c r="E47" s="14"/>
      <c r="F47" s="30"/>
    </row>
    <row r="48" spans="1:7" ht="14.55" customHeight="1" x14ac:dyDescent="0.25">
      <c r="A48" s="63"/>
      <c r="B48" s="78"/>
      <c r="C48" s="14"/>
      <c r="D48" s="14"/>
      <c r="E48" s="14"/>
      <c r="F48" s="30"/>
    </row>
    <row r="49" spans="1:20" ht="14.55" customHeight="1" x14ac:dyDescent="0.25">
      <c r="A49" s="63"/>
      <c r="B49" s="78"/>
      <c r="C49" s="14"/>
      <c r="D49" s="14"/>
      <c r="E49" s="14"/>
      <c r="F49" s="30"/>
    </row>
    <row r="50" spans="1:20" ht="14.55" customHeight="1" x14ac:dyDescent="0.25"/>
    <row r="51" spans="1:20" ht="17.25" customHeight="1" x14ac:dyDescent="0.3">
      <c r="A51" s="218" t="str">
        <f>Innehåll!C12&amp;CHAR(10)&amp;"Anpassad skola årskurs 7–9"</f>
        <v>Har du ont i huvudet?
Anpassad skola årskurs 7–9</v>
      </c>
      <c r="B51" s="218"/>
      <c r="C51" s="218"/>
      <c r="D51" s="218"/>
      <c r="E51" s="218"/>
      <c r="F51" s="218"/>
      <c r="G51" s="218"/>
      <c r="H51" s="218"/>
      <c r="I51" s="218"/>
      <c r="J51" s="218"/>
      <c r="K51" s="218"/>
      <c r="S51" s="72"/>
      <c r="T51" s="72"/>
    </row>
    <row r="52" spans="1:20" ht="17.25" customHeight="1" x14ac:dyDescent="0.3">
      <c r="A52" s="218"/>
      <c r="B52" s="218"/>
      <c r="C52" s="218"/>
      <c r="D52" s="218"/>
      <c r="E52" s="218"/>
      <c r="F52" s="218"/>
      <c r="G52" s="218"/>
      <c r="H52" s="218"/>
      <c r="I52" s="218"/>
      <c r="J52" s="218"/>
      <c r="K52" s="218"/>
      <c r="S52" s="72"/>
      <c r="T52" s="72"/>
    </row>
    <row r="53" spans="1:20" ht="17.25" customHeight="1" x14ac:dyDescent="0.25">
      <c r="A53" s="219" t="str">
        <f>Innehåll!D12</f>
        <v/>
      </c>
      <c r="B53" s="219"/>
      <c r="C53" s="219"/>
      <c r="D53" s="219"/>
      <c r="E53" s="219"/>
      <c r="F53" s="219"/>
      <c r="G53" s="219"/>
      <c r="H53" s="219"/>
      <c r="I53" s="219"/>
      <c r="J53" s="219"/>
      <c r="K53" s="219"/>
      <c r="S53" s="28"/>
      <c r="T53" s="28"/>
    </row>
    <row r="54" spans="1:20" ht="17.25" customHeight="1" x14ac:dyDescent="0.25">
      <c r="A54" s="219"/>
      <c r="B54" s="219"/>
      <c r="C54" s="219"/>
      <c r="D54" s="219"/>
      <c r="E54" s="219"/>
      <c r="F54" s="219"/>
      <c r="G54" s="219"/>
      <c r="H54" s="219"/>
      <c r="I54" s="219"/>
      <c r="J54" s="219"/>
      <c r="K54" s="219"/>
      <c r="S54" s="28"/>
      <c r="T54" s="28"/>
    </row>
    <row r="57" spans="1:20" ht="14.55" customHeight="1" x14ac:dyDescent="0.25"/>
    <row r="58" spans="1:20" ht="14.55" customHeight="1" x14ac:dyDescent="0.25"/>
    <row r="59" spans="1:20" ht="14.55" customHeight="1" x14ac:dyDescent="0.25"/>
    <row r="60" spans="1:20" ht="13.95" customHeight="1" x14ac:dyDescent="0.25">
      <c r="A60" s="15"/>
      <c r="B60" s="80"/>
      <c r="C60" s="15"/>
      <c r="D60" s="15"/>
      <c r="E60" s="15"/>
      <c r="F60" s="15"/>
      <c r="G60" s="15"/>
      <c r="H60" s="15"/>
      <c r="I60" s="15"/>
    </row>
    <row r="63" spans="1:20" ht="13.95" customHeight="1" x14ac:dyDescent="0.25"/>
    <row r="64" spans="1:20" ht="17.399999999999999" x14ac:dyDescent="0.3">
      <c r="J64" s="50"/>
      <c r="K64" s="50"/>
    </row>
    <row r="65" spans="1:11" ht="13.95" customHeight="1" x14ac:dyDescent="0.25">
      <c r="J65" s="51"/>
      <c r="K65" s="51"/>
    </row>
    <row r="66" spans="1:11" s="15" customFormat="1" ht="15.6" customHeight="1" x14ac:dyDescent="0.25">
      <c r="A66"/>
      <c r="B66" s="71"/>
      <c r="C66"/>
      <c r="D66"/>
      <c r="E66"/>
      <c r="F66"/>
      <c r="G66"/>
      <c r="H66"/>
      <c r="I66"/>
      <c r="J66" s="19"/>
    </row>
    <row r="67" spans="1:11" ht="13.8" x14ac:dyDescent="0.25">
      <c r="J67" s="16"/>
    </row>
    <row r="68" spans="1:11" ht="13.8" x14ac:dyDescent="0.25">
      <c r="J68" s="18"/>
    </row>
    <row r="69" spans="1:11" ht="13.8" x14ac:dyDescent="0.25">
      <c r="J69" s="13"/>
    </row>
    <row r="70" spans="1:11" ht="13.95" customHeight="1" x14ac:dyDescent="0.25">
      <c r="J70" s="13"/>
    </row>
    <row r="71" spans="1:11" ht="13.8" x14ac:dyDescent="0.25">
      <c r="J71" s="13"/>
    </row>
    <row r="72" spans="1:11" ht="13.8" x14ac:dyDescent="0.25">
      <c r="J72" s="13"/>
    </row>
    <row r="73" spans="1:11" ht="13.8" x14ac:dyDescent="0.25">
      <c r="J73" s="13"/>
    </row>
    <row r="74" spans="1:11" ht="13.8" x14ac:dyDescent="0.25">
      <c r="J74" s="13"/>
    </row>
    <row r="75" spans="1:11" ht="13.8" x14ac:dyDescent="0.25">
      <c r="J75" s="13"/>
    </row>
    <row r="76" spans="1:11" ht="13.95" customHeight="1" x14ac:dyDescent="0.25">
      <c r="J76" s="13"/>
    </row>
    <row r="77" spans="1:11" ht="13.8" x14ac:dyDescent="0.25">
      <c r="J77" s="13"/>
    </row>
    <row r="78" spans="1:11" ht="14.55" customHeight="1" x14ac:dyDescent="0.25">
      <c r="J78" s="13"/>
    </row>
    <row r="79" spans="1:11" ht="13.8" x14ac:dyDescent="0.25">
      <c r="J79" s="13"/>
    </row>
    <row r="80" spans="1:11" ht="14.55" customHeight="1" x14ac:dyDescent="0.25">
      <c r="J80" s="13"/>
    </row>
    <row r="81" spans="10:10" ht="13.8" x14ac:dyDescent="0.25">
      <c r="J81" s="13"/>
    </row>
    <row r="82" spans="10:10" ht="14.55" customHeight="1" x14ac:dyDescent="0.25">
      <c r="J82" s="13"/>
    </row>
    <row r="83" spans="10:10" ht="13.8" x14ac:dyDescent="0.25">
      <c r="J83" s="13"/>
    </row>
    <row r="84" spans="10:10" ht="13.8" x14ac:dyDescent="0.25">
      <c r="J84" s="13"/>
    </row>
    <row r="85" spans="10:10" ht="13.8" x14ac:dyDescent="0.25">
      <c r="J85" s="13"/>
    </row>
    <row r="86" spans="10:10" ht="13.95" customHeight="1" x14ac:dyDescent="0.25">
      <c r="J86" s="13"/>
    </row>
    <row r="87" spans="10:10" ht="13.8" x14ac:dyDescent="0.25">
      <c r="J87" s="13"/>
    </row>
    <row r="88" spans="10:10" ht="1.95" customHeight="1" x14ac:dyDescent="0.25">
      <c r="J88" s="13"/>
    </row>
    <row r="89" spans="10:10" ht="13.8" x14ac:dyDescent="0.25">
      <c r="J89" s="13"/>
    </row>
    <row r="90" spans="10:10" ht="13.8" x14ac:dyDescent="0.25">
      <c r="J90" s="13"/>
    </row>
    <row r="91" spans="10:10" ht="13.8" x14ac:dyDescent="0.25">
      <c r="J91" s="13"/>
    </row>
    <row r="92" spans="10:10" ht="13.95" customHeight="1" x14ac:dyDescent="0.25">
      <c r="J92" s="13"/>
    </row>
    <row r="93" spans="10:10" ht="13.8" x14ac:dyDescent="0.25">
      <c r="J93" s="13"/>
    </row>
    <row r="94" spans="10:10" ht="13.8" x14ac:dyDescent="0.25">
      <c r="J94" s="13"/>
    </row>
    <row r="95" spans="10:10" ht="13.95" customHeight="1" x14ac:dyDescent="0.25">
      <c r="J95" s="13"/>
    </row>
    <row r="96" spans="10:10" ht="14.55" customHeight="1" x14ac:dyDescent="0.25">
      <c r="J96" s="13"/>
    </row>
    <row r="97" spans="1:11" ht="14.55" customHeight="1" x14ac:dyDescent="0.25">
      <c r="J97" s="13"/>
    </row>
    <row r="98" spans="1:11" ht="14.55" customHeight="1" x14ac:dyDescent="0.25">
      <c r="J98" s="13"/>
    </row>
    <row r="99" spans="1:11" ht="13.8" x14ac:dyDescent="0.25">
      <c r="J99" s="13"/>
    </row>
    <row r="100" spans="1:11" ht="13.8" x14ac:dyDescent="0.25">
      <c r="J100" s="13"/>
    </row>
    <row r="101" spans="1:11" ht="13.8" x14ac:dyDescent="0.25">
      <c r="J101" s="13"/>
    </row>
    <row r="102" spans="1:11" ht="13.95" customHeight="1" x14ac:dyDescent="0.25">
      <c r="J102" s="13"/>
    </row>
    <row r="103" spans="1:11" ht="13.8" x14ac:dyDescent="0.25">
      <c r="J103" s="13"/>
    </row>
    <row r="104" spans="1:11" ht="13.8" x14ac:dyDescent="0.25">
      <c r="J104" s="13"/>
    </row>
    <row r="105" spans="1:11" ht="14.55" customHeight="1" x14ac:dyDescent="0.25">
      <c r="J105" s="13"/>
    </row>
    <row r="106" spans="1:11" ht="14.55" customHeight="1" x14ac:dyDescent="0.25">
      <c r="J106" s="13"/>
    </row>
    <row r="107" spans="1:11" ht="14.55" customHeight="1" x14ac:dyDescent="0.25">
      <c r="J107" s="13"/>
    </row>
    <row r="108" spans="1:11" ht="13.95" customHeight="1" x14ac:dyDescent="0.25">
      <c r="J108" s="13"/>
    </row>
    <row r="109" spans="1:11" ht="13.8" x14ac:dyDescent="0.25">
      <c r="J109" s="13"/>
    </row>
    <row r="110" spans="1:11" ht="13.8" x14ac:dyDescent="0.25">
      <c r="J110" s="13"/>
    </row>
    <row r="111" spans="1:11" ht="13.95" customHeight="1" x14ac:dyDescent="0.25">
      <c r="J111" s="13"/>
    </row>
    <row r="112" spans="1:11" ht="18" customHeight="1" x14ac:dyDescent="0.25">
      <c r="A112" s="231" t="str">
        <f>Innehåll!C12&amp;CHAR(10)&amp;"Anpassad skola årskurs 7–9"</f>
        <v>Har du ont i huvudet?
Anpassad skola årskurs 7–9</v>
      </c>
      <c r="B112" s="231"/>
      <c r="C112" s="231"/>
      <c r="D112" s="231"/>
      <c r="E112" s="231"/>
      <c r="F112" s="231"/>
      <c r="G112" s="231"/>
      <c r="H112" s="231"/>
      <c r="I112" s="231"/>
      <c r="J112" s="231"/>
      <c r="K112" s="231"/>
    </row>
    <row r="113" spans="1:15" ht="18" customHeight="1" x14ac:dyDescent="0.25">
      <c r="A113" s="231"/>
      <c r="B113" s="231"/>
      <c r="C113" s="231"/>
      <c r="D113" s="231"/>
      <c r="E113" s="231"/>
      <c r="F113" s="231"/>
      <c r="G113" s="231"/>
      <c r="H113" s="231"/>
      <c r="I113" s="231"/>
      <c r="J113" s="231"/>
      <c r="K113" s="231"/>
    </row>
    <row r="114" spans="1:15" ht="18" customHeight="1" x14ac:dyDescent="0.25">
      <c r="A114" s="219" t="str">
        <f>Innehåll!D12</f>
        <v/>
      </c>
      <c r="B114" s="219"/>
      <c r="C114" s="219"/>
      <c r="D114" s="219"/>
      <c r="E114" s="219"/>
      <c r="F114" s="219"/>
      <c r="G114" s="219"/>
      <c r="H114" s="219"/>
      <c r="I114" s="219"/>
      <c r="J114" s="219"/>
      <c r="K114" s="219"/>
    </row>
    <row r="115" spans="1:15" ht="18" customHeight="1" x14ac:dyDescent="0.25">
      <c r="A115" s="219"/>
      <c r="B115" s="219"/>
      <c r="C115" s="219"/>
      <c r="D115" s="219"/>
      <c r="E115" s="219"/>
      <c r="F115" s="219"/>
      <c r="G115" s="219"/>
      <c r="H115" s="219"/>
      <c r="I115" s="219"/>
      <c r="J115" s="219"/>
      <c r="K115" s="219"/>
    </row>
    <row r="116" spans="1:15" ht="13.8" x14ac:dyDescent="0.25">
      <c r="A116" s="236"/>
      <c r="B116" s="237"/>
      <c r="C116" s="237"/>
      <c r="D116" s="237"/>
      <c r="E116" s="237"/>
      <c r="F116" s="237"/>
      <c r="G116" s="238"/>
      <c r="H116" s="56"/>
      <c r="J116" s="13"/>
    </row>
    <row r="117" spans="1:15" ht="13.8" x14ac:dyDescent="0.25">
      <c r="A117" s="60"/>
      <c r="B117" s="17"/>
      <c r="C117" s="62"/>
      <c r="D117" s="230" t="s">
        <v>175</v>
      </c>
      <c r="E117" s="230"/>
      <c r="F117" s="230"/>
      <c r="G117" s="84" t="s">
        <v>176</v>
      </c>
      <c r="J117" s="13"/>
    </row>
    <row r="118" spans="1:15" ht="13.8" x14ac:dyDescent="0.25">
      <c r="A118" s="9" t="s">
        <v>133</v>
      </c>
      <c r="B118" s="76" t="s">
        <v>52</v>
      </c>
      <c r="C118" s="76" t="s">
        <v>173</v>
      </c>
      <c r="D118" s="159" t="s">
        <v>1</v>
      </c>
      <c r="E118" s="159" t="s">
        <v>2</v>
      </c>
      <c r="F118" s="159" t="s">
        <v>3</v>
      </c>
      <c r="G118" s="85"/>
      <c r="J118" s="13"/>
      <c r="M118"/>
      <c r="N118"/>
      <c r="O118"/>
    </row>
    <row r="119" spans="1:15" ht="13.8" x14ac:dyDescent="0.25">
      <c r="A119" s="233" t="s">
        <v>42</v>
      </c>
      <c r="B119" s="239" t="s">
        <v>4</v>
      </c>
      <c r="C119" s="78">
        <v>2026</v>
      </c>
      <c r="D119" s="167"/>
      <c r="E119" s="167"/>
      <c r="F119" s="167"/>
      <c r="G119" s="160"/>
      <c r="J119" s="13"/>
      <c r="M119"/>
      <c r="N119"/>
      <c r="O119"/>
    </row>
    <row r="120" spans="1:15" ht="13.8" x14ac:dyDescent="0.25">
      <c r="A120" s="234"/>
      <c r="B120" s="240"/>
      <c r="C120" s="90">
        <v>2023</v>
      </c>
      <c r="D120" s="167"/>
      <c r="E120" s="167"/>
      <c r="F120" s="167"/>
      <c r="G120" s="160">
        <v>1</v>
      </c>
      <c r="J120" s="13"/>
      <c r="M120"/>
      <c r="N120"/>
      <c r="O120"/>
    </row>
    <row r="121" spans="1:15" ht="13.8" x14ac:dyDescent="0.25">
      <c r="A121" s="234"/>
      <c r="B121" s="240" t="s">
        <v>5</v>
      </c>
      <c r="C121" s="78">
        <v>2026</v>
      </c>
      <c r="D121" s="167"/>
      <c r="E121" s="167"/>
      <c r="F121" s="167"/>
      <c r="G121" s="160">
        <v>1</v>
      </c>
      <c r="J121" s="13"/>
      <c r="M121"/>
      <c r="N121"/>
      <c r="O121"/>
    </row>
    <row r="122" spans="1:15" ht="13.8" x14ac:dyDescent="0.25">
      <c r="A122" s="234"/>
      <c r="B122" s="240"/>
      <c r="C122" s="90">
        <v>2023</v>
      </c>
      <c r="D122" s="167"/>
      <c r="E122" s="167"/>
      <c r="F122" s="167"/>
      <c r="G122" s="160"/>
      <c r="J122" s="13"/>
      <c r="M122"/>
      <c r="N122"/>
      <c r="O122"/>
    </row>
    <row r="123" spans="1:15" ht="13.8" x14ac:dyDescent="0.25">
      <c r="A123" s="234"/>
      <c r="B123" s="240" t="s">
        <v>0</v>
      </c>
      <c r="C123" s="78">
        <v>2026</v>
      </c>
      <c r="D123" s="167"/>
      <c r="E123" s="167"/>
      <c r="F123" s="167"/>
      <c r="G123" s="160">
        <v>1</v>
      </c>
      <c r="J123" s="13"/>
      <c r="M123"/>
      <c r="N123"/>
      <c r="O123"/>
    </row>
    <row r="124" spans="1:15" ht="13.8" x14ac:dyDescent="0.25">
      <c r="A124" s="234"/>
      <c r="B124" s="240"/>
      <c r="C124" s="90">
        <v>2023</v>
      </c>
      <c r="D124" s="167"/>
      <c r="E124" s="167"/>
      <c r="F124" s="167"/>
      <c r="G124" s="160">
        <v>1</v>
      </c>
      <c r="J124" s="13"/>
      <c r="M124"/>
      <c r="N124"/>
      <c r="O124"/>
    </row>
    <row r="125" spans="1:15" ht="13.8" x14ac:dyDescent="0.25">
      <c r="A125" s="234" t="s">
        <v>46</v>
      </c>
      <c r="B125" s="240" t="s">
        <v>4</v>
      </c>
      <c r="C125" s="78">
        <v>2026</v>
      </c>
      <c r="D125" s="167"/>
      <c r="E125" s="167"/>
      <c r="F125" s="167"/>
      <c r="G125" s="160">
        <v>6</v>
      </c>
      <c r="J125" s="13"/>
      <c r="M125"/>
      <c r="N125"/>
      <c r="O125"/>
    </row>
    <row r="126" spans="1:15" ht="13.8" x14ac:dyDescent="0.25">
      <c r="A126" s="234"/>
      <c r="B126" s="240"/>
      <c r="C126" s="90">
        <v>2023</v>
      </c>
      <c r="D126" s="167"/>
      <c r="E126" s="167"/>
      <c r="F126" s="167"/>
      <c r="G126" s="160">
        <v>7</v>
      </c>
      <c r="J126" s="13"/>
      <c r="M126"/>
      <c r="N126"/>
      <c r="O126"/>
    </row>
    <row r="127" spans="1:15" ht="13.8" x14ac:dyDescent="0.25">
      <c r="A127" s="234"/>
      <c r="B127" s="240" t="s">
        <v>5</v>
      </c>
      <c r="C127" s="78">
        <v>2026</v>
      </c>
      <c r="D127" s="167"/>
      <c r="E127" s="167"/>
      <c r="F127" s="167"/>
      <c r="G127" s="160">
        <v>2</v>
      </c>
      <c r="J127" s="13"/>
      <c r="M127"/>
      <c r="N127"/>
      <c r="O127"/>
    </row>
    <row r="128" spans="1:15" ht="13.8" x14ac:dyDescent="0.25">
      <c r="A128" s="234"/>
      <c r="B128" s="240"/>
      <c r="C128" s="90">
        <v>2023</v>
      </c>
      <c r="D128" s="167"/>
      <c r="E128" s="167"/>
      <c r="F128" s="167"/>
      <c r="G128" s="160">
        <v>5</v>
      </c>
      <c r="J128" s="13"/>
      <c r="M128"/>
      <c r="N128"/>
      <c r="O128"/>
    </row>
    <row r="129" spans="1:15" ht="13.8" x14ac:dyDescent="0.25">
      <c r="A129" s="234"/>
      <c r="B129" s="240" t="s">
        <v>0</v>
      </c>
      <c r="C129" s="78">
        <v>2026</v>
      </c>
      <c r="D129" s="167"/>
      <c r="E129" s="167"/>
      <c r="F129" s="167"/>
      <c r="G129" s="160">
        <v>8</v>
      </c>
      <c r="J129" s="13"/>
      <c r="M129"/>
      <c r="N129"/>
      <c r="O129"/>
    </row>
    <row r="130" spans="1:15" ht="14.55" customHeight="1" x14ac:dyDescent="0.25">
      <c r="A130" s="234"/>
      <c r="B130" s="240"/>
      <c r="C130" s="90">
        <v>2023</v>
      </c>
      <c r="D130" s="167">
        <v>33.333333333333336</v>
      </c>
      <c r="E130" s="167">
        <v>66.666666666666671</v>
      </c>
      <c r="F130" s="167">
        <v>0</v>
      </c>
      <c r="G130" s="160">
        <v>12</v>
      </c>
      <c r="J130" s="13"/>
      <c r="M130"/>
      <c r="N130"/>
      <c r="O130"/>
    </row>
    <row r="131" spans="1:15" ht="13.8" x14ac:dyDescent="0.25">
      <c r="A131" s="234" t="s">
        <v>47</v>
      </c>
      <c r="B131" s="240" t="s">
        <v>4</v>
      </c>
      <c r="C131" s="78">
        <v>2026</v>
      </c>
      <c r="D131" s="167"/>
      <c r="E131" s="167"/>
      <c r="F131" s="167"/>
      <c r="G131" s="160"/>
      <c r="J131" s="13"/>
      <c r="M131"/>
      <c r="N131"/>
      <c r="O131"/>
    </row>
    <row r="132" spans="1:15" ht="13.8" x14ac:dyDescent="0.25">
      <c r="A132" s="234"/>
      <c r="B132" s="240"/>
      <c r="C132" s="90">
        <v>2023</v>
      </c>
      <c r="D132" s="167"/>
      <c r="E132" s="167"/>
      <c r="F132" s="167"/>
      <c r="G132" s="160"/>
      <c r="J132" s="13"/>
      <c r="M132"/>
      <c r="N132"/>
      <c r="O132"/>
    </row>
    <row r="133" spans="1:15" ht="13.8" x14ac:dyDescent="0.25">
      <c r="A133" s="234"/>
      <c r="B133" s="240" t="s">
        <v>5</v>
      </c>
      <c r="C133" s="78">
        <v>2026</v>
      </c>
      <c r="D133" s="167"/>
      <c r="E133" s="167"/>
      <c r="F133" s="167"/>
      <c r="G133" s="160">
        <v>1</v>
      </c>
      <c r="J133" s="13"/>
      <c r="M133"/>
      <c r="N133"/>
      <c r="O133"/>
    </row>
    <row r="134" spans="1:15" ht="13.8" x14ac:dyDescent="0.25">
      <c r="A134" s="234"/>
      <c r="B134" s="240"/>
      <c r="C134" s="90">
        <v>2023</v>
      </c>
      <c r="D134" s="167"/>
      <c r="E134" s="167"/>
      <c r="F134" s="167"/>
      <c r="G134" s="160">
        <v>4</v>
      </c>
      <c r="J134" s="13"/>
      <c r="M134"/>
      <c r="N134"/>
      <c r="O134"/>
    </row>
    <row r="135" spans="1:15" ht="13.8" x14ac:dyDescent="0.25">
      <c r="A135" s="234"/>
      <c r="B135" s="240" t="s">
        <v>0</v>
      </c>
      <c r="C135" s="78">
        <v>2026</v>
      </c>
      <c r="D135" s="167"/>
      <c r="E135" s="167"/>
      <c r="F135" s="167"/>
      <c r="G135" s="160">
        <v>1</v>
      </c>
      <c r="J135" s="13"/>
      <c r="M135"/>
      <c r="N135"/>
      <c r="O135"/>
    </row>
    <row r="136" spans="1:15" ht="13.8" x14ac:dyDescent="0.25">
      <c r="A136" s="234"/>
      <c r="B136" s="240"/>
      <c r="C136" s="90">
        <v>2023</v>
      </c>
      <c r="D136" s="167"/>
      <c r="E136" s="167"/>
      <c r="F136" s="167"/>
      <c r="G136" s="160">
        <v>4</v>
      </c>
      <c r="J136" s="13"/>
      <c r="M136"/>
      <c r="N136"/>
      <c r="O136"/>
    </row>
    <row r="137" spans="1:15" ht="14.55" customHeight="1" x14ac:dyDescent="0.25">
      <c r="A137" s="234" t="s">
        <v>48</v>
      </c>
      <c r="B137" s="240" t="s">
        <v>4</v>
      </c>
      <c r="C137" s="78">
        <v>2026</v>
      </c>
      <c r="D137" s="167"/>
      <c r="E137" s="167"/>
      <c r="F137" s="167"/>
      <c r="G137" s="160"/>
      <c r="J137" s="13"/>
      <c r="M137"/>
      <c r="N137"/>
      <c r="O137"/>
    </row>
    <row r="138" spans="1:15" ht="13.8" x14ac:dyDescent="0.25">
      <c r="A138" s="234"/>
      <c r="B138" s="240"/>
      <c r="C138" s="90">
        <v>2023</v>
      </c>
      <c r="D138" s="167"/>
      <c r="E138" s="167"/>
      <c r="F138" s="167"/>
      <c r="G138" s="160"/>
      <c r="J138" s="13"/>
      <c r="M138"/>
      <c r="N138"/>
      <c r="O138"/>
    </row>
    <row r="139" spans="1:15" ht="13.8" x14ac:dyDescent="0.25">
      <c r="A139" s="234"/>
      <c r="B139" s="240" t="s">
        <v>5</v>
      </c>
      <c r="C139" s="78">
        <v>2026</v>
      </c>
      <c r="D139" s="167"/>
      <c r="E139" s="167"/>
      <c r="F139" s="167"/>
      <c r="G139" s="160">
        <v>1</v>
      </c>
      <c r="J139" s="13"/>
      <c r="M139"/>
      <c r="N139"/>
      <c r="O139"/>
    </row>
    <row r="140" spans="1:15" ht="13.8" x14ac:dyDescent="0.25">
      <c r="A140" s="234"/>
      <c r="B140" s="240"/>
      <c r="C140" s="90">
        <v>2023</v>
      </c>
      <c r="D140" s="167"/>
      <c r="E140" s="167"/>
      <c r="F140" s="167"/>
      <c r="G140" s="160">
        <v>3</v>
      </c>
      <c r="J140" s="13"/>
      <c r="M140"/>
      <c r="N140"/>
      <c r="O140"/>
    </row>
    <row r="141" spans="1:15" ht="13.8" x14ac:dyDescent="0.25">
      <c r="A141" s="234"/>
      <c r="B141" s="240" t="s">
        <v>0</v>
      </c>
      <c r="C141" s="78">
        <v>2026</v>
      </c>
      <c r="D141" s="167"/>
      <c r="E141" s="167"/>
      <c r="F141" s="167"/>
      <c r="G141" s="160">
        <v>1</v>
      </c>
      <c r="J141" s="13"/>
      <c r="M141"/>
      <c r="N141"/>
      <c r="O141"/>
    </row>
    <row r="142" spans="1:15" ht="13.8" x14ac:dyDescent="0.25">
      <c r="A142" s="241"/>
      <c r="B142" s="242"/>
      <c r="C142" s="90">
        <v>2023</v>
      </c>
      <c r="D142" s="167"/>
      <c r="E142" s="167"/>
      <c r="F142" s="167"/>
      <c r="G142" s="160">
        <v>3</v>
      </c>
      <c r="J142" s="13"/>
      <c r="M142"/>
      <c r="N142"/>
      <c r="O142"/>
    </row>
    <row r="143" spans="1:15" ht="13.8" x14ac:dyDescent="0.25">
      <c r="A143" s="243" t="s">
        <v>51</v>
      </c>
      <c r="B143" s="245" t="s">
        <v>4</v>
      </c>
      <c r="C143" s="88">
        <v>2026</v>
      </c>
      <c r="D143" s="169"/>
      <c r="E143" s="169"/>
      <c r="F143" s="169"/>
      <c r="G143" s="161">
        <v>6</v>
      </c>
      <c r="J143" s="13"/>
      <c r="M143"/>
      <c r="N143"/>
      <c r="O143"/>
    </row>
    <row r="144" spans="1:15" ht="13.8" x14ac:dyDescent="0.25">
      <c r="A144" s="244"/>
      <c r="B144" s="240"/>
      <c r="C144" s="90">
        <v>2023</v>
      </c>
      <c r="D144" s="167"/>
      <c r="E144" s="167"/>
      <c r="F144" s="167"/>
      <c r="G144" s="160">
        <v>8</v>
      </c>
      <c r="J144" s="13"/>
      <c r="M144"/>
      <c r="N144"/>
      <c r="O144"/>
    </row>
    <row r="145" spans="1:15" ht="13.8" x14ac:dyDescent="0.25">
      <c r="A145" s="244"/>
      <c r="B145" s="240" t="s">
        <v>5</v>
      </c>
      <c r="C145" s="78">
        <v>2026</v>
      </c>
      <c r="D145" s="167"/>
      <c r="E145" s="167"/>
      <c r="F145" s="167"/>
      <c r="G145" s="160">
        <v>5</v>
      </c>
      <c r="J145" s="13"/>
      <c r="M145"/>
      <c r="N145"/>
      <c r="O145"/>
    </row>
    <row r="146" spans="1:15" ht="13.8" x14ac:dyDescent="0.25">
      <c r="A146" s="244"/>
      <c r="B146" s="240"/>
      <c r="C146" s="90">
        <v>2023</v>
      </c>
      <c r="D146" s="167">
        <v>66.666666666666671</v>
      </c>
      <c r="E146" s="167">
        <v>33.333333333333336</v>
      </c>
      <c r="F146" s="167">
        <v>0</v>
      </c>
      <c r="G146" s="160">
        <v>12</v>
      </c>
      <c r="J146" s="13"/>
      <c r="M146"/>
      <c r="N146"/>
      <c r="O146"/>
    </row>
    <row r="147" spans="1:15" ht="13.8" x14ac:dyDescent="0.25">
      <c r="A147" s="244"/>
      <c r="B147" s="240" t="s">
        <v>0</v>
      </c>
      <c r="C147" s="78">
        <v>2026</v>
      </c>
      <c r="D147" s="167">
        <v>9.0909090909090917</v>
      </c>
      <c r="E147" s="167">
        <v>72.727272727272734</v>
      </c>
      <c r="F147" s="167">
        <v>18.181818181818183</v>
      </c>
      <c r="G147" s="160">
        <v>11</v>
      </c>
      <c r="J147" s="13"/>
      <c r="M147"/>
      <c r="N147"/>
      <c r="O147"/>
    </row>
    <row r="148" spans="1:15" ht="13.95" customHeight="1" x14ac:dyDescent="0.25">
      <c r="A148" s="244"/>
      <c r="B148" s="240"/>
      <c r="C148" s="90">
        <v>2023</v>
      </c>
      <c r="D148" s="167">
        <v>50</v>
      </c>
      <c r="E148" s="167">
        <v>50</v>
      </c>
      <c r="F148" s="167">
        <v>0</v>
      </c>
      <c r="G148" s="160">
        <v>20</v>
      </c>
      <c r="J148" s="13"/>
      <c r="M148"/>
      <c r="N148"/>
      <c r="O148"/>
    </row>
    <row r="149" spans="1:15" ht="1.2" customHeight="1" x14ac:dyDescent="0.25">
      <c r="A149" s="86" t="s">
        <v>137</v>
      </c>
      <c r="B149" s="89"/>
      <c r="C149" s="89"/>
      <c r="D149" s="170"/>
      <c r="E149" s="170"/>
      <c r="F149" s="170"/>
      <c r="G149" s="162"/>
      <c r="J149" s="13"/>
      <c r="M149"/>
      <c r="N149"/>
      <c r="O149"/>
    </row>
    <row r="150" spans="1:15" ht="13.95" customHeight="1" x14ac:dyDescent="0.25">
      <c r="A150" s="246" t="s">
        <v>39</v>
      </c>
      <c r="B150" s="245" t="s">
        <v>4</v>
      </c>
      <c r="C150" s="78">
        <v>2026</v>
      </c>
      <c r="D150" s="167"/>
      <c r="E150" s="167"/>
      <c r="F150" s="167"/>
      <c r="G150" s="160">
        <v>3</v>
      </c>
      <c r="M150"/>
      <c r="N150"/>
      <c r="O150"/>
    </row>
    <row r="151" spans="1:15" ht="13.8" x14ac:dyDescent="0.25">
      <c r="A151" s="234"/>
      <c r="B151" s="240"/>
      <c r="C151" s="90">
        <v>2023</v>
      </c>
      <c r="D151" s="167"/>
      <c r="E151" s="167"/>
      <c r="F151" s="167"/>
      <c r="G151" s="160">
        <v>3</v>
      </c>
      <c r="M151"/>
      <c r="N151"/>
      <c r="O151"/>
    </row>
    <row r="152" spans="1:15" ht="13.8" x14ac:dyDescent="0.25">
      <c r="A152" s="234"/>
      <c r="B152" s="240" t="s">
        <v>5</v>
      </c>
      <c r="C152" s="78">
        <v>2026</v>
      </c>
      <c r="D152" s="167"/>
      <c r="E152" s="167"/>
      <c r="F152" s="167"/>
      <c r="G152" s="160">
        <v>5</v>
      </c>
      <c r="M152"/>
      <c r="N152"/>
      <c r="O152"/>
    </row>
    <row r="153" spans="1:15" ht="13.8" x14ac:dyDescent="0.25">
      <c r="A153" s="234"/>
      <c r="B153" s="240"/>
      <c r="C153" s="90">
        <v>2023</v>
      </c>
      <c r="D153" s="167"/>
      <c r="E153" s="167"/>
      <c r="F153" s="167"/>
      <c r="G153" s="160">
        <v>3</v>
      </c>
      <c r="M153"/>
      <c r="N153"/>
      <c r="O153"/>
    </row>
    <row r="154" spans="1:15" ht="13.8" x14ac:dyDescent="0.25">
      <c r="A154" s="234"/>
      <c r="B154" s="240" t="s">
        <v>0</v>
      </c>
      <c r="C154" s="78">
        <v>2026</v>
      </c>
      <c r="D154" s="167"/>
      <c r="E154" s="167"/>
      <c r="F154" s="167"/>
      <c r="G154" s="160">
        <v>9</v>
      </c>
      <c r="M154"/>
      <c r="N154"/>
      <c r="O154"/>
    </row>
    <row r="155" spans="1:15" ht="13.8" x14ac:dyDescent="0.25">
      <c r="A155" s="234"/>
      <c r="B155" s="240"/>
      <c r="C155" s="90">
        <v>2023</v>
      </c>
      <c r="D155" s="167"/>
      <c r="E155" s="167"/>
      <c r="F155" s="167"/>
      <c r="G155" s="160">
        <v>7</v>
      </c>
      <c r="M155"/>
      <c r="N155"/>
      <c r="O155"/>
    </row>
    <row r="156" spans="1:15" ht="13.8" x14ac:dyDescent="0.25">
      <c r="A156" s="234" t="s">
        <v>41</v>
      </c>
      <c r="B156" s="240" t="s">
        <v>4</v>
      </c>
      <c r="C156" s="78">
        <v>2026</v>
      </c>
      <c r="D156" s="167"/>
      <c r="E156" s="167"/>
      <c r="F156" s="167"/>
      <c r="G156" s="160"/>
      <c r="M156"/>
      <c r="N156"/>
      <c r="O156"/>
    </row>
    <row r="157" spans="1:15" ht="13.8" x14ac:dyDescent="0.25">
      <c r="A157" s="234"/>
      <c r="B157" s="240"/>
      <c r="C157" s="90">
        <v>2023</v>
      </c>
      <c r="D157" s="167"/>
      <c r="E157" s="167"/>
      <c r="F157" s="167"/>
      <c r="G157" s="160"/>
      <c r="M157"/>
      <c r="N157"/>
      <c r="O157"/>
    </row>
    <row r="158" spans="1:15" ht="13.8" x14ac:dyDescent="0.25">
      <c r="A158" s="234"/>
      <c r="B158" s="240" t="s">
        <v>5</v>
      </c>
      <c r="C158" s="78">
        <v>2026</v>
      </c>
      <c r="D158" s="167"/>
      <c r="E158" s="167"/>
      <c r="F158" s="167"/>
      <c r="G158" s="160"/>
      <c r="M158"/>
      <c r="N158"/>
      <c r="O158"/>
    </row>
    <row r="159" spans="1:15" ht="13.8" x14ac:dyDescent="0.25">
      <c r="A159" s="234"/>
      <c r="B159" s="240"/>
      <c r="C159" s="90">
        <v>2023</v>
      </c>
      <c r="D159" s="167"/>
      <c r="E159" s="167"/>
      <c r="F159" s="167"/>
      <c r="G159" s="160"/>
      <c r="M159"/>
      <c r="N159"/>
      <c r="O159"/>
    </row>
    <row r="160" spans="1:15" ht="13.8" x14ac:dyDescent="0.25">
      <c r="A160" s="234"/>
      <c r="B160" s="240" t="s">
        <v>0</v>
      </c>
      <c r="C160" s="78">
        <v>2026</v>
      </c>
      <c r="D160" s="167"/>
      <c r="E160" s="167"/>
      <c r="F160" s="167"/>
      <c r="G160" s="160"/>
      <c r="M160"/>
      <c r="N160"/>
      <c r="O160"/>
    </row>
    <row r="161" spans="1:15" ht="13.8" x14ac:dyDescent="0.25">
      <c r="A161" s="234"/>
      <c r="B161" s="240"/>
      <c r="C161" s="90">
        <v>2023</v>
      </c>
      <c r="D161" s="167"/>
      <c r="E161" s="167"/>
      <c r="F161" s="167"/>
      <c r="G161" s="160"/>
      <c r="M161"/>
      <c r="N161"/>
      <c r="O161"/>
    </row>
    <row r="162" spans="1:15" ht="13.8" x14ac:dyDescent="0.25">
      <c r="A162" s="234" t="s">
        <v>43</v>
      </c>
      <c r="B162" s="240" t="s">
        <v>4</v>
      </c>
      <c r="C162" s="78">
        <v>2026</v>
      </c>
      <c r="D162" s="167">
        <v>25</v>
      </c>
      <c r="E162" s="167">
        <v>41.666666666666664</v>
      </c>
      <c r="F162" s="167">
        <v>33.333333333333336</v>
      </c>
      <c r="G162" s="160">
        <v>12</v>
      </c>
      <c r="M162"/>
      <c r="N162"/>
      <c r="O162"/>
    </row>
    <row r="163" spans="1:15" ht="13.8" x14ac:dyDescent="0.25">
      <c r="A163" s="234"/>
      <c r="B163" s="240"/>
      <c r="C163" s="90">
        <v>2023</v>
      </c>
      <c r="D163" s="167"/>
      <c r="E163" s="167"/>
      <c r="F163" s="167"/>
      <c r="G163" s="160">
        <v>6</v>
      </c>
      <c r="M163"/>
      <c r="N163"/>
      <c r="O163"/>
    </row>
    <row r="164" spans="1:15" ht="13.8" x14ac:dyDescent="0.25">
      <c r="A164" s="234"/>
      <c r="B164" s="240" t="s">
        <v>5</v>
      </c>
      <c r="C164" s="78">
        <v>2026</v>
      </c>
      <c r="D164" s="167">
        <v>26.315789473684209</v>
      </c>
      <c r="E164" s="167">
        <v>57.89473684210526</v>
      </c>
      <c r="F164" s="167">
        <v>15.789473684210526</v>
      </c>
      <c r="G164" s="160">
        <v>19</v>
      </c>
      <c r="M164"/>
      <c r="N164"/>
      <c r="O164"/>
    </row>
    <row r="165" spans="1:15" ht="13.8" x14ac:dyDescent="0.25">
      <c r="A165" s="234"/>
      <c r="B165" s="240"/>
      <c r="C165" s="90">
        <v>2023</v>
      </c>
      <c r="D165" s="167"/>
      <c r="E165" s="167"/>
      <c r="F165" s="167"/>
      <c r="G165" s="160">
        <v>5</v>
      </c>
      <c r="M165"/>
      <c r="N165"/>
      <c r="O165"/>
    </row>
    <row r="166" spans="1:15" ht="13.8" x14ac:dyDescent="0.25">
      <c r="A166" s="234"/>
      <c r="B166" s="240" t="s">
        <v>0</v>
      </c>
      <c r="C166" s="78">
        <v>2026</v>
      </c>
      <c r="D166" s="167">
        <v>25</v>
      </c>
      <c r="E166" s="167">
        <v>53.125</v>
      </c>
      <c r="F166" s="167">
        <v>21.875</v>
      </c>
      <c r="G166" s="160">
        <v>32</v>
      </c>
      <c r="M166"/>
      <c r="N166"/>
      <c r="O166"/>
    </row>
    <row r="167" spans="1:15" ht="13.8" x14ac:dyDescent="0.25">
      <c r="A167" s="234"/>
      <c r="B167" s="240"/>
      <c r="C167" s="90">
        <v>2023</v>
      </c>
      <c r="D167" s="167">
        <v>27.272727272727273</v>
      </c>
      <c r="E167" s="167">
        <v>54.545454545454547</v>
      </c>
      <c r="F167" s="167">
        <v>18.181818181818183</v>
      </c>
      <c r="G167" s="160">
        <v>11</v>
      </c>
      <c r="M167"/>
      <c r="N167"/>
      <c r="O167"/>
    </row>
    <row r="168" spans="1:15" ht="13.8" x14ac:dyDescent="0.25">
      <c r="A168" s="234" t="s">
        <v>44</v>
      </c>
      <c r="B168" s="240" t="s">
        <v>4</v>
      </c>
      <c r="C168" s="78">
        <v>2026</v>
      </c>
      <c r="D168" s="167"/>
      <c r="E168" s="167"/>
      <c r="F168" s="167"/>
      <c r="G168" s="160">
        <v>3</v>
      </c>
      <c r="M168"/>
      <c r="N168"/>
      <c r="O168"/>
    </row>
    <row r="169" spans="1:15" ht="13.8" x14ac:dyDescent="0.25">
      <c r="A169" s="234"/>
      <c r="B169" s="240"/>
      <c r="C169" s="90">
        <v>2023</v>
      </c>
      <c r="D169" s="167"/>
      <c r="E169" s="167"/>
      <c r="F169" s="167"/>
      <c r="G169" s="160">
        <v>2</v>
      </c>
      <c r="M169"/>
      <c r="N169"/>
      <c r="O169"/>
    </row>
    <row r="170" spans="1:15" ht="13.8" x14ac:dyDescent="0.25">
      <c r="A170" s="234"/>
      <c r="B170" s="240" t="s">
        <v>5</v>
      </c>
      <c r="C170" s="78">
        <v>2026</v>
      </c>
      <c r="D170" s="167"/>
      <c r="E170" s="167"/>
      <c r="F170" s="167"/>
      <c r="G170" s="160">
        <v>5</v>
      </c>
      <c r="M170"/>
      <c r="N170"/>
      <c r="O170"/>
    </row>
    <row r="171" spans="1:15" ht="13.8" x14ac:dyDescent="0.25">
      <c r="A171" s="234"/>
      <c r="B171" s="240"/>
      <c r="C171" s="90">
        <v>2023</v>
      </c>
      <c r="D171" s="167"/>
      <c r="E171" s="167"/>
      <c r="F171" s="167"/>
      <c r="G171" s="160">
        <v>2</v>
      </c>
      <c r="M171"/>
      <c r="N171"/>
      <c r="O171"/>
    </row>
    <row r="172" spans="1:15" ht="13.8" x14ac:dyDescent="0.25">
      <c r="A172" s="234"/>
      <c r="B172" s="240" t="s">
        <v>0</v>
      </c>
      <c r="C172" s="78">
        <v>2026</v>
      </c>
      <c r="D172" s="167"/>
      <c r="E172" s="167"/>
      <c r="F172" s="167"/>
      <c r="G172" s="160">
        <v>8</v>
      </c>
      <c r="M172"/>
      <c r="N172"/>
      <c r="O172"/>
    </row>
    <row r="173" spans="1:15" ht="13.8" x14ac:dyDescent="0.25">
      <c r="A173" s="234"/>
      <c r="B173" s="240"/>
      <c r="C173" s="90">
        <v>2023</v>
      </c>
      <c r="D173" s="167"/>
      <c r="E173" s="167"/>
      <c r="F173" s="167"/>
      <c r="G173" s="160">
        <v>4</v>
      </c>
      <c r="M173"/>
      <c r="N173"/>
      <c r="O173"/>
    </row>
    <row r="174" spans="1:15" ht="13.8" x14ac:dyDescent="0.25">
      <c r="A174" s="234" t="s">
        <v>45</v>
      </c>
      <c r="B174" s="240" t="s">
        <v>4</v>
      </c>
      <c r="C174" s="78">
        <v>2026</v>
      </c>
      <c r="D174" s="167"/>
      <c r="E174" s="167"/>
      <c r="F174" s="167"/>
      <c r="G174" s="160"/>
      <c r="M174"/>
      <c r="N174"/>
      <c r="O174"/>
    </row>
    <row r="175" spans="1:15" ht="13.8" x14ac:dyDescent="0.25">
      <c r="A175" s="234"/>
      <c r="B175" s="240"/>
      <c r="C175" s="90">
        <v>2023</v>
      </c>
      <c r="D175" s="167"/>
      <c r="E175" s="167"/>
      <c r="F175" s="167"/>
      <c r="G175" s="160">
        <v>1</v>
      </c>
      <c r="M175"/>
      <c r="N175"/>
      <c r="O175"/>
    </row>
    <row r="176" spans="1:15" ht="13.8" x14ac:dyDescent="0.25">
      <c r="A176" s="234"/>
      <c r="B176" s="240" t="s">
        <v>5</v>
      </c>
      <c r="C176" s="78">
        <v>2026</v>
      </c>
      <c r="D176" s="167"/>
      <c r="E176" s="167"/>
      <c r="F176" s="167"/>
      <c r="G176" s="160">
        <v>5</v>
      </c>
      <c r="M176"/>
      <c r="N176"/>
      <c r="O176"/>
    </row>
    <row r="177" spans="1:15" ht="13.8" x14ac:dyDescent="0.25">
      <c r="A177" s="234"/>
      <c r="B177" s="240"/>
      <c r="C177" s="90">
        <v>2023</v>
      </c>
      <c r="D177" s="167"/>
      <c r="E177" s="167"/>
      <c r="F177" s="167"/>
      <c r="G177" s="160">
        <v>4</v>
      </c>
      <c r="M177"/>
      <c r="N177"/>
      <c r="O177"/>
    </row>
    <row r="178" spans="1:15" ht="13.8" x14ac:dyDescent="0.25">
      <c r="A178" s="234"/>
      <c r="B178" s="240" t="s">
        <v>0</v>
      </c>
      <c r="C178" s="78">
        <v>2026</v>
      </c>
      <c r="D178" s="167"/>
      <c r="E178" s="167"/>
      <c r="F178" s="167"/>
      <c r="G178" s="160">
        <v>5</v>
      </c>
      <c r="M178"/>
      <c r="N178"/>
      <c r="O178"/>
    </row>
    <row r="179" spans="1:15" ht="13.8" x14ac:dyDescent="0.25">
      <c r="A179" s="241"/>
      <c r="B179" s="242"/>
      <c r="C179" s="90">
        <v>2023</v>
      </c>
      <c r="D179" s="167"/>
      <c r="E179" s="167"/>
      <c r="F179" s="167"/>
      <c r="G179" s="160">
        <v>6</v>
      </c>
      <c r="M179"/>
      <c r="N179"/>
      <c r="O179"/>
    </row>
    <row r="180" spans="1:15" ht="13.8" x14ac:dyDescent="0.25">
      <c r="A180" s="243" t="s">
        <v>49</v>
      </c>
      <c r="B180" s="245" t="s">
        <v>4</v>
      </c>
      <c r="C180" s="88">
        <v>2026</v>
      </c>
      <c r="D180" s="169">
        <v>16.666666666666668</v>
      </c>
      <c r="E180" s="169">
        <v>55.555555555555557</v>
      </c>
      <c r="F180" s="169">
        <v>27.777777777777779</v>
      </c>
      <c r="G180" s="161">
        <v>18</v>
      </c>
      <c r="M180"/>
      <c r="N180"/>
      <c r="O180"/>
    </row>
    <row r="181" spans="1:15" ht="13.8" x14ac:dyDescent="0.25">
      <c r="A181" s="244"/>
      <c r="B181" s="240"/>
      <c r="C181" s="90">
        <v>2023</v>
      </c>
      <c r="D181" s="167">
        <v>16.666666666666668</v>
      </c>
      <c r="E181" s="167">
        <v>58.333333333333336</v>
      </c>
      <c r="F181" s="167">
        <v>25</v>
      </c>
      <c r="G181" s="160">
        <v>12</v>
      </c>
      <c r="M181"/>
      <c r="N181"/>
      <c r="O181"/>
    </row>
    <row r="182" spans="1:15" ht="13.8" x14ac:dyDescent="0.25">
      <c r="A182" s="244"/>
      <c r="B182" s="240" t="s">
        <v>5</v>
      </c>
      <c r="C182" s="78">
        <v>2026</v>
      </c>
      <c r="D182" s="167">
        <v>29.411764705882351</v>
      </c>
      <c r="E182" s="167">
        <v>55.882352941176471</v>
      </c>
      <c r="F182" s="167">
        <v>14.705882352941176</v>
      </c>
      <c r="G182" s="160">
        <v>34</v>
      </c>
      <c r="M182"/>
      <c r="N182"/>
      <c r="O182"/>
    </row>
    <row r="183" spans="1:15" ht="13.8" x14ac:dyDescent="0.25">
      <c r="A183" s="244"/>
      <c r="B183" s="240"/>
      <c r="C183" s="90">
        <v>2023</v>
      </c>
      <c r="D183" s="167">
        <v>50</v>
      </c>
      <c r="E183" s="167">
        <v>50</v>
      </c>
      <c r="F183" s="167">
        <v>0</v>
      </c>
      <c r="G183" s="160">
        <v>14</v>
      </c>
      <c r="M183"/>
      <c r="N183"/>
      <c r="O183"/>
    </row>
    <row r="184" spans="1:15" ht="13.8" x14ac:dyDescent="0.25">
      <c r="A184" s="244"/>
      <c r="B184" s="240" t="s">
        <v>0</v>
      </c>
      <c r="C184" s="78">
        <v>2026</v>
      </c>
      <c r="D184" s="167">
        <v>24.074074074074073</v>
      </c>
      <c r="E184" s="167">
        <v>57.407407407407405</v>
      </c>
      <c r="F184" s="167">
        <v>18.518518518518519</v>
      </c>
      <c r="G184" s="160">
        <v>54</v>
      </c>
      <c r="M184"/>
      <c r="N184"/>
      <c r="O184"/>
    </row>
    <row r="185" spans="1:15" ht="13.8" x14ac:dyDescent="0.25">
      <c r="A185" s="244"/>
      <c r="B185" s="240"/>
      <c r="C185" s="90">
        <v>2023</v>
      </c>
      <c r="D185" s="167">
        <v>35.714285714285715</v>
      </c>
      <c r="E185" s="167">
        <v>50</v>
      </c>
      <c r="F185" s="167">
        <v>14.285714285714286</v>
      </c>
      <c r="G185" s="160">
        <v>28</v>
      </c>
      <c r="M185"/>
      <c r="N185"/>
      <c r="O185"/>
    </row>
    <row r="186" spans="1:15" ht="1.2" customHeight="1" x14ac:dyDescent="0.25">
      <c r="A186" s="86" t="s">
        <v>137</v>
      </c>
      <c r="B186" s="89"/>
      <c r="C186" s="89"/>
      <c r="D186" s="170"/>
      <c r="E186" s="170"/>
      <c r="F186" s="170"/>
      <c r="G186" s="162"/>
      <c r="M186"/>
      <c r="N186"/>
      <c r="O186"/>
    </row>
    <row r="187" spans="1:15" ht="13.8" x14ac:dyDescent="0.25">
      <c r="A187" s="246" t="s">
        <v>40</v>
      </c>
      <c r="B187" s="245" t="s">
        <v>4</v>
      </c>
      <c r="C187" s="78">
        <v>2026</v>
      </c>
      <c r="D187" s="167"/>
      <c r="E187" s="167"/>
      <c r="F187" s="167"/>
      <c r="G187" s="160">
        <v>3</v>
      </c>
      <c r="M187"/>
      <c r="N187"/>
      <c r="O187"/>
    </row>
    <row r="188" spans="1:15" ht="13.8" x14ac:dyDescent="0.25">
      <c r="A188" s="234"/>
      <c r="B188" s="240"/>
      <c r="C188" s="90">
        <v>2023</v>
      </c>
      <c r="D188" s="167"/>
      <c r="E188" s="167"/>
      <c r="F188" s="167"/>
      <c r="G188" s="160"/>
      <c r="M188"/>
      <c r="N188"/>
      <c r="O188"/>
    </row>
    <row r="189" spans="1:15" ht="13.8" x14ac:dyDescent="0.25">
      <c r="A189" s="234"/>
      <c r="B189" s="240" t="s">
        <v>5</v>
      </c>
      <c r="C189" s="78">
        <v>2026</v>
      </c>
      <c r="D189" s="167"/>
      <c r="E189" s="167"/>
      <c r="F189" s="167"/>
      <c r="G189" s="160">
        <v>3</v>
      </c>
      <c r="M189"/>
      <c r="N189"/>
      <c r="O189"/>
    </row>
    <row r="190" spans="1:15" ht="13.8" x14ac:dyDescent="0.25">
      <c r="A190" s="234"/>
      <c r="B190" s="240"/>
      <c r="C190" s="90">
        <v>2023</v>
      </c>
      <c r="D190" s="167"/>
      <c r="E190" s="167"/>
      <c r="F190" s="167"/>
      <c r="G190" s="160"/>
      <c r="M190"/>
      <c r="N190"/>
      <c r="O190"/>
    </row>
    <row r="191" spans="1:15" ht="13.8" x14ac:dyDescent="0.25">
      <c r="A191" s="234"/>
      <c r="B191" s="240" t="s">
        <v>0</v>
      </c>
      <c r="C191" s="78">
        <v>2026</v>
      </c>
      <c r="D191" s="167"/>
      <c r="E191" s="167"/>
      <c r="F191" s="167"/>
      <c r="G191" s="160">
        <v>6</v>
      </c>
      <c r="M191"/>
      <c r="N191"/>
      <c r="O191"/>
    </row>
    <row r="192" spans="1:15" ht="13.8" x14ac:dyDescent="0.25">
      <c r="A192" s="234"/>
      <c r="B192" s="240"/>
      <c r="C192" s="90">
        <v>2023</v>
      </c>
      <c r="D192" s="167"/>
      <c r="E192" s="167"/>
      <c r="F192" s="167"/>
      <c r="G192" s="160"/>
      <c r="M192"/>
      <c r="N192"/>
      <c r="O192"/>
    </row>
    <row r="193" spans="1:15" ht="13.8" x14ac:dyDescent="0.25">
      <c r="A193" s="234" t="s">
        <v>37</v>
      </c>
      <c r="B193" s="240" t="s">
        <v>4</v>
      </c>
      <c r="C193" s="78">
        <v>2026</v>
      </c>
      <c r="D193" s="167"/>
      <c r="E193" s="167"/>
      <c r="F193" s="167"/>
      <c r="G193" s="160">
        <v>5</v>
      </c>
      <c r="M193"/>
      <c r="N193"/>
      <c r="O193"/>
    </row>
    <row r="194" spans="1:15" ht="13.8" x14ac:dyDescent="0.25">
      <c r="A194" s="234"/>
      <c r="B194" s="240"/>
      <c r="C194" s="90">
        <v>2023</v>
      </c>
      <c r="D194" s="167"/>
      <c r="E194" s="167"/>
      <c r="F194" s="167"/>
      <c r="G194" s="160">
        <v>2</v>
      </c>
      <c r="M194"/>
      <c r="N194"/>
      <c r="O194"/>
    </row>
    <row r="195" spans="1:15" ht="13.8" x14ac:dyDescent="0.25">
      <c r="A195" s="234"/>
      <c r="B195" s="240" t="s">
        <v>5</v>
      </c>
      <c r="C195" s="78">
        <v>2026</v>
      </c>
      <c r="D195" s="167"/>
      <c r="E195" s="167"/>
      <c r="F195" s="167"/>
      <c r="G195" s="160">
        <v>9</v>
      </c>
      <c r="M195"/>
      <c r="N195"/>
      <c r="O195"/>
    </row>
    <row r="196" spans="1:15" ht="13.8" x14ac:dyDescent="0.25">
      <c r="A196" s="234"/>
      <c r="B196" s="240"/>
      <c r="C196" s="90">
        <v>2023</v>
      </c>
      <c r="D196" s="167"/>
      <c r="E196" s="167"/>
      <c r="F196" s="167"/>
      <c r="G196" s="160">
        <v>4</v>
      </c>
      <c r="M196"/>
      <c r="N196"/>
      <c r="O196"/>
    </row>
    <row r="197" spans="1:15" ht="13.8" x14ac:dyDescent="0.25">
      <c r="A197" s="234"/>
      <c r="B197" s="240" t="s">
        <v>0</v>
      </c>
      <c r="C197" s="78">
        <v>2026</v>
      </c>
      <c r="D197" s="167">
        <v>28.571428571428573</v>
      </c>
      <c r="E197" s="167">
        <v>50</v>
      </c>
      <c r="F197" s="167">
        <v>21.428571428571427</v>
      </c>
      <c r="G197" s="160">
        <v>14</v>
      </c>
      <c r="M197"/>
      <c r="N197"/>
      <c r="O197"/>
    </row>
    <row r="198" spans="1:15" ht="13.8" x14ac:dyDescent="0.25">
      <c r="A198" s="241"/>
      <c r="B198" s="242"/>
      <c r="C198" s="90">
        <v>2023</v>
      </c>
      <c r="D198" s="167"/>
      <c r="E198" s="167"/>
      <c r="F198" s="167"/>
      <c r="G198" s="160">
        <v>7</v>
      </c>
      <c r="M198"/>
      <c r="N198"/>
      <c r="O198"/>
    </row>
    <row r="199" spans="1:15" ht="13.8" x14ac:dyDescent="0.25">
      <c r="A199" s="243" t="s">
        <v>50</v>
      </c>
      <c r="B199" s="245" t="s">
        <v>4</v>
      </c>
      <c r="C199" s="88">
        <v>2026</v>
      </c>
      <c r="D199" s="169"/>
      <c r="E199" s="169"/>
      <c r="F199" s="169"/>
      <c r="G199" s="161">
        <v>8</v>
      </c>
      <c r="M199"/>
      <c r="N199"/>
      <c r="O199"/>
    </row>
    <row r="200" spans="1:15" ht="13.8" x14ac:dyDescent="0.25">
      <c r="A200" s="244"/>
      <c r="B200" s="240"/>
      <c r="C200" s="90">
        <v>2023</v>
      </c>
      <c r="D200" s="167"/>
      <c r="E200" s="167"/>
      <c r="F200" s="167"/>
      <c r="G200" s="160">
        <v>2</v>
      </c>
      <c r="M200"/>
      <c r="N200"/>
      <c r="O200"/>
    </row>
    <row r="201" spans="1:15" ht="13.8" x14ac:dyDescent="0.25">
      <c r="A201" s="244"/>
      <c r="B201" s="240" t="s">
        <v>5</v>
      </c>
      <c r="C201" s="78">
        <v>2026</v>
      </c>
      <c r="D201" s="167">
        <v>33.333333333333336</v>
      </c>
      <c r="E201" s="167">
        <v>58.333333333333336</v>
      </c>
      <c r="F201" s="167">
        <v>8.3333333333333339</v>
      </c>
      <c r="G201" s="160">
        <v>12</v>
      </c>
      <c r="M201"/>
      <c r="N201"/>
      <c r="O201"/>
    </row>
    <row r="202" spans="1:15" ht="13.8" x14ac:dyDescent="0.25">
      <c r="A202" s="244"/>
      <c r="B202" s="240"/>
      <c r="C202" s="90">
        <v>2023</v>
      </c>
      <c r="D202" s="167"/>
      <c r="E202" s="167"/>
      <c r="F202" s="167"/>
      <c r="G202" s="160">
        <v>4</v>
      </c>
      <c r="M202"/>
      <c r="N202"/>
      <c r="O202"/>
    </row>
    <row r="203" spans="1:15" ht="13.8" x14ac:dyDescent="0.25">
      <c r="A203" s="244"/>
      <c r="B203" s="240" t="s">
        <v>0</v>
      </c>
      <c r="C203" s="78">
        <v>2026</v>
      </c>
      <c r="D203" s="167">
        <v>30</v>
      </c>
      <c r="E203" s="167">
        <v>55</v>
      </c>
      <c r="F203" s="167">
        <v>15</v>
      </c>
      <c r="G203" s="160">
        <v>20</v>
      </c>
      <c r="M203"/>
      <c r="N203"/>
      <c r="O203"/>
    </row>
    <row r="204" spans="1:15" ht="13.8" x14ac:dyDescent="0.25">
      <c r="A204" s="244"/>
      <c r="B204" s="240"/>
      <c r="C204" s="90">
        <v>2023</v>
      </c>
      <c r="D204" s="167"/>
      <c r="E204" s="167"/>
      <c r="F204" s="167"/>
      <c r="G204" s="160">
        <v>7</v>
      </c>
      <c r="M204"/>
      <c r="N204"/>
      <c r="O204"/>
    </row>
    <row r="205" spans="1:15" ht="1.2" customHeight="1" x14ac:dyDescent="0.25">
      <c r="A205" s="86" t="s">
        <v>137</v>
      </c>
      <c r="B205" s="89"/>
      <c r="C205" s="89"/>
      <c r="D205" s="170"/>
      <c r="E205" s="170"/>
      <c r="F205" s="170"/>
      <c r="G205" s="162"/>
      <c r="M205"/>
      <c r="N205"/>
      <c r="O205"/>
    </row>
    <row r="206" spans="1:15" ht="13.8" x14ac:dyDescent="0.25">
      <c r="A206" s="244" t="s">
        <v>167</v>
      </c>
      <c r="B206" s="240" t="s">
        <v>4</v>
      </c>
      <c r="C206" s="78">
        <v>2026</v>
      </c>
      <c r="D206" s="167">
        <v>31.25</v>
      </c>
      <c r="E206" s="167">
        <v>53.125</v>
      </c>
      <c r="F206" s="167">
        <v>15.625</v>
      </c>
      <c r="G206" s="160">
        <v>32</v>
      </c>
      <c r="M206"/>
      <c r="N206"/>
      <c r="O206"/>
    </row>
    <row r="207" spans="1:15" ht="13.8" x14ac:dyDescent="0.25">
      <c r="A207" s="244"/>
      <c r="B207" s="240"/>
      <c r="C207" s="90">
        <v>2023</v>
      </c>
      <c r="D207" s="167">
        <v>53.333333333333336</v>
      </c>
      <c r="E207" s="167">
        <v>33.333333333333336</v>
      </c>
      <c r="F207" s="167">
        <v>13.333333333333334</v>
      </c>
      <c r="G207" s="160">
        <v>15</v>
      </c>
      <c r="M207"/>
      <c r="N207"/>
      <c r="O207"/>
    </row>
    <row r="208" spans="1:15" ht="13.8" x14ac:dyDescent="0.25">
      <c r="A208" s="244"/>
      <c r="B208" s="240" t="s">
        <v>5</v>
      </c>
      <c r="C208" s="78">
        <v>2026</v>
      </c>
      <c r="D208" s="167">
        <v>45.762711864406782</v>
      </c>
      <c r="E208" s="167">
        <v>47.457627118644069</v>
      </c>
      <c r="F208" s="167">
        <v>6.7796610169491522</v>
      </c>
      <c r="G208" s="160">
        <v>59</v>
      </c>
      <c r="M208"/>
      <c r="N208"/>
      <c r="O208"/>
    </row>
    <row r="209" spans="1:15" ht="13.8" x14ac:dyDescent="0.25">
      <c r="A209" s="244"/>
      <c r="B209" s="240"/>
      <c r="C209" s="90">
        <v>2023</v>
      </c>
      <c r="D209" s="167">
        <v>40.625</v>
      </c>
      <c r="E209" s="167">
        <v>43.75</v>
      </c>
      <c r="F209" s="167">
        <v>15.625</v>
      </c>
      <c r="G209" s="160">
        <v>32</v>
      </c>
      <c r="M209"/>
      <c r="N209"/>
      <c r="O209"/>
    </row>
    <row r="210" spans="1:15" ht="13.8" x14ac:dyDescent="0.25">
      <c r="A210" s="244"/>
      <c r="B210" s="240" t="s">
        <v>0</v>
      </c>
      <c r="C210" s="78">
        <v>2026</v>
      </c>
      <c r="D210" s="167">
        <v>40.425531914893618</v>
      </c>
      <c r="E210" s="167">
        <v>47.872340425531917</v>
      </c>
      <c r="F210" s="167">
        <v>11.702127659574469</v>
      </c>
      <c r="G210" s="160">
        <v>94</v>
      </c>
      <c r="M210"/>
      <c r="N210"/>
      <c r="O210"/>
    </row>
    <row r="211" spans="1:15" ht="13.8" x14ac:dyDescent="0.25">
      <c r="A211" s="244"/>
      <c r="B211" s="240"/>
      <c r="C211" s="90">
        <v>2023</v>
      </c>
      <c r="D211" s="167">
        <v>45.833333333333336</v>
      </c>
      <c r="E211" s="167">
        <v>39.583333333333336</v>
      </c>
      <c r="F211" s="167">
        <v>14.583333333333334</v>
      </c>
      <c r="G211" s="160">
        <v>48</v>
      </c>
      <c r="M211"/>
      <c r="N211"/>
      <c r="O211"/>
    </row>
    <row r="212" spans="1:15" ht="1.2" customHeight="1" x14ac:dyDescent="0.25">
      <c r="A212" s="86" t="s">
        <v>137</v>
      </c>
      <c r="B212" s="89"/>
      <c r="C212" s="89"/>
      <c r="D212" s="170"/>
      <c r="E212" s="170"/>
      <c r="F212" s="170"/>
      <c r="G212" s="162"/>
      <c r="M212"/>
      <c r="N212"/>
      <c r="O212"/>
    </row>
    <row r="213" spans="1:15" ht="13.8" x14ac:dyDescent="0.25">
      <c r="A213" s="247" t="s">
        <v>53</v>
      </c>
      <c r="B213" s="240" t="s">
        <v>4</v>
      </c>
      <c r="C213" s="78">
        <v>2026</v>
      </c>
      <c r="D213" s="171">
        <v>23.4375</v>
      </c>
      <c r="E213" s="171">
        <v>54.6875</v>
      </c>
      <c r="F213" s="171">
        <v>21.875</v>
      </c>
      <c r="G213" s="163">
        <v>64</v>
      </c>
      <c r="M213"/>
      <c r="N213"/>
      <c r="O213"/>
    </row>
    <row r="214" spans="1:15" ht="13.8" x14ac:dyDescent="0.25">
      <c r="A214" s="247"/>
      <c r="B214" s="240"/>
      <c r="C214" s="90">
        <v>2023</v>
      </c>
      <c r="D214" s="171">
        <v>32.432432432432435</v>
      </c>
      <c r="E214" s="171">
        <v>51.351351351351354</v>
      </c>
      <c r="F214" s="171">
        <v>16.216216216216218</v>
      </c>
      <c r="G214" s="163">
        <v>37</v>
      </c>
      <c r="M214"/>
      <c r="N214"/>
      <c r="O214"/>
    </row>
    <row r="215" spans="1:15" ht="13.8" x14ac:dyDescent="0.25">
      <c r="A215" s="247"/>
      <c r="B215" s="240" t="s">
        <v>5</v>
      </c>
      <c r="C215" s="78">
        <v>2026</v>
      </c>
      <c r="D215" s="171">
        <v>38.18181818181818</v>
      </c>
      <c r="E215" s="171">
        <v>52.727272727272727</v>
      </c>
      <c r="F215" s="171">
        <v>9.0909090909090917</v>
      </c>
      <c r="G215" s="163">
        <v>110</v>
      </c>
      <c r="M215"/>
      <c r="N215"/>
      <c r="O215"/>
    </row>
    <row r="216" spans="1:15" ht="13.8" x14ac:dyDescent="0.25">
      <c r="A216" s="247"/>
      <c r="B216" s="240"/>
      <c r="C216" s="90">
        <v>2023</v>
      </c>
      <c r="D216" s="171">
        <v>50</v>
      </c>
      <c r="E216" s="171">
        <v>41.935483870967744</v>
      </c>
      <c r="F216" s="171">
        <v>8.064516129032258</v>
      </c>
      <c r="G216" s="163">
        <v>62</v>
      </c>
      <c r="M216"/>
      <c r="N216"/>
      <c r="O216"/>
    </row>
    <row r="217" spans="1:15" ht="13.8" x14ac:dyDescent="0.25">
      <c r="A217" s="247"/>
      <c r="B217" s="240" t="s">
        <v>0</v>
      </c>
      <c r="C217" s="78">
        <v>2026</v>
      </c>
      <c r="D217" s="171">
        <v>32.402234636871505</v>
      </c>
      <c r="E217" s="171">
        <v>53.072625698324025</v>
      </c>
      <c r="F217" s="171">
        <v>14.525139664804469</v>
      </c>
      <c r="G217" s="163">
        <v>179</v>
      </c>
      <c r="M217"/>
      <c r="N217"/>
      <c r="O217"/>
    </row>
    <row r="218" spans="1:15" ht="13.8" x14ac:dyDescent="0.25">
      <c r="A218" s="248"/>
      <c r="B218" s="249"/>
      <c r="C218" s="91">
        <v>2023</v>
      </c>
      <c r="D218" s="172">
        <v>43.689320388349515</v>
      </c>
      <c r="E218" s="172">
        <v>44.660194174757279</v>
      </c>
      <c r="F218" s="172">
        <v>11.650485436893204</v>
      </c>
      <c r="G218" s="164">
        <v>103</v>
      </c>
      <c r="M218"/>
      <c r="N218"/>
      <c r="O218"/>
    </row>
    <row r="219" spans="1:15" x14ac:dyDescent="0.25">
      <c r="M219"/>
      <c r="N219"/>
      <c r="O219"/>
    </row>
    <row r="220" spans="1:15" x14ac:dyDescent="0.25">
      <c r="M220"/>
      <c r="N220"/>
      <c r="O220"/>
    </row>
    <row r="221" spans="1:15" x14ac:dyDescent="0.25">
      <c r="M221"/>
      <c r="N221"/>
      <c r="O221"/>
    </row>
    <row r="222" spans="1:15" x14ac:dyDescent="0.25">
      <c r="M222"/>
      <c r="N222"/>
      <c r="O222"/>
    </row>
    <row r="223" spans="1:15" x14ac:dyDescent="0.25">
      <c r="M223"/>
      <c r="N223"/>
      <c r="O223"/>
    </row>
    <row r="224" spans="1:15" x14ac:dyDescent="0.25">
      <c r="M224"/>
      <c r="N224"/>
      <c r="O224"/>
    </row>
    <row r="225" spans="13:15" x14ac:dyDescent="0.25">
      <c r="M225"/>
      <c r="N225"/>
      <c r="O225"/>
    </row>
    <row r="226" spans="13:15" x14ac:dyDescent="0.25">
      <c r="M226"/>
      <c r="N226"/>
      <c r="O226"/>
    </row>
    <row r="227" spans="13:15" x14ac:dyDescent="0.25">
      <c r="M227"/>
      <c r="N227"/>
      <c r="O227"/>
    </row>
    <row r="228" spans="13:15" x14ac:dyDescent="0.25">
      <c r="M228"/>
      <c r="N228"/>
      <c r="O228"/>
    </row>
    <row r="229" spans="13:15" x14ac:dyDescent="0.25">
      <c r="M229"/>
      <c r="N229"/>
      <c r="O229"/>
    </row>
    <row r="230" spans="13:15" x14ac:dyDescent="0.25">
      <c r="M230"/>
      <c r="N230"/>
      <c r="O230"/>
    </row>
    <row r="231" spans="13:15" x14ac:dyDescent="0.25">
      <c r="M231"/>
      <c r="N231"/>
      <c r="O231"/>
    </row>
    <row r="232" spans="13:15" x14ac:dyDescent="0.25">
      <c r="M232"/>
      <c r="N232"/>
      <c r="O232"/>
    </row>
    <row r="233" spans="13:15" x14ac:dyDescent="0.25">
      <c r="M233"/>
      <c r="N233"/>
      <c r="O233"/>
    </row>
    <row r="234" spans="13:15" x14ac:dyDescent="0.25">
      <c r="M234"/>
      <c r="N234"/>
      <c r="O234"/>
    </row>
    <row r="235" spans="13:15" x14ac:dyDescent="0.25">
      <c r="M235"/>
      <c r="N235"/>
      <c r="O235"/>
    </row>
    <row r="236" spans="13:15" x14ac:dyDescent="0.25">
      <c r="M236"/>
      <c r="N236"/>
      <c r="O236"/>
    </row>
    <row r="237" spans="13:15" x14ac:dyDescent="0.25">
      <c r="M237"/>
      <c r="N237"/>
      <c r="O237"/>
    </row>
    <row r="238" spans="13:15" x14ac:dyDescent="0.25">
      <c r="M238"/>
      <c r="N238"/>
      <c r="O238"/>
    </row>
    <row r="239" spans="13:15" x14ac:dyDescent="0.25">
      <c r="M239"/>
      <c r="N239"/>
      <c r="O239"/>
    </row>
    <row r="240" spans="13:15" x14ac:dyDescent="0.25">
      <c r="M240"/>
      <c r="N240"/>
      <c r="O240"/>
    </row>
    <row r="241" spans="13:15" x14ac:dyDescent="0.25">
      <c r="M241"/>
      <c r="N241"/>
      <c r="O241"/>
    </row>
    <row r="242" spans="13:15" x14ac:dyDescent="0.25">
      <c r="M242"/>
      <c r="N242"/>
      <c r="O242"/>
    </row>
    <row r="243" spans="13:15" x14ac:dyDescent="0.25">
      <c r="M243"/>
      <c r="N243"/>
      <c r="O243"/>
    </row>
    <row r="244" spans="13:15" x14ac:dyDescent="0.25">
      <c r="M244"/>
      <c r="N244"/>
      <c r="O244"/>
    </row>
    <row r="245" spans="13:15" x14ac:dyDescent="0.25">
      <c r="M245"/>
      <c r="N245"/>
      <c r="O245"/>
    </row>
    <row r="246" spans="13:15" x14ac:dyDescent="0.25">
      <c r="M246"/>
      <c r="N246"/>
      <c r="O246"/>
    </row>
    <row r="247" spans="13:15" x14ac:dyDescent="0.25">
      <c r="M247"/>
      <c r="N247"/>
      <c r="O247"/>
    </row>
    <row r="248" spans="13:15" x14ac:dyDescent="0.25">
      <c r="M248"/>
      <c r="N248"/>
      <c r="O248"/>
    </row>
    <row r="249" spans="13:15" x14ac:dyDescent="0.25">
      <c r="M249"/>
      <c r="N249"/>
      <c r="O249"/>
    </row>
    <row r="250" spans="13:15" x14ac:dyDescent="0.25">
      <c r="M250"/>
      <c r="N250"/>
      <c r="O250"/>
    </row>
    <row r="251" spans="13:15" x14ac:dyDescent="0.25">
      <c r="M251"/>
      <c r="N251"/>
      <c r="O251"/>
    </row>
    <row r="252" spans="13:15" x14ac:dyDescent="0.25">
      <c r="M252"/>
      <c r="N252"/>
      <c r="O252"/>
    </row>
    <row r="253" spans="13:15" x14ac:dyDescent="0.25">
      <c r="M253"/>
      <c r="N253"/>
      <c r="O253"/>
    </row>
    <row r="254" spans="13:15" x14ac:dyDescent="0.25">
      <c r="M254"/>
      <c r="N254"/>
      <c r="O254"/>
    </row>
    <row r="255" spans="13:15" x14ac:dyDescent="0.25">
      <c r="M255"/>
      <c r="N255"/>
      <c r="O255"/>
    </row>
    <row r="256" spans="13:15" x14ac:dyDescent="0.25">
      <c r="M256"/>
      <c r="N256"/>
      <c r="O256"/>
    </row>
    <row r="257" spans="13:15" x14ac:dyDescent="0.25">
      <c r="M257"/>
      <c r="N257"/>
      <c r="O257"/>
    </row>
    <row r="258" spans="13:15" x14ac:dyDescent="0.25">
      <c r="M258"/>
      <c r="N258"/>
      <c r="O258"/>
    </row>
    <row r="259" spans="13:15" x14ac:dyDescent="0.25">
      <c r="M259"/>
      <c r="N259"/>
      <c r="O259"/>
    </row>
    <row r="260" spans="13:15" x14ac:dyDescent="0.25">
      <c r="M260"/>
      <c r="N260"/>
      <c r="O260"/>
    </row>
    <row r="261" spans="13:15" x14ac:dyDescent="0.25">
      <c r="M261"/>
      <c r="N261"/>
      <c r="O261"/>
    </row>
    <row r="262" spans="13:15" x14ac:dyDescent="0.25">
      <c r="M262"/>
      <c r="N262"/>
      <c r="O262"/>
    </row>
    <row r="263" spans="13:15" x14ac:dyDescent="0.25">
      <c r="M263"/>
      <c r="N263"/>
      <c r="O263"/>
    </row>
    <row r="264" spans="13:15" x14ac:dyDescent="0.25">
      <c r="M264"/>
      <c r="N264"/>
      <c r="O264"/>
    </row>
    <row r="265" spans="13:15" x14ac:dyDescent="0.25">
      <c r="M265"/>
      <c r="N265"/>
      <c r="O265"/>
    </row>
    <row r="266" spans="13:15" x14ac:dyDescent="0.25">
      <c r="M266"/>
      <c r="N266"/>
      <c r="O266"/>
    </row>
    <row r="267" spans="13:15" x14ac:dyDescent="0.25">
      <c r="M267"/>
      <c r="N267"/>
      <c r="O267"/>
    </row>
    <row r="268" spans="13:15" x14ac:dyDescent="0.25">
      <c r="M268"/>
      <c r="N268"/>
      <c r="O268"/>
    </row>
    <row r="269" spans="13:15" x14ac:dyDescent="0.25">
      <c r="M269"/>
      <c r="N269"/>
      <c r="O269"/>
    </row>
    <row r="270" spans="13:15" x14ac:dyDescent="0.25">
      <c r="M270"/>
      <c r="N270"/>
      <c r="O270"/>
    </row>
    <row r="271" spans="13:15" x14ac:dyDescent="0.25">
      <c r="M271"/>
      <c r="N271"/>
      <c r="O271"/>
    </row>
    <row r="272" spans="13:15" x14ac:dyDescent="0.25">
      <c r="M272"/>
      <c r="N272"/>
      <c r="O272"/>
    </row>
    <row r="273" spans="13:15" x14ac:dyDescent="0.25">
      <c r="M273"/>
      <c r="N273"/>
      <c r="O273"/>
    </row>
    <row r="274" spans="13:15" x14ac:dyDescent="0.25">
      <c r="M274"/>
      <c r="N274"/>
      <c r="O274"/>
    </row>
    <row r="275" spans="13:15" x14ac:dyDescent="0.25">
      <c r="M275"/>
      <c r="N275"/>
      <c r="O275"/>
    </row>
    <row r="276" spans="13:15" x14ac:dyDescent="0.25">
      <c r="M276"/>
      <c r="N276"/>
      <c r="O276"/>
    </row>
    <row r="277" spans="13:15" x14ac:dyDescent="0.25">
      <c r="M277"/>
      <c r="N277"/>
      <c r="O277"/>
    </row>
    <row r="278" spans="13:15" x14ac:dyDescent="0.25">
      <c r="M278"/>
      <c r="N278"/>
      <c r="O278"/>
    </row>
    <row r="279" spans="13:15" x14ac:dyDescent="0.25">
      <c r="M279"/>
      <c r="N279"/>
      <c r="O279"/>
    </row>
    <row r="280" spans="13:15" x14ac:dyDescent="0.25">
      <c r="M280"/>
      <c r="N280"/>
      <c r="O280"/>
    </row>
    <row r="281" spans="13:15" x14ac:dyDescent="0.25">
      <c r="M281"/>
      <c r="N281"/>
      <c r="O281"/>
    </row>
    <row r="282" spans="13:15" x14ac:dyDescent="0.25">
      <c r="M282"/>
      <c r="N282"/>
      <c r="O282"/>
    </row>
    <row r="283" spans="13:15" x14ac:dyDescent="0.25">
      <c r="M283"/>
      <c r="N283"/>
      <c r="O283"/>
    </row>
    <row r="284" spans="13:15" x14ac:dyDescent="0.25">
      <c r="M284"/>
      <c r="N284"/>
      <c r="O284"/>
    </row>
    <row r="285" spans="13:15" x14ac:dyDescent="0.25">
      <c r="M285"/>
      <c r="N285"/>
      <c r="O285"/>
    </row>
    <row r="286" spans="13:15" x14ac:dyDescent="0.25">
      <c r="M286"/>
      <c r="N286"/>
      <c r="O286"/>
    </row>
    <row r="287" spans="13:15" x14ac:dyDescent="0.25">
      <c r="M287"/>
      <c r="N287"/>
      <c r="O287"/>
    </row>
    <row r="288" spans="13:15" x14ac:dyDescent="0.25">
      <c r="M288"/>
      <c r="N288"/>
      <c r="O288"/>
    </row>
    <row r="289" spans="13:15" x14ac:dyDescent="0.25">
      <c r="M289"/>
      <c r="N289"/>
      <c r="O289"/>
    </row>
    <row r="290" spans="13:15" x14ac:dyDescent="0.25">
      <c r="M290"/>
      <c r="N290"/>
      <c r="O290"/>
    </row>
    <row r="291" spans="13:15" x14ac:dyDescent="0.25">
      <c r="M291"/>
      <c r="N291"/>
      <c r="O291"/>
    </row>
    <row r="292" spans="13:15" x14ac:dyDescent="0.25">
      <c r="M292"/>
      <c r="N292"/>
      <c r="O292"/>
    </row>
    <row r="293" spans="13:15" x14ac:dyDescent="0.25">
      <c r="M293"/>
      <c r="N293"/>
      <c r="O293"/>
    </row>
    <row r="294" spans="13:15" x14ac:dyDescent="0.25">
      <c r="M294"/>
      <c r="N294"/>
      <c r="O294"/>
    </row>
    <row r="295" spans="13:15" x14ac:dyDescent="0.25">
      <c r="M295"/>
      <c r="N295"/>
      <c r="O295"/>
    </row>
    <row r="296" spans="13:15" x14ac:dyDescent="0.25">
      <c r="M296"/>
      <c r="N296"/>
      <c r="O296"/>
    </row>
    <row r="297" spans="13:15" x14ac:dyDescent="0.25">
      <c r="M297"/>
      <c r="N297"/>
      <c r="O297"/>
    </row>
    <row r="298" spans="13:15" x14ac:dyDescent="0.25">
      <c r="M298"/>
      <c r="N298"/>
      <c r="O298"/>
    </row>
    <row r="299" spans="13:15" x14ac:dyDescent="0.25">
      <c r="M299"/>
      <c r="N299"/>
      <c r="O299"/>
    </row>
    <row r="300" spans="13:15" x14ac:dyDescent="0.25">
      <c r="M300"/>
      <c r="N300"/>
      <c r="O300"/>
    </row>
    <row r="301" spans="13:15" x14ac:dyDescent="0.25">
      <c r="M301"/>
      <c r="N301"/>
      <c r="O301"/>
    </row>
    <row r="302" spans="13:15" x14ac:dyDescent="0.25">
      <c r="M302"/>
      <c r="N302"/>
      <c r="O302"/>
    </row>
    <row r="303" spans="13:15" x14ac:dyDescent="0.25">
      <c r="M303"/>
      <c r="N303"/>
      <c r="O303"/>
    </row>
    <row r="304" spans="13:15" x14ac:dyDescent="0.25">
      <c r="M304"/>
      <c r="N304"/>
      <c r="O304"/>
    </row>
    <row r="305" spans="13:15" x14ac:dyDescent="0.25">
      <c r="M305"/>
      <c r="N305"/>
      <c r="O305"/>
    </row>
    <row r="306" spans="13:15" x14ac:dyDescent="0.25">
      <c r="M306"/>
      <c r="N306"/>
      <c r="O306"/>
    </row>
    <row r="307" spans="13:15" x14ac:dyDescent="0.25">
      <c r="M307"/>
      <c r="N307"/>
      <c r="O307"/>
    </row>
    <row r="308" spans="13:15" x14ac:dyDescent="0.25">
      <c r="M308"/>
      <c r="N308"/>
      <c r="O308"/>
    </row>
    <row r="309" spans="13:15" x14ac:dyDescent="0.25">
      <c r="M309"/>
      <c r="N309"/>
      <c r="O309"/>
    </row>
    <row r="310" spans="13:15" x14ac:dyDescent="0.25">
      <c r="M310"/>
      <c r="N310"/>
      <c r="O310"/>
    </row>
    <row r="311" spans="13:15" x14ac:dyDescent="0.25">
      <c r="M311"/>
      <c r="N311"/>
      <c r="O311"/>
    </row>
  </sheetData>
  <mergeCells count="76">
    <mergeCell ref="A206:A211"/>
    <mergeCell ref="B206:B207"/>
    <mergeCell ref="B208:B209"/>
    <mergeCell ref="B210:B211"/>
    <mergeCell ref="A213:A218"/>
    <mergeCell ref="B213:B214"/>
    <mergeCell ref="B215:B216"/>
    <mergeCell ref="B217:B218"/>
    <mergeCell ref="A193:A198"/>
    <mergeCell ref="B193:B194"/>
    <mergeCell ref="B195:B196"/>
    <mergeCell ref="B197:B198"/>
    <mergeCell ref="A199:A204"/>
    <mergeCell ref="B199:B200"/>
    <mergeCell ref="B201:B202"/>
    <mergeCell ref="B203:B204"/>
    <mergeCell ref="A180:A185"/>
    <mergeCell ref="B180:B181"/>
    <mergeCell ref="B182:B183"/>
    <mergeCell ref="B184:B185"/>
    <mergeCell ref="A187:A192"/>
    <mergeCell ref="B187:B188"/>
    <mergeCell ref="B189:B190"/>
    <mergeCell ref="B191:B192"/>
    <mergeCell ref="A168:A173"/>
    <mergeCell ref="B168:B169"/>
    <mergeCell ref="B170:B171"/>
    <mergeCell ref="B172:B173"/>
    <mergeCell ref="A174:A179"/>
    <mergeCell ref="B174:B175"/>
    <mergeCell ref="B176:B177"/>
    <mergeCell ref="B178:B179"/>
    <mergeCell ref="A156:A161"/>
    <mergeCell ref="B156:B157"/>
    <mergeCell ref="B158:B159"/>
    <mergeCell ref="B160:B161"/>
    <mergeCell ref="A162:A167"/>
    <mergeCell ref="B162:B163"/>
    <mergeCell ref="B164:B165"/>
    <mergeCell ref="B166:B167"/>
    <mergeCell ref="A143:A148"/>
    <mergeCell ref="B143:B144"/>
    <mergeCell ref="B145:B146"/>
    <mergeCell ref="B147:B148"/>
    <mergeCell ref="A150:A155"/>
    <mergeCell ref="B150:B151"/>
    <mergeCell ref="B152:B153"/>
    <mergeCell ref="B154:B155"/>
    <mergeCell ref="A131:A136"/>
    <mergeCell ref="B131:B132"/>
    <mergeCell ref="B133:B134"/>
    <mergeCell ref="B135:B136"/>
    <mergeCell ref="A137:A142"/>
    <mergeCell ref="B137:B138"/>
    <mergeCell ref="B139:B140"/>
    <mergeCell ref="B141:B142"/>
    <mergeCell ref="A119:A124"/>
    <mergeCell ref="B119:B120"/>
    <mergeCell ref="B121:B122"/>
    <mergeCell ref="B123:B124"/>
    <mergeCell ref="A125:A130"/>
    <mergeCell ref="B125:B126"/>
    <mergeCell ref="B127:B128"/>
    <mergeCell ref="B129:B130"/>
    <mergeCell ref="D117:F117"/>
    <mergeCell ref="A2:K3"/>
    <mergeCell ref="A4:K5"/>
    <mergeCell ref="C36:E36"/>
    <mergeCell ref="A38:A39"/>
    <mergeCell ref="A41:A42"/>
    <mergeCell ref="A44:A45"/>
    <mergeCell ref="A51:K52"/>
    <mergeCell ref="A53:K54"/>
    <mergeCell ref="A112:K113"/>
    <mergeCell ref="A114:K115"/>
    <mergeCell ref="A116:G116"/>
  </mergeCells>
  <pageMargins left="0.7" right="0.7" top="0.75" bottom="0.75" header="0.3" footer="0.3"/>
  <pageSetup paperSize="9" scale="54" fitToHeight="4" pageOrder="overThenDown" orientation="portrait" r:id="rId1"/>
  <headerFooter>
    <oddFooter>&amp;CLiv &amp;&amp; hälsa ung 2026 Anpassad grundskola 7–9; Region Örebro län</oddFooter>
  </headerFooter>
  <rowBreaks count="2" manualBreakCount="2">
    <brk id="50" max="10" man="1"/>
    <brk id="110" max="10"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75BF3-FF2D-43CC-A2F4-9173F12A8B33}">
  <sheetPr codeName="Blad18"/>
  <dimension ref="A1:T311"/>
  <sheetViews>
    <sheetView showGridLines="0" zoomScale="85" zoomScaleNormal="85" zoomScaleSheetLayoutView="50" zoomScalePageLayoutView="85" workbookViewId="0"/>
  </sheetViews>
  <sheetFormatPr defaultRowHeight="13.2" x14ac:dyDescent="0.25"/>
  <cols>
    <col min="1" max="1" width="17.44140625" customWidth="1"/>
    <col min="2" max="2" width="6.21875" style="71" bestFit="1" customWidth="1"/>
    <col min="3" max="5" width="14.77734375" customWidth="1"/>
    <col min="6" max="7" width="15.77734375" bestFit="1" customWidth="1"/>
    <col min="8" max="10" width="8.77734375" customWidth="1"/>
    <col min="12" max="12" width="16.77734375" bestFit="1" customWidth="1"/>
    <col min="13" max="13" width="8.77734375" style="61" customWidth="1"/>
    <col min="14" max="14" width="5.44140625" style="61" bestFit="1" customWidth="1"/>
    <col min="15" max="15" width="17.77734375" style="61" customWidth="1"/>
    <col min="16" max="17" width="17.77734375" customWidth="1"/>
    <col min="18" max="18" width="10.77734375" customWidth="1"/>
  </cols>
  <sheetData>
    <row r="1" spans="1:20" ht="21" x14ac:dyDescent="0.4">
      <c r="A1" s="1" t="s">
        <v>174</v>
      </c>
      <c r="L1" s="118" t="str">
        <f>HYPERLINK("#Innehåll!A1", "Till innehållsförteckningen")</f>
        <v>Till innehållsförteckningen</v>
      </c>
      <c r="O1"/>
      <c r="R1" s="152"/>
    </row>
    <row r="2" spans="1:20" ht="17.25" customHeight="1" x14ac:dyDescent="0.3">
      <c r="A2" s="231" t="str">
        <f>Innehåll!C13&amp;CHAR(10)&amp;"Anpassad skola årskurs 7–9"</f>
        <v>Har du ont i magen?
Anpassad skola årskurs 7–9</v>
      </c>
      <c r="B2" s="231"/>
      <c r="C2" s="231"/>
      <c r="D2" s="231"/>
      <c r="E2" s="231"/>
      <c r="F2" s="231"/>
      <c r="G2" s="231"/>
      <c r="H2" s="231"/>
      <c r="I2" s="231"/>
      <c r="J2" s="231"/>
      <c r="K2" s="231"/>
      <c r="O2"/>
      <c r="T2" s="50"/>
    </row>
    <row r="3" spans="1:20" ht="17.25" customHeight="1" x14ac:dyDescent="0.3">
      <c r="A3" s="231"/>
      <c r="B3" s="231"/>
      <c r="C3" s="231"/>
      <c r="D3" s="231"/>
      <c r="E3" s="231"/>
      <c r="F3" s="231"/>
      <c r="G3" s="231"/>
      <c r="H3" s="231"/>
      <c r="I3" s="231"/>
      <c r="J3" s="231"/>
      <c r="K3" s="231"/>
      <c r="O3"/>
      <c r="T3" s="50"/>
    </row>
    <row r="4" spans="1:20" ht="17.25" customHeight="1" x14ac:dyDescent="0.25">
      <c r="A4" s="219" t="str">
        <f>Innehåll!D13</f>
        <v/>
      </c>
      <c r="B4" s="219"/>
      <c r="C4" s="219"/>
      <c r="D4" s="219"/>
      <c r="E4" s="219"/>
      <c r="F4" s="219"/>
      <c r="G4" s="219"/>
      <c r="H4" s="219"/>
      <c r="I4" s="219"/>
      <c r="J4" s="219"/>
      <c r="K4" s="219"/>
      <c r="L4" s="53"/>
      <c r="O4"/>
      <c r="T4" s="51"/>
    </row>
    <row r="5" spans="1:20" ht="17.25" customHeight="1" x14ac:dyDescent="0.25">
      <c r="A5" s="219"/>
      <c r="B5" s="219"/>
      <c r="C5" s="219"/>
      <c r="D5" s="219"/>
      <c r="E5" s="219"/>
      <c r="F5" s="219"/>
      <c r="G5" s="219"/>
      <c r="H5" s="219"/>
      <c r="I5" s="219"/>
      <c r="J5" s="219"/>
      <c r="K5" s="219"/>
      <c r="L5" s="52"/>
      <c r="O5"/>
    </row>
    <row r="6" spans="1:20" x14ac:dyDescent="0.25">
      <c r="O6"/>
    </row>
    <row r="7" spans="1:20" x14ac:dyDescent="0.25">
      <c r="O7"/>
    </row>
    <row r="8" spans="1:20" x14ac:dyDescent="0.25">
      <c r="O8"/>
    </row>
    <row r="9" spans="1:20" x14ac:dyDescent="0.25">
      <c r="O9"/>
    </row>
    <row r="12" spans="1:20" ht="13.95" customHeight="1" x14ac:dyDescent="0.25"/>
    <row r="18" ht="13.95" customHeight="1" x14ac:dyDescent="0.25"/>
    <row r="20" ht="14.55" customHeight="1" x14ac:dyDescent="0.25"/>
    <row r="22" ht="14.55" customHeight="1" x14ac:dyDescent="0.25"/>
    <row r="28" ht="13.95" customHeight="1" x14ac:dyDescent="0.25"/>
    <row r="29" ht="13.95" customHeight="1" x14ac:dyDescent="0.25"/>
    <row r="30" ht="13.95" customHeight="1" x14ac:dyDescent="0.25"/>
    <row r="31" ht="13.95" customHeight="1" x14ac:dyDescent="0.25"/>
    <row r="32" ht="13.95" customHeight="1" x14ac:dyDescent="0.25"/>
    <row r="35" spans="1:7" ht="13.8" x14ac:dyDescent="0.25">
      <c r="A35" s="73"/>
      <c r="B35" s="65"/>
      <c r="C35" s="74"/>
      <c r="D35" s="74"/>
      <c r="E35" s="74"/>
      <c r="F35" s="75"/>
    </row>
    <row r="36" spans="1:7" ht="13.8" x14ac:dyDescent="0.25">
      <c r="A36" s="60"/>
      <c r="B36" s="64"/>
      <c r="C36" s="230" t="s">
        <v>175</v>
      </c>
      <c r="D36" s="230"/>
      <c r="E36" s="232"/>
      <c r="F36" s="81" t="s">
        <v>176</v>
      </c>
    </row>
    <row r="37" spans="1:7" ht="13.8" x14ac:dyDescent="0.25">
      <c r="A37" s="7" t="s">
        <v>52</v>
      </c>
      <c r="B37" s="76" t="s">
        <v>173</v>
      </c>
      <c r="C37" s="159" t="s">
        <v>1</v>
      </c>
      <c r="D37" s="159" t="s">
        <v>2</v>
      </c>
      <c r="E37" s="159" t="s">
        <v>3</v>
      </c>
      <c r="F37" s="82"/>
    </row>
    <row r="38" spans="1:7" ht="13.95" customHeight="1" x14ac:dyDescent="0.25">
      <c r="A38" s="233" t="s">
        <v>4</v>
      </c>
      <c r="B38" s="77">
        <v>2026</v>
      </c>
      <c r="C38" s="166">
        <v>28.571428571428573</v>
      </c>
      <c r="D38" s="166">
        <v>50.793650793650791</v>
      </c>
      <c r="E38" s="166">
        <v>20.634920634920636</v>
      </c>
      <c r="F38" s="156">
        <v>63</v>
      </c>
    </row>
    <row r="39" spans="1:7" ht="13.8" x14ac:dyDescent="0.25">
      <c r="A39" s="234"/>
      <c r="B39" s="78">
        <v>2023</v>
      </c>
      <c r="C39" s="167">
        <v>41.666666666666664</v>
      </c>
      <c r="D39" s="167">
        <v>44.444444444444443</v>
      </c>
      <c r="E39" s="167">
        <v>13.888888888888889</v>
      </c>
      <c r="F39" s="157">
        <v>36</v>
      </c>
      <c r="G39" s="87"/>
    </row>
    <row r="40" spans="1:7" ht="4.95" customHeight="1" x14ac:dyDescent="0.25">
      <c r="A40" s="83" t="s">
        <v>137</v>
      </c>
      <c r="B40" s="78"/>
      <c r="C40" s="167"/>
      <c r="D40" s="167"/>
      <c r="E40" s="167"/>
      <c r="F40" s="157"/>
    </row>
    <row r="41" spans="1:7" ht="13.8" x14ac:dyDescent="0.25">
      <c r="A41" s="234" t="s">
        <v>5</v>
      </c>
      <c r="B41" s="78">
        <v>2026</v>
      </c>
      <c r="C41" s="167">
        <v>57.798165137614681</v>
      </c>
      <c r="D41" s="167">
        <v>36.697247706422019</v>
      </c>
      <c r="E41" s="167">
        <v>5.5045871559633026</v>
      </c>
      <c r="F41" s="157">
        <v>109</v>
      </c>
    </row>
    <row r="42" spans="1:7" ht="13.95" customHeight="1" x14ac:dyDescent="0.25">
      <c r="A42" s="234"/>
      <c r="B42" s="78">
        <v>2023</v>
      </c>
      <c r="C42" s="167">
        <v>72.58064516129032</v>
      </c>
      <c r="D42" s="167">
        <v>24.193548387096776</v>
      </c>
      <c r="E42" s="167">
        <v>3.225806451612903</v>
      </c>
      <c r="F42" s="157">
        <v>62</v>
      </c>
    </row>
    <row r="43" spans="1:7" ht="4.95" customHeight="1" x14ac:dyDescent="0.25">
      <c r="A43" s="83" t="s">
        <v>137</v>
      </c>
      <c r="B43" s="78"/>
      <c r="C43" s="167"/>
      <c r="D43" s="167"/>
      <c r="E43" s="167"/>
      <c r="F43" s="157"/>
    </row>
    <row r="44" spans="1:7" ht="14.55" customHeight="1" x14ac:dyDescent="0.25">
      <c r="A44" s="234" t="s">
        <v>0</v>
      </c>
      <c r="B44" s="78">
        <v>2026</v>
      </c>
      <c r="C44" s="167">
        <v>46.590909090909093</v>
      </c>
      <c r="D44" s="167">
        <v>42.045454545454547</v>
      </c>
      <c r="E44" s="167">
        <v>11.363636363636363</v>
      </c>
      <c r="F44" s="157">
        <v>176</v>
      </c>
    </row>
    <row r="45" spans="1:7" ht="14.55" customHeight="1" x14ac:dyDescent="0.25">
      <c r="A45" s="235"/>
      <c r="B45" s="79">
        <v>2023</v>
      </c>
      <c r="C45" s="168">
        <v>60.194174757281552</v>
      </c>
      <c r="D45" s="168">
        <v>33.009708737864081</v>
      </c>
      <c r="E45" s="168">
        <v>6.7961165048543686</v>
      </c>
      <c r="F45" s="158">
        <v>103</v>
      </c>
    </row>
    <row r="46" spans="1:7" ht="14.55" customHeight="1" x14ac:dyDescent="0.25">
      <c r="A46" s="63"/>
      <c r="B46" s="78"/>
      <c r="C46" s="14"/>
      <c r="D46" s="14"/>
      <c r="E46" s="14"/>
      <c r="F46" s="30"/>
    </row>
    <row r="47" spans="1:7" ht="14.55" customHeight="1" x14ac:dyDescent="0.25">
      <c r="A47" s="63"/>
      <c r="B47" s="78"/>
      <c r="C47" s="14"/>
      <c r="D47" s="14"/>
      <c r="E47" s="14"/>
      <c r="F47" s="30"/>
    </row>
    <row r="48" spans="1:7" ht="14.55" customHeight="1" x14ac:dyDescent="0.25">
      <c r="A48" s="63"/>
      <c r="B48" s="78"/>
      <c r="C48" s="14"/>
      <c r="D48" s="14"/>
      <c r="E48" s="14"/>
      <c r="F48" s="30"/>
    </row>
    <row r="49" spans="1:20" ht="14.55" customHeight="1" x14ac:dyDescent="0.25">
      <c r="A49" s="63"/>
      <c r="B49" s="78"/>
      <c r="C49" s="14"/>
      <c r="D49" s="14"/>
      <c r="E49" s="14"/>
      <c r="F49" s="30"/>
    </row>
    <row r="50" spans="1:20" ht="14.55" customHeight="1" x14ac:dyDescent="0.25"/>
    <row r="51" spans="1:20" ht="17.25" customHeight="1" x14ac:dyDescent="0.3">
      <c r="A51" s="218" t="str">
        <f>Innehåll!C13&amp;CHAR(10)&amp;"Anpassad skola årskurs 7–9"</f>
        <v>Har du ont i magen?
Anpassad skola årskurs 7–9</v>
      </c>
      <c r="B51" s="218"/>
      <c r="C51" s="218"/>
      <c r="D51" s="218"/>
      <c r="E51" s="218"/>
      <c r="F51" s="218"/>
      <c r="G51" s="218"/>
      <c r="H51" s="218"/>
      <c r="I51" s="218"/>
      <c r="J51" s="218"/>
      <c r="K51" s="218"/>
      <c r="S51" s="72"/>
      <c r="T51" s="72"/>
    </row>
    <row r="52" spans="1:20" ht="17.25" customHeight="1" x14ac:dyDescent="0.3">
      <c r="A52" s="218"/>
      <c r="B52" s="218"/>
      <c r="C52" s="218"/>
      <c r="D52" s="218"/>
      <c r="E52" s="218"/>
      <c r="F52" s="218"/>
      <c r="G52" s="218"/>
      <c r="H52" s="218"/>
      <c r="I52" s="218"/>
      <c r="J52" s="218"/>
      <c r="K52" s="218"/>
      <c r="S52" s="72"/>
      <c r="T52" s="72"/>
    </row>
    <row r="53" spans="1:20" ht="17.25" customHeight="1" x14ac:dyDescent="0.25">
      <c r="A53" s="219" t="str">
        <f>Innehåll!D13</f>
        <v/>
      </c>
      <c r="B53" s="219"/>
      <c r="C53" s="219"/>
      <c r="D53" s="219"/>
      <c r="E53" s="219"/>
      <c r="F53" s="219"/>
      <c r="G53" s="219"/>
      <c r="H53" s="219"/>
      <c r="I53" s="219"/>
      <c r="J53" s="219"/>
      <c r="K53" s="219"/>
      <c r="S53" s="28"/>
      <c r="T53" s="28"/>
    </row>
    <row r="54" spans="1:20" ht="17.25" customHeight="1" x14ac:dyDescent="0.25">
      <c r="A54" s="219"/>
      <c r="B54" s="219"/>
      <c r="C54" s="219"/>
      <c r="D54" s="219"/>
      <c r="E54" s="219"/>
      <c r="F54" s="219"/>
      <c r="G54" s="219"/>
      <c r="H54" s="219"/>
      <c r="I54" s="219"/>
      <c r="J54" s="219"/>
      <c r="K54" s="219"/>
      <c r="S54" s="28"/>
      <c r="T54" s="28"/>
    </row>
    <row r="57" spans="1:20" ht="14.55" customHeight="1" x14ac:dyDescent="0.25"/>
    <row r="58" spans="1:20" ht="14.55" customHeight="1" x14ac:dyDescent="0.25"/>
    <row r="59" spans="1:20" ht="14.55" customHeight="1" x14ac:dyDescent="0.25"/>
    <row r="60" spans="1:20" ht="13.95" customHeight="1" x14ac:dyDescent="0.25">
      <c r="A60" s="15"/>
      <c r="B60" s="80"/>
      <c r="C60" s="15"/>
      <c r="D60" s="15"/>
      <c r="E60" s="15"/>
      <c r="F60" s="15"/>
      <c r="G60" s="15"/>
      <c r="H60" s="15"/>
      <c r="I60" s="15"/>
    </row>
    <row r="63" spans="1:20" ht="13.95" customHeight="1" x14ac:dyDescent="0.25"/>
    <row r="64" spans="1:20" ht="17.399999999999999" x14ac:dyDescent="0.3">
      <c r="J64" s="50"/>
      <c r="K64" s="50"/>
    </row>
    <row r="65" spans="1:11" ht="13.95" customHeight="1" x14ac:dyDescent="0.25">
      <c r="J65" s="51"/>
      <c r="K65" s="51"/>
    </row>
    <row r="66" spans="1:11" s="15" customFormat="1" ht="15.6" customHeight="1" x14ac:dyDescent="0.25">
      <c r="A66"/>
      <c r="B66" s="71"/>
      <c r="C66"/>
      <c r="D66"/>
      <c r="E66"/>
      <c r="F66"/>
      <c r="G66"/>
      <c r="H66"/>
      <c r="I66"/>
      <c r="J66" s="19"/>
    </row>
    <row r="67" spans="1:11" ht="13.8" x14ac:dyDescent="0.25">
      <c r="J67" s="16"/>
    </row>
    <row r="68" spans="1:11" ht="13.8" x14ac:dyDescent="0.25">
      <c r="J68" s="18"/>
    </row>
    <row r="69" spans="1:11" ht="13.8" x14ac:dyDescent="0.25">
      <c r="J69" s="13"/>
    </row>
    <row r="70" spans="1:11" ht="13.95" customHeight="1" x14ac:dyDescent="0.25">
      <c r="J70" s="13"/>
    </row>
    <row r="71" spans="1:11" ht="13.8" x14ac:dyDescent="0.25">
      <c r="J71" s="13"/>
    </row>
    <row r="72" spans="1:11" ht="13.8" x14ac:dyDescent="0.25">
      <c r="J72" s="13"/>
    </row>
    <row r="73" spans="1:11" ht="13.8" x14ac:dyDescent="0.25">
      <c r="J73" s="13"/>
    </row>
    <row r="74" spans="1:11" ht="13.8" x14ac:dyDescent="0.25">
      <c r="J74" s="13"/>
    </row>
    <row r="75" spans="1:11" ht="13.8" x14ac:dyDescent="0.25">
      <c r="J75" s="13"/>
    </row>
    <row r="76" spans="1:11" ht="13.95" customHeight="1" x14ac:dyDescent="0.25">
      <c r="J76" s="13"/>
    </row>
    <row r="77" spans="1:11" ht="13.8" x14ac:dyDescent="0.25">
      <c r="J77" s="13"/>
    </row>
    <row r="78" spans="1:11" ht="14.55" customHeight="1" x14ac:dyDescent="0.25">
      <c r="J78" s="13"/>
    </row>
    <row r="79" spans="1:11" ht="13.8" x14ac:dyDescent="0.25">
      <c r="J79" s="13"/>
    </row>
    <row r="80" spans="1:11" ht="14.55" customHeight="1" x14ac:dyDescent="0.25">
      <c r="J80" s="13"/>
    </row>
    <row r="81" spans="10:10" ht="13.8" x14ac:dyDescent="0.25">
      <c r="J81" s="13"/>
    </row>
    <row r="82" spans="10:10" ht="14.55" customHeight="1" x14ac:dyDescent="0.25">
      <c r="J82" s="13"/>
    </row>
    <row r="83" spans="10:10" ht="13.8" x14ac:dyDescent="0.25">
      <c r="J83" s="13"/>
    </row>
    <row r="84" spans="10:10" ht="13.8" x14ac:dyDescent="0.25">
      <c r="J84" s="13"/>
    </row>
    <row r="85" spans="10:10" ht="13.8" x14ac:dyDescent="0.25">
      <c r="J85" s="13"/>
    </row>
    <row r="86" spans="10:10" ht="13.95" customHeight="1" x14ac:dyDescent="0.25">
      <c r="J86" s="13"/>
    </row>
    <row r="87" spans="10:10" ht="13.8" x14ac:dyDescent="0.25">
      <c r="J87" s="13"/>
    </row>
    <row r="88" spans="10:10" ht="1.95" customHeight="1" x14ac:dyDescent="0.25">
      <c r="J88" s="13"/>
    </row>
    <row r="89" spans="10:10" ht="13.8" x14ac:dyDescent="0.25">
      <c r="J89" s="13"/>
    </row>
    <row r="90" spans="10:10" ht="13.8" x14ac:dyDescent="0.25">
      <c r="J90" s="13"/>
    </row>
    <row r="91" spans="10:10" ht="13.8" x14ac:dyDescent="0.25">
      <c r="J91" s="13"/>
    </row>
    <row r="92" spans="10:10" ht="13.95" customHeight="1" x14ac:dyDescent="0.25">
      <c r="J92" s="13"/>
    </row>
    <row r="93" spans="10:10" ht="13.8" x14ac:dyDescent="0.25">
      <c r="J93" s="13"/>
    </row>
    <row r="94" spans="10:10" ht="13.8" x14ac:dyDescent="0.25">
      <c r="J94" s="13"/>
    </row>
    <row r="95" spans="10:10" ht="13.95" customHeight="1" x14ac:dyDescent="0.25">
      <c r="J95" s="13"/>
    </row>
    <row r="96" spans="10:10" ht="14.55" customHeight="1" x14ac:dyDescent="0.25">
      <c r="J96" s="13"/>
    </row>
    <row r="97" spans="1:11" ht="14.55" customHeight="1" x14ac:dyDescent="0.25">
      <c r="J97" s="13"/>
    </row>
    <row r="98" spans="1:11" ht="14.55" customHeight="1" x14ac:dyDescent="0.25">
      <c r="J98" s="13"/>
    </row>
    <row r="99" spans="1:11" ht="13.8" x14ac:dyDescent="0.25">
      <c r="J99" s="13"/>
    </row>
    <row r="100" spans="1:11" ht="13.8" x14ac:dyDescent="0.25">
      <c r="J100" s="13"/>
    </row>
    <row r="101" spans="1:11" ht="13.8" x14ac:dyDescent="0.25">
      <c r="J101" s="13"/>
    </row>
    <row r="102" spans="1:11" ht="13.95" customHeight="1" x14ac:dyDescent="0.25">
      <c r="J102" s="13"/>
    </row>
    <row r="103" spans="1:11" ht="13.8" x14ac:dyDescent="0.25">
      <c r="J103" s="13"/>
    </row>
    <row r="104" spans="1:11" ht="13.8" x14ac:dyDescent="0.25">
      <c r="J104" s="13"/>
    </row>
    <row r="105" spans="1:11" ht="14.55" customHeight="1" x14ac:dyDescent="0.25">
      <c r="J105" s="13"/>
    </row>
    <row r="106" spans="1:11" ht="14.55" customHeight="1" x14ac:dyDescent="0.25">
      <c r="J106" s="13"/>
    </row>
    <row r="107" spans="1:11" ht="14.55" customHeight="1" x14ac:dyDescent="0.25">
      <c r="J107" s="13"/>
    </row>
    <row r="108" spans="1:11" ht="13.95" customHeight="1" x14ac:dyDescent="0.25">
      <c r="J108" s="13"/>
    </row>
    <row r="109" spans="1:11" ht="13.8" x14ac:dyDescent="0.25">
      <c r="J109" s="13"/>
    </row>
    <row r="110" spans="1:11" ht="13.8" x14ac:dyDescent="0.25">
      <c r="J110" s="13"/>
    </row>
    <row r="111" spans="1:11" ht="13.95" customHeight="1" x14ac:dyDescent="0.25">
      <c r="J111" s="13"/>
    </row>
    <row r="112" spans="1:11" ht="18" customHeight="1" x14ac:dyDescent="0.25">
      <c r="A112" s="231" t="str">
        <f>Innehåll!C13&amp;CHAR(10)&amp;"Anpassad skola årskurs 7–9"</f>
        <v>Har du ont i magen?
Anpassad skola årskurs 7–9</v>
      </c>
      <c r="B112" s="231"/>
      <c r="C112" s="231"/>
      <c r="D112" s="231"/>
      <c r="E112" s="231"/>
      <c r="F112" s="231"/>
      <c r="G112" s="231"/>
      <c r="H112" s="231"/>
      <c r="I112" s="231"/>
      <c r="J112" s="231"/>
      <c r="K112" s="231"/>
    </row>
    <row r="113" spans="1:15" ht="18" customHeight="1" x14ac:dyDescent="0.25">
      <c r="A113" s="231"/>
      <c r="B113" s="231"/>
      <c r="C113" s="231"/>
      <c r="D113" s="231"/>
      <c r="E113" s="231"/>
      <c r="F113" s="231"/>
      <c r="G113" s="231"/>
      <c r="H113" s="231"/>
      <c r="I113" s="231"/>
      <c r="J113" s="231"/>
      <c r="K113" s="231"/>
    </row>
    <row r="114" spans="1:15" ht="18" customHeight="1" x14ac:dyDescent="0.25">
      <c r="A114" s="219" t="str">
        <f>Innehåll!D13</f>
        <v/>
      </c>
      <c r="B114" s="219"/>
      <c r="C114" s="219"/>
      <c r="D114" s="219"/>
      <c r="E114" s="219"/>
      <c r="F114" s="219"/>
      <c r="G114" s="219"/>
      <c r="H114" s="219"/>
      <c r="I114" s="219"/>
      <c r="J114" s="219"/>
      <c r="K114" s="219"/>
    </row>
    <row r="115" spans="1:15" ht="18" customHeight="1" x14ac:dyDescent="0.25">
      <c r="A115" s="219"/>
      <c r="B115" s="219"/>
      <c r="C115" s="219"/>
      <c r="D115" s="219"/>
      <c r="E115" s="219"/>
      <c r="F115" s="219"/>
      <c r="G115" s="219"/>
      <c r="H115" s="219"/>
      <c r="I115" s="219"/>
      <c r="J115" s="219"/>
      <c r="K115" s="219"/>
    </row>
    <row r="116" spans="1:15" ht="13.8" x14ac:dyDescent="0.25">
      <c r="A116" s="236"/>
      <c r="B116" s="237"/>
      <c r="C116" s="237"/>
      <c r="D116" s="237"/>
      <c r="E116" s="237"/>
      <c r="F116" s="237"/>
      <c r="G116" s="238"/>
      <c r="H116" s="56"/>
      <c r="J116" s="13"/>
    </row>
    <row r="117" spans="1:15" ht="13.8" x14ac:dyDescent="0.25">
      <c r="A117" s="60"/>
      <c r="B117" s="17"/>
      <c r="C117" s="62"/>
      <c r="D117" s="230" t="s">
        <v>175</v>
      </c>
      <c r="E117" s="230"/>
      <c r="F117" s="230"/>
      <c r="G117" s="84" t="s">
        <v>176</v>
      </c>
      <c r="J117" s="13"/>
    </row>
    <row r="118" spans="1:15" ht="13.8" x14ac:dyDescent="0.25">
      <c r="A118" s="9" t="s">
        <v>133</v>
      </c>
      <c r="B118" s="76" t="s">
        <v>52</v>
      </c>
      <c r="C118" s="76" t="s">
        <v>173</v>
      </c>
      <c r="D118" s="159" t="s">
        <v>1</v>
      </c>
      <c r="E118" s="159" t="s">
        <v>2</v>
      </c>
      <c r="F118" s="159" t="s">
        <v>3</v>
      </c>
      <c r="G118" s="85"/>
      <c r="J118" s="13"/>
      <c r="M118"/>
      <c r="N118"/>
      <c r="O118"/>
    </row>
    <row r="119" spans="1:15" ht="13.8" x14ac:dyDescent="0.25">
      <c r="A119" s="233" t="s">
        <v>42</v>
      </c>
      <c r="B119" s="239" t="s">
        <v>4</v>
      </c>
      <c r="C119" s="78">
        <v>2026</v>
      </c>
      <c r="D119" s="167"/>
      <c r="E119" s="167"/>
      <c r="F119" s="167"/>
      <c r="G119" s="160"/>
      <c r="J119" s="13"/>
      <c r="M119"/>
      <c r="N119"/>
      <c r="O119"/>
    </row>
    <row r="120" spans="1:15" ht="13.8" x14ac:dyDescent="0.25">
      <c r="A120" s="234"/>
      <c r="B120" s="240"/>
      <c r="C120" s="90">
        <v>2023</v>
      </c>
      <c r="D120" s="167"/>
      <c r="E120" s="167"/>
      <c r="F120" s="167"/>
      <c r="G120" s="160">
        <v>1</v>
      </c>
      <c r="J120" s="13"/>
      <c r="M120"/>
      <c r="N120"/>
      <c r="O120"/>
    </row>
    <row r="121" spans="1:15" ht="13.8" x14ac:dyDescent="0.25">
      <c r="A121" s="234"/>
      <c r="B121" s="240" t="s">
        <v>5</v>
      </c>
      <c r="C121" s="78">
        <v>2026</v>
      </c>
      <c r="D121" s="167"/>
      <c r="E121" s="167"/>
      <c r="F121" s="167"/>
      <c r="G121" s="160">
        <v>1</v>
      </c>
      <c r="J121" s="13"/>
      <c r="M121"/>
      <c r="N121"/>
      <c r="O121"/>
    </row>
    <row r="122" spans="1:15" ht="13.8" x14ac:dyDescent="0.25">
      <c r="A122" s="234"/>
      <c r="B122" s="240"/>
      <c r="C122" s="90">
        <v>2023</v>
      </c>
      <c r="D122" s="167"/>
      <c r="E122" s="167"/>
      <c r="F122" s="167"/>
      <c r="G122" s="160"/>
      <c r="J122" s="13"/>
      <c r="M122"/>
      <c r="N122"/>
      <c r="O122"/>
    </row>
    <row r="123" spans="1:15" ht="13.8" x14ac:dyDescent="0.25">
      <c r="A123" s="234"/>
      <c r="B123" s="240" t="s">
        <v>0</v>
      </c>
      <c r="C123" s="78">
        <v>2026</v>
      </c>
      <c r="D123" s="167"/>
      <c r="E123" s="167"/>
      <c r="F123" s="167"/>
      <c r="G123" s="160">
        <v>1</v>
      </c>
      <c r="J123" s="13"/>
      <c r="M123"/>
      <c r="N123"/>
      <c r="O123"/>
    </row>
    <row r="124" spans="1:15" ht="13.8" x14ac:dyDescent="0.25">
      <c r="A124" s="234"/>
      <c r="B124" s="240"/>
      <c r="C124" s="90">
        <v>2023</v>
      </c>
      <c r="D124" s="167"/>
      <c r="E124" s="167"/>
      <c r="F124" s="167"/>
      <c r="G124" s="160">
        <v>1</v>
      </c>
      <c r="J124" s="13"/>
      <c r="M124"/>
      <c r="N124"/>
      <c r="O124"/>
    </row>
    <row r="125" spans="1:15" ht="13.8" x14ac:dyDescent="0.25">
      <c r="A125" s="234" t="s">
        <v>46</v>
      </c>
      <c r="B125" s="240" t="s">
        <v>4</v>
      </c>
      <c r="C125" s="78">
        <v>2026</v>
      </c>
      <c r="D125" s="167"/>
      <c r="E125" s="167"/>
      <c r="F125" s="167"/>
      <c r="G125" s="160">
        <v>6</v>
      </c>
      <c r="J125" s="13"/>
      <c r="M125"/>
      <c r="N125"/>
      <c r="O125"/>
    </row>
    <row r="126" spans="1:15" ht="13.8" x14ac:dyDescent="0.25">
      <c r="A126" s="234"/>
      <c r="B126" s="240"/>
      <c r="C126" s="90">
        <v>2023</v>
      </c>
      <c r="D126" s="167"/>
      <c r="E126" s="167"/>
      <c r="F126" s="167"/>
      <c r="G126" s="160">
        <v>7</v>
      </c>
      <c r="J126" s="13"/>
      <c r="M126"/>
      <c r="N126"/>
      <c r="O126"/>
    </row>
    <row r="127" spans="1:15" ht="13.8" x14ac:dyDescent="0.25">
      <c r="A127" s="234"/>
      <c r="B127" s="240" t="s">
        <v>5</v>
      </c>
      <c r="C127" s="78">
        <v>2026</v>
      </c>
      <c r="D127" s="167"/>
      <c r="E127" s="167"/>
      <c r="F127" s="167"/>
      <c r="G127" s="160">
        <v>2</v>
      </c>
      <c r="J127" s="13"/>
      <c r="M127"/>
      <c r="N127"/>
      <c r="O127"/>
    </row>
    <row r="128" spans="1:15" ht="13.8" x14ac:dyDescent="0.25">
      <c r="A128" s="234"/>
      <c r="B128" s="240"/>
      <c r="C128" s="90">
        <v>2023</v>
      </c>
      <c r="D128" s="167"/>
      <c r="E128" s="167"/>
      <c r="F128" s="167"/>
      <c r="G128" s="160">
        <v>5</v>
      </c>
      <c r="J128" s="13"/>
      <c r="M128"/>
      <c r="N128"/>
      <c r="O128"/>
    </row>
    <row r="129" spans="1:15" ht="13.8" x14ac:dyDescent="0.25">
      <c r="A129" s="234"/>
      <c r="B129" s="240" t="s">
        <v>0</v>
      </c>
      <c r="C129" s="78">
        <v>2026</v>
      </c>
      <c r="D129" s="167"/>
      <c r="E129" s="167"/>
      <c r="F129" s="167"/>
      <c r="G129" s="160">
        <v>8</v>
      </c>
      <c r="J129" s="13"/>
      <c r="M129"/>
      <c r="N129"/>
      <c r="O129"/>
    </row>
    <row r="130" spans="1:15" ht="14.55" customHeight="1" x14ac:dyDescent="0.25">
      <c r="A130" s="234"/>
      <c r="B130" s="240"/>
      <c r="C130" s="90">
        <v>2023</v>
      </c>
      <c r="D130" s="167">
        <v>41.666666666666664</v>
      </c>
      <c r="E130" s="167">
        <v>50</v>
      </c>
      <c r="F130" s="167">
        <v>8.3333333333333339</v>
      </c>
      <c r="G130" s="160">
        <v>12</v>
      </c>
      <c r="J130" s="13"/>
      <c r="M130"/>
      <c r="N130"/>
      <c r="O130"/>
    </row>
    <row r="131" spans="1:15" ht="13.8" x14ac:dyDescent="0.25">
      <c r="A131" s="234" t="s">
        <v>47</v>
      </c>
      <c r="B131" s="240" t="s">
        <v>4</v>
      </c>
      <c r="C131" s="78">
        <v>2026</v>
      </c>
      <c r="D131" s="167"/>
      <c r="E131" s="167"/>
      <c r="F131" s="167"/>
      <c r="G131" s="160"/>
      <c r="J131" s="13"/>
      <c r="M131"/>
      <c r="N131"/>
      <c r="O131"/>
    </row>
    <row r="132" spans="1:15" ht="13.8" x14ac:dyDescent="0.25">
      <c r="A132" s="234"/>
      <c r="B132" s="240"/>
      <c r="C132" s="90">
        <v>2023</v>
      </c>
      <c r="D132" s="167"/>
      <c r="E132" s="167"/>
      <c r="F132" s="167"/>
      <c r="G132" s="160"/>
      <c r="J132" s="13"/>
      <c r="M132"/>
      <c r="N132"/>
      <c r="O132"/>
    </row>
    <row r="133" spans="1:15" ht="13.8" x14ac:dyDescent="0.25">
      <c r="A133" s="234"/>
      <c r="B133" s="240" t="s">
        <v>5</v>
      </c>
      <c r="C133" s="78">
        <v>2026</v>
      </c>
      <c r="D133" s="167"/>
      <c r="E133" s="167"/>
      <c r="F133" s="167"/>
      <c r="G133" s="160">
        <v>1</v>
      </c>
      <c r="J133" s="13"/>
      <c r="M133"/>
      <c r="N133"/>
      <c r="O133"/>
    </row>
    <row r="134" spans="1:15" ht="13.8" x14ac:dyDescent="0.25">
      <c r="A134" s="234"/>
      <c r="B134" s="240"/>
      <c r="C134" s="90">
        <v>2023</v>
      </c>
      <c r="D134" s="167"/>
      <c r="E134" s="167"/>
      <c r="F134" s="167"/>
      <c r="G134" s="160">
        <v>4</v>
      </c>
      <c r="J134" s="13"/>
      <c r="M134"/>
      <c r="N134"/>
      <c r="O134"/>
    </row>
    <row r="135" spans="1:15" ht="13.8" x14ac:dyDescent="0.25">
      <c r="A135" s="234"/>
      <c r="B135" s="240" t="s">
        <v>0</v>
      </c>
      <c r="C135" s="78">
        <v>2026</v>
      </c>
      <c r="D135" s="167"/>
      <c r="E135" s="167"/>
      <c r="F135" s="167"/>
      <c r="G135" s="160">
        <v>1</v>
      </c>
      <c r="J135" s="13"/>
      <c r="M135"/>
      <c r="N135"/>
      <c r="O135"/>
    </row>
    <row r="136" spans="1:15" ht="13.8" x14ac:dyDescent="0.25">
      <c r="A136" s="234"/>
      <c r="B136" s="240"/>
      <c r="C136" s="90">
        <v>2023</v>
      </c>
      <c r="D136" s="167"/>
      <c r="E136" s="167"/>
      <c r="F136" s="167"/>
      <c r="G136" s="160">
        <v>4</v>
      </c>
      <c r="J136" s="13"/>
      <c r="M136"/>
      <c r="N136"/>
      <c r="O136"/>
    </row>
    <row r="137" spans="1:15" ht="14.55" customHeight="1" x14ac:dyDescent="0.25">
      <c r="A137" s="234" t="s">
        <v>48</v>
      </c>
      <c r="B137" s="240" t="s">
        <v>4</v>
      </c>
      <c r="C137" s="78">
        <v>2026</v>
      </c>
      <c r="D137" s="167"/>
      <c r="E137" s="167"/>
      <c r="F137" s="167"/>
      <c r="G137" s="160"/>
      <c r="J137" s="13"/>
      <c r="M137"/>
      <c r="N137"/>
      <c r="O137"/>
    </row>
    <row r="138" spans="1:15" ht="13.8" x14ac:dyDescent="0.25">
      <c r="A138" s="234"/>
      <c r="B138" s="240"/>
      <c r="C138" s="90">
        <v>2023</v>
      </c>
      <c r="D138" s="167"/>
      <c r="E138" s="167"/>
      <c r="F138" s="167"/>
      <c r="G138" s="160"/>
      <c r="J138" s="13"/>
      <c r="M138"/>
      <c r="N138"/>
      <c r="O138"/>
    </row>
    <row r="139" spans="1:15" ht="13.8" x14ac:dyDescent="0.25">
      <c r="A139" s="234"/>
      <c r="B139" s="240" t="s">
        <v>5</v>
      </c>
      <c r="C139" s="78">
        <v>2026</v>
      </c>
      <c r="D139" s="167"/>
      <c r="E139" s="167"/>
      <c r="F139" s="167"/>
      <c r="G139" s="160">
        <v>1</v>
      </c>
      <c r="J139" s="13"/>
      <c r="M139"/>
      <c r="N139"/>
      <c r="O139"/>
    </row>
    <row r="140" spans="1:15" ht="13.8" x14ac:dyDescent="0.25">
      <c r="A140" s="234"/>
      <c r="B140" s="240"/>
      <c r="C140" s="90">
        <v>2023</v>
      </c>
      <c r="D140" s="167"/>
      <c r="E140" s="167"/>
      <c r="F140" s="167"/>
      <c r="G140" s="160">
        <v>3</v>
      </c>
      <c r="J140" s="13"/>
      <c r="M140"/>
      <c r="N140"/>
      <c r="O140"/>
    </row>
    <row r="141" spans="1:15" ht="13.8" x14ac:dyDescent="0.25">
      <c r="A141" s="234"/>
      <c r="B141" s="240" t="s">
        <v>0</v>
      </c>
      <c r="C141" s="78">
        <v>2026</v>
      </c>
      <c r="D141" s="167"/>
      <c r="E141" s="167"/>
      <c r="F141" s="167"/>
      <c r="G141" s="160">
        <v>1</v>
      </c>
      <c r="J141" s="13"/>
      <c r="M141"/>
      <c r="N141"/>
      <c r="O141"/>
    </row>
    <row r="142" spans="1:15" ht="13.8" x14ac:dyDescent="0.25">
      <c r="A142" s="241"/>
      <c r="B142" s="242"/>
      <c r="C142" s="90">
        <v>2023</v>
      </c>
      <c r="D142" s="167"/>
      <c r="E142" s="167"/>
      <c r="F142" s="167"/>
      <c r="G142" s="160">
        <v>3</v>
      </c>
      <c r="J142" s="13"/>
      <c r="M142"/>
      <c r="N142"/>
      <c r="O142"/>
    </row>
    <row r="143" spans="1:15" ht="13.8" x14ac:dyDescent="0.25">
      <c r="A143" s="243" t="s">
        <v>51</v>
      </c>
      <c r="B143" s="245" t="s">
        <v>4</v>
      </c>
      <c r="C143" s="88">
        <v>2026</v>
      </c>
      <c r="D143" s="169"/>
      <c r="E143" s="169"/>
      <c r="F143" s="169"/>
      <c r="G143" s="161">
        <v>6</v>
      </c>
      <c r="J143" s="13"/>
      <c r="M143"/>
      <c r="N143"/>
      <c r="O143"/>
    </row>
    <row r="144" spans="1:15" ht="13.8" x14ac:dyDescent="0.25">
      <c r="A144" s="244"/>
      <c r="B144" s="240"/>
      <c r="C144" s="90">
        <v>2023</v>
      </c>
      <c r="D144" s="167"/>
      <c r="E144" s="167"/>
      <c r="F144" s="167"/>
      <c r="G144" s="160">
        <v>8</v>
      </c>
      <c r="J144" s="13"/>
      <c r="M144"/>
      <c r="N144"/>
      <c r="O144"/>
    </row>
    <row r="145" spans="1:15" ht="13.8" x14ac:dyDescent="0.25">
      <c r="A145" s="244"/>
      <c r="B145" s="240" t="s">
        <v>5</v>
      </c>
      <c r="C145" s="78">
        <v>2026</v>
      </c>
      <c r="D145" s="167"/>
      <c r="E145" s="167"/>
      <c r="F145" s="167"/>
      <c r="G145" s="160">
        <v>5</v>
      </c>
      <c r="J145" s="13"/>
      <c r="M145"/>
      <c r="N145"/>
      <c r="O145"/>
    </row>
    <row r="146" spans="1:15" ht="13.8" x14ac:dyDescent="0.25">
      <c r="A146" s="244"/>
      <c r="B146" s="240"/>
      <c r="C146" s="90">
        <v>2023</v>
      </c>
      <c r="D146" s="167">
        <v>66.666666666666671</v>
      </c>
      <c r="E146" s="167">
        <v>33.333333333333336</v>
      </c>
      <c r="F146" s="167">
        <v>0</v>
      </c>
      <c r="G146" s="160">
        <v>12</v>
      </c>
      <c r="J146" s="13"/>
      <c r="M146"/>
      <c r="N146"/>
      <c r="O146"/>
    </row>
    <row r="147" spans="1:15" ht="13.8" x14ac:dyDescent="0.25">
      <c r="A147" s="244"/>
      <c r="B147" s="240" t="s">
        <v>0</v>
      </c>
      <c r="C147" s="78">
        <v>2026</v>
      </c>
      <c r="D147" s="167">
        <v>18.181818181818183</v>
      </c>
      <c r="E147" s="167">
        <v>72.727272727272734</v>
      </c>
      <c r="F147" s="167">
        <v>9.0909090909090917</v>
      </c>
      <c r="G147" s="160">
        <v>11</v>
      </c>
      <c r="J147" s="13"/>
      <c r="M147"/>
      <c r="N147"/>
      <c r="O147"/>
    </row>
    <row r="148" spans="1:15" ht="13.95" customHeight="1" x14ac:dyDescent="0.25">
      <c r="A148" s="244"/>
      <c r="B148" s="240"/>
      <c r="C148" s="90">
        <v>2023</v>
      </c>
      <c r="D148" s="167">
        <v>55</v>
      </c>
      <c r="E148" s="167">
        <v>40</v>
      </c>
      <c r="F148" s="167">
        <v>5</v>
      </c>
      <c r="G148" s="160">
        <v>20</v>
      </c>
      <c r="J148" s="13"/>
      <c r="M148"/>
      <c r="N148"/>
      <c r="O148"/>
    </row>
    <row r="149" spans="1:15" ht="1.2" customHeight="1" x14ac:dyDescent="0.25">
      <c r="A149" s="86" t="s">
        <v>137</v>
      </c>
      <c r="B149" s="89"/>
      <c r="C149" s="89"/>
      <c r="D149" s="170"/>
      <c r="E149" s="170"/>
      <c r="F149" s="170"/>
      <c r="G149" s="162"/>
      <c r="J149" s="13"/>
      <c r="M149"/>
      <c r="N149"/>
      <c r="O149"/>
    </row>
    <row r="150" spans="1:15" ht="13.95" customHeight="1" x14ac:dyDescent="0.25">
      <c r="A150" s="246" t="s">
        <v>39</v>
      </c>
      <c r="B150" s="245" t="s">
        <v>4</v>
      </c>
      <c r="C150" s="78">
        <v>2026</v>
      </c>
      <c r="D150" s="167"/>
      <c r="E150" s="167"/>
      <c r="F150" s="167"/>
      <c r="G150" s="160">
        <v>2</v>
      </c>
      <c r="M150"/>
      <c r="N150"/>
      <c r="O150"/>
    </row>
    <row r="151" spans="1:15" ht="13.8" x14ac:dyDescent="0.25">
      <c r="A151" s="234"/>
      <c r="B151" s="240"/>
      <c r="C151" s="90">
        <v>2023</v>
      </c>
      <c r="D151" s="167"/>
      <c r="E151" s="167"/>
      <c r="F151" s="167"/>
      <c r="G151" s="160">
        <v>3</v>
      </c>
      <c r="M151"/>
      <c r="N151"/>
      <c r="O151"/>
    </row>
    <row r="152" spans="1:15" ht="13.8" x14ac:dyDescent="0.25">
      <c r="A152" s="234"/>
      <c r="B152" s="240" t="s">
        <v>5</v>
      </c>
      <c r="C152" s="78">
        <v>2026</v>
      </c>
      <c r="D152" s="167"/>
      <c r="E152" s="167"/>
      <c r="F152" s="167"/>
      <c r="G152" s="160">
        <v>5</v>
      </c>
      <c r="M152"/>
      <c r="N152"/>
      <c r="O152"/>
    </row>
    <row r="153" spans="1:15" ht="13.8" x14ac:dyDescent="0.25">
      <c r="A153" s="234"/>
      <c r="B153" s="240"/>
      <c r="C153" s="90">
        <v>2023</v>
      </c>
      <c r="D153" s="167"/>
      <c r="E153" s="167"/>
      <c r="F153" s="167"/>
      <c r="G153" s="160">
        <v>3</v>
      </c>
      <c r="M153"/>
      <c r="N153"/>
      <c r="O153"/>
    </row>
    <row r="154" spans="1:15" ht="13.8" x14ac:dyDescent="0.25">
      <c r="A154" s="234"/>
      <c r="B154" s="240" t="s">
        <v>0</v>
      </c>
      <c r="C154" s="78">
        <v>2026</v>
      </c>
      <c r="D154" s="167"/>
      <c r="E154" s="167"/>
      <c r="F154" s="167"/>
      <c r="G154" s="160">
        <v>8</v>
      </c>
      <c r="M154"/>
      <c r="N154"/>
      <c r="O154"/>
    </row>
    <row r="155" spans="1:15" ht="13.8" x14ac:dyDescent="0.25">
      <c r="A155" s="234"/>
      <c r="B155" s="240"/>
      <c r="C155" s="90">
        <v>2023</v>
      </c>
      <c r="D155" s="167"/>
      <c r="E155" s="167"/>
      <c r="F155" s="167"/>
      <c r="G155" s="160">
        <v>7</v>
      </c>
      <c r="M155"/>
      <c r="N155"/>
      <c r="O155"/>
    </row>
    <row r="156" spans="1:15" ht="13.8" x14ac:dyDescent="0.25">
      <c r="A156" s="234" t="s">
        <v>41</v>
      </c>
      <c r="B156" s="240" t="s">
        <v>4</v>
      </c>
      <c r="C156" s="78">
        <v>2026</v>
      </c>
      <c r="D156" s="167"/>
      <c r="E156" s="167"/>
      <c r="F156" s="167"/>
      <c r="G156" s="160"/>
      <c r="M156"/>
      <c r="N156"/>
      <c r="O156"/>
    </row>
    <row r="157" spans="1:15" ht="13.8" x14ac:dyDescent="0.25">
      <c r="A157" s="234"/>
      <c r="B157" s="240"/>
      <c r="C157" s="90">
        <v>2023</v>
      </c>
      <c r="D157" s="167"/>
      <c r="E157" s="167"/>
      <c r="F157" s="167"/>
      <c r="G157" s="160"/>
      <c r="M157"/>
      <c r="N157"/>
      <c r="O157"/>
    </row>
    <row r="158" spans="1:15" ht="13.8" x14ac:dyDescent="0.25">
      <c r="A158" s="234"/>
      <c r="B158" s="240" t="s">
        <v>5</v>
      </c>
      <c r="C158" s="78">
        <v>2026</v>
      </c>
      <c r="D158" s="167"/>
      <c r="E158" s="167"/>
      <c r="F158" s="167"/>
      <c r="G158" s="160"/>
      <c r="M158"/>
      <c r="N158"/>
      <c r="O158"/>
    </row>
    <row r="159" spans="1:15" ht="13.8" x14ac:dyDescent="0.25">
      <c r="A159" s="234"/>
      <c r="B159" s="240"/>
      <c r="C159" s="90">
        <v>2023</v>
      </c>
      <c r="D159" s="167"/>
      <c r="E159" s="167"/>
      <c r="F159" s="167"/>
      <c r="G159" s="160"/>
      <c r="M159"/>
      <c r="N159"/>
      <c r="O159"/>
    </row>
    <row r="160" spans="1:15" ht="13.8" x14ac:dyDescent="0.25">
      <c r="A160" s="234"/>
      <c r="B160" s="240" t="s">
        <v>0</v>
      </c>
      <c r="C160" s="78">
        <v>2026</v>
      </c>
      <c r="D160" s="167"/>
      <c r="E160" s="167"/>
      <c r="F160" s="167"/>
      <c r="G160" s="160"/>
      <c r="M160"/>
      <c r="N160"/>
      <c r="O160"/>
    </row>
    <row r="161" spans="1:15" ht="13.8" x14ac:dyDescent="0.25">
      <c r="A161" s="234"/>
      <c r="B161" s="240"/>
      <c r="C161" s="90">
        <v>2023</v>
      </c>
      <c r="D161" s="167"/>
      <c r="E161" s="167"/>
      <c r="F161" s="167"/>
      <c r="G161" s="160"/>
      <c r="M161"/>
      <c r="N161"/>
      <c r="O161"/>
    </row>
    <row r="162" spans="1:15" ht="13.8" x14ac:dyDescent="0.25">
      <c r="A162" s="234" t="s">
        <v>43</v>
      </c>
      <c r="B162" s="240" t="s">
        <v>4</v>
      </c>
      <c r="C162" s="78">
        <v>2026</v>
      </c>
      <c r="D162" s="167">
        <v>33.333333333333336</v>
      </c>
      <c r="E162" s="167">
        <v>41.666666666666664</v>
      </c>
      <c r="F162" s="167">
        <v>25</v>
      </c>
      <c r="G162" s="160">
        <v>12</v>
      </c>
      <c r="M162"/>
      <c r="N162"/>
      <c r="O162"/>
    </row>
    <row r="163" spans="1:15" ht="13.8" x14ac:dyDescent="0.25">
      <c r="A163" s="234"/>
      <c r="B163" s="240"/>
      <c r="C163" s="90">
        <v>2023</v>
      </c>
      <c r="D163" s="167"/>
      <c r="E163" s="167"/>
      <c r="F163" s="167"/>
      <c r="G163" s="160">
        <v>6</v>
      </c>
      <c r="M163"/>
      <c r="N163"/>
      <c r="O163"/>
    </row>
    <row r="164" spans="1:15" ht="13.8" x14ac:dyDescent="0.25">
      <c r="A164" s="234"/>
      <c r="B164" s="240" t="s">
        <v>5</v>
      </c>
      <c r="C164" s="78">
        <v>2026</v>
      </c>
      <c r="D164" s="167">
        <v>52.631578947368418</v>
      </c>
      <c r="E164" s="167">
        <v>36.842105263157897</v>
      </c>
      <c r="F164" s="167">
        <v>10.526315789473685</v>
      </c>
      <c r="G164" s="160">
        <v>19</v>
      </c>
      <c r="M164"/>
      <c r="N164"/>
      <c r="O164"/>
    </row>
    <row r="165" spans="1:15" ht="13.8" x14ac:dyDescent="0.25">
      <c r="A165" s="234"/>
      <c r="B165" s="240"/>
      <c r="C165" s="90">
        <v>2023</v>
      </c>
      <c r="D165" s="167"/>
      <c r="E165" s="167"/>
      <c r="F165" s="167"/>
      <c r="G165" s="160">
        <v>5</v>
      </c>
      <c r="M165"/>
      <c r="N165"/>
      <c r="O165"/>
    </row>
    <row r="166" spans="1:15" ht="13.8" x14ac:dyDescent="0.25">
      <c r="A166" s="234"/>
      <c r="B166" s="240" t="s">
        <v>0</v>
      </c>
      <c r="C166" s="78">
        <v>2026</v>
      </c>
      <c r="D166" s="167">
        <v>43.75</v>
      </c>
      <c r="E166" s="167">
        <v>40.625</v>
      </c>
      <c r="F166" s="167">
        <v>15.625</v>
      </c>
      <c r="G166" s="160">
        <v>32</v>
      </c>
      <c r="M166"/>
      <c r="N166"/>
      <c r="O166"/>
    </row>
    <row r="167" spans="1:15" ht="13.8" x14ac:dyDescent="0.25">
      <c r="A167" s="234"/>
      <c r="B167" s="240"/>
      <c r="C167" s="90">
        <v>2023</v>
      </c>
      <c r="D167" s="167">
        <v>36.363636363636367</v>
      </c>
      <c r="E167" s="167">
        <v>54.545454545454547</v>
      </c>
      <c r="F167" s="167">
        <v>9.0909090909090917</v>
      </c>
      <c r="G167" s="160">
        <v>11</v>
      </c>
      <c r="M167"/>
      <c r="N167"/>
      <c r="O167"/>
    </row>
    <row r="168" spans="1:15" ht="13.8" x14ac:dyDescent="0.25">
      <c r="A168" s="234" t="s">
        <v>44</v>
      </c>
      <c r="B168" s="240" t="s">
        <v>4</v>
      </c>
      <c r="C168" s="78">
        <v>2026</v>
      </c>
      <c r="D168" s="167"/>
      <c r="E168" s="167"/>
      <c r="F168" s="167"/>
      <c r="G168" s="160">
        <v>3</v>
      </c>
      <c r="M168"/>
      <c r="N168"/>
      <c r="O168"/>
    </row>
    <row r="169" spans="1:15" ht="13.8" x14ac:dyDescent="0.25">
      <c r="A169" s="234"/>
      <c r="B169" s="240"/>
      <c r="C169" s="90">
        <v>2023</v>
      </c>
      <c r="D169" s="167"/>
      <c r="E169" s="167"/>
      <c r="F169" s="167"/>
      <c r="G169" s="160">
        <v>2</v>
      </c>
      <c r="M169"/>
      <c r="N169"/>
      <c r="O169"/>
    </row>
    <row r="170" spans="1:15" ht="13.8" x14ac:dyDescent="0.25">
      <c r="A170" s="234"/>
      <c r="B170" s="240" t="s">
        <v>5</v>
      </c>
      <c r="C170" s="78">
        <v>2026</v>
      </c>
      <c r="D170" s="167"/>
      <c r="E170" s="167"/>
      <c r="F170" s="167"/>
      <c r="G170" s="160">
        <v>5</v>
      </c>
      <c r="M170"/>
      <c r="N170"/>
      <c r="O170"/>
    </row>
    <row r="171" spans="1:15" ht="13.8" x14ac:dyDescent="0.25">
      <c r="A171" s="234"/>
      <c r="B171" s="240"/>
      <c r="C171" s="90">
        <v>2023</v>
      </c>
      <c r="D171" s="167"/>
      <c r="E171" s="167"/>
      <c r="F171" s="167"/>
      <c r="G171" s="160">
        <v>2</v>
      </c>
      <c r="M171"/>
      <c r="N171"/>
      <c r="O171"/>
    </row>
    <row r="172" spans="1:15" ht="13.8" x14ac:dyDescent="0.25">
      <c r="A172" s="234"/>
      <c r="B172" s="240" t="s">
        <v>0</v>
      </c>
      <c r="C172" s="78">
        <v>2026</v>
      </c>
      <c r="D172" s="167"/>
      <c r="E172" s="167"/>
      <c r="F172" s="167"/>
      <c r="G172" s="160">
        <v>8</v>
      </c>
      <c r="M172"/>
      <c r="N172"/>
      <c r="O172"/>
    </row>
    <row r="173" spans="1:15" ht="13.8" x14ac:dyDescent="0.25">
      <c r="A173" s="234"/>
      <c r="B173" s="240"/>
      <c r="C173" s="90">
        <v>2023</v>
      </c>
      <c r="D173" s="167"/>
      <c r="E173" s="167"/>
      <c r="F173" s="167"/>
      <c r="G173" s="160">
        <v>4</v>
      </c>
      <c r="M173"/>
      <c r="N173"/>
      <c r="O173"/>
    </row>
    <row r="174" spans="1:15" ht="13.8" x14ac:dyDescent="0.25">
      <c r="A174" s="234" t="s">
        <v>45</v>
      </c>
      <c r="B174" s="240" t="s">
        <v>4</v>
      </c>
      <c r="C174" s="78">
        <v>2026</v>
      </c>
      <c r="D174" s="167"/>
      <c r="E174" s="167"/>
      <c r="F174" s="167"/>
      <c r="G174" s="160"/>
      <c r="M174"/>
      <c r="N174"/>
      <c r="O174"/>
    </row>
    <row r="175" spans="1:15" ht="13.8" x14ac:dyDescent="0.25">
      <c r="A175" s="234"/>
      <c r="B175" s="240"/>
      <c r="C175" s="90">
        <v>2023</v>
      </c>
      <c r="D175" s="167"/>
      <c r="E175" s="167"/>
      <c r="F175" s="167"/>
      <c r="G175" s="160">
        <v>1</v>
      </c>
      <c r="M175"/>
      <c r="N175"/>
      <c r="O175"/>
    </row>
    <row r="176" spans="1:15" ht="13.8" x14ac:dyDescent="0.25">
      <c r="A176" s="234"/>
      <c r="B176" s="240" t="s">
        <v>5</v>
      </c>
      <c r="C176" s="78">
        <v>2026</v>
      </c>
      <c r="D176" s="167"/>
      <c r="E176" s="167"/>
      <c r="F176" s="167"/>
      <c r="G176" s="160">
        <v>5</v>
      </c>
      <c r="M176"/>
      <c r="N176"/>
      <c r="O176"/>
    </row>
    <row r="177" spans="1:15" ht="13.8" x14ac:dyDescent="0.25">
      <c r="A177" s="234"/>
      <c r="B177" s="240"/>
      <c r="C177" s="90">
        <v>2023</v>
      </c>
      <c r="D177" s="167"/>
      <c r="E177" s="167"/>
      <c r="F177" s="167"/>
      <c r="G177" s="160">
        <v>4</v>
      </c>
      <c r="M177"/>
      <c r="N177"/>
      <c r="O177"/>
    </row>
    <row r="178" spans="1:15" ht="13.8" x14ac:dyDescent="0.25">
      <c r="A178" s="234"/>
      <c r="B178" s="240" t="s">
        <v>0</v>
      </c>
      <c r="C178" s="78">
        <v>2026</v>
      </c>
      <c r="D178" s="167"/>
      <c r="E178" s="167"/>
      <c r="F178" s="167"/>
      <c r="G178" s="160">
        <v>5</v>
      </c>
      <c r="M178"/>
      <c r="N178"/>
      <c r="O178"/>
    </row>
    <row r="179" spans="1:15" ht="13.8" x14ac:dyDescent="0.25">
      <c r="A179" s="241"/>
      <c r="B179" s="242"/>
      <c r="C179" s="90">
        <v>2023</v>
      </c>
      <c r="D179" s="167"/>
      <c r="E179" s="167"/>
      <c r="F179" s="167"/>
      <c r="G179" s="160">
        <v>6</v>
      </c>
      <c r="M179"/>
      <c r="N179"/>
      <c r="O179"/>
    </row>
    <row r="180" spans="1:15" ht="13.8" x14ac:dyDescent="0.25">
      <c r="A180" s="243" t="s">
        <v>49</v>
      </c>
      <c r="B180" s="245" t="s">
        <v>4</v>
      </c>
      <c r="C180" s="88">
        <v>2026</v>
      </c>
      <c r="D180" s="169">
        <v>29.411764705882351</v>
      </c>
      <c r="E180" s="169">
        <v>52.941176470588232</v>
      </c>
      <c r="F180" s="169">
        <v>17.647058823529413</v>
      </c>
      <c r="G180" s="161">
        <v>17</v>
      </c>
      <c r="M180"/>
      <c r="N180"/>
      <c r="O180"/>
    </row>
    <row r="181" spans="1:15" ht="13.8" x14ac:dyDescent="0.25">
      <c r="A181" s="244"/>
      <c r="B181" s="240"/>
      <c r="C181" s="90">
        <v>2023</v>
      </c>
      <c r="D181" s="167">
        <v>41.666666666666664</v>
      </c>
      <c r="E181" s="167">
        <v>33.333333333333336</v>
      </c>
      <c r="F181" s="167">
        <v>25</v>
      </c>
      <c r="G181" s="160">
        <v>12</v>
      </c>
      <c r="M181"/>
      <c r="N181"/>
      <c r="O181"/>
    </row>
    <row r="182" spans="1:15" ht="13.8" x14ac:dyDescent="0.25">
      <c r="A182" s="244"/>
      <c r="B182" s="240" t="s">
        <v>5</v>
      </c>
      <c r="C182" s="78">
        <v>2026</v>
      </c>
      <c r="D182" s="167">
        <v>47.058823529411768</v>
      </c>
      <c r="E182" s="167">
        <v>44.117647058823529</v>
      </c>
      <c r="F182" s="167">
        <v>8.8235294117647065</v>
      </c>
      <c r="G182" s="160">
        <v>34</v>
      </c>
      <c r="M182"/>
      <c r="N182"/>
      <c r="O182"/>
    </row>
    <row r="183" spans="1:15" ht="13.8" x14ac:dyDescent="0.25">
      <c r="A183" s="244"/>
      <c r="B183" s="240"/>
      <c r="C183" s="90">
        <v>2023</v>
      </c>
      <c r="D183" s="167">
        <v>85.714285714285708</v>
      </c>
      <c r="E183" s="167">
        <v>14.285714285714286</v>
      </c>
      <c r="F183" s="167">
        <v>0</v>
      </c>
      <c r="G183" s="160">
        <v>14</v>
      </c>
      <c r="M183"/>
      <c r="N183"/>
      <c r="O183"/>
    </row>
    <row r="184" spans="1:15" ht="13.8" x14ac:dyDescent="0.25">
      <c r="A184" s="244"/>
      <c r="B184" s="240" t="s">
        <v>0</v>
      </c>
      <c r="C184" s="78">
        <v>2026</v>
      </c>
      <c r="D184" s="167">
        <v>41.509433962264154</v>
      </c>
      <c r="E184" s="167">
        <v>47.169811320754718</v>
      </c>
      <c r="F184" s="167">
        <v>11.320754716981131</v>
      </c>
      <c r="G184" s="160">
        <v>53</v>
      </c>
      <c r="M184"/>
      <c r="N184"/>
      <c r="O184"/>
    </row>
    <row r="185" spans="1:15" ht="13.8" x14ac:dyDescent="0.25">
      <c r="A185" s="244"/>
      <c r="B185" s="240"/>
      <c r="C185" s="90">
        <v>2023</v>
      </c>
      <c r="D185" s="167">
        <v>67.857142857142861</v>
      </c>
      <c r="E185" s="167">
        <v>21.428571428571427</v>
      </c>
      <c r="F185" s="167">
        <v>10.714285714285714</v>
      </c>
      <c r="G185" s="160">
        <v>28</v>
      </c>
      <c r="M185"/>
      <c r="N185"/>
      <c r="O185"/>
    </row>
    <row r="186" spans="1:15" ht="1.2" customHeight="1" x14ac:dyDescent="0.25">
      <c r="A186" s="86" t="s">
        <v>137</v>
      </c>
      <c r="B186" s="89"/>
      <c r="C186" s="89"/>
      <c r="D186" s="170"/>
      <c r="E186" s="170"/>
      <c r="F186" s="170"/>
      <c r="G186" s="162"/>
      <c r="M186"/>
      <c r="N186"/>
      <c r="O186"/>
    </row>
    <row r="187" spans="1:15" ht="13.8" x14ac:dyDescent="0.25">
      <c r="A187" s="246" t="s">
        <v>40</v>
      </c>
      <c r="B187" s="245" t="s">
        <v>4</v>
      </c>
      <c r="C187" s="78">
        <v>2026</v>
      </c>
      <c r="D187" s="167"/>
      <c r="E187" s="167"/>
      <c r="F187" s="167"/>
      <c r="G187" s="160">
        <v>3</v>
      </c>
      <c r="M187"/>
      <c r="N187"/>
      <c r="O187"/>
    </row>
    <row r="188" spans="1:15" ht="13.8" x14ac:dyDescent="0.25">
      <c r="A188" s="234"/>
      <c r="B188" s="240"/>
      <c r="C188" s="90">
        <v>2023</v>
      </c>
      <c r="D188" s="167"/>
      <c r="E188" s="167"/>
      <c r="F188" s="167"/>
      <c r="G188" s="160"/>
      <c r="M188"/>
      <c r="N188"/>
      <c r="O188"/>
    </row>
    <row r="189" spans="1:15" ht="13.8" x14ac:dyDescent="0.25">
      <c r="A189" s="234"/>
      <c r="B189" s="240" t="s">
        <v>5</v>
      </c>
      <c r="C189" s="78">
        <v>2026</v>
      </c>
      <c r="D189" s="167"/>
      <c r="E189" s="167"/>
      <c r="F189" s="167"/>
      <c r="G189" s="160">
        <v>3</v>
      </c>
      <c r="M189"/>
      <c r="N189"/>
      <c r="O189"/>
    </row>
    <row r="190" spans="1:15" ht="13.8" x14ac:dyDescent="0.25">
      <c r="A190" s="234"/>
      <c r="B190" s="240"/>
      <c r="C190" s="90">
        <v>2023</v>
      </c>
      <c r="D190" s="167"/>
      <c r="E190" s="167"/>
      <c r="F190" s="167"/>
      <c r="G190" s="160"/>
      <c r="M190"/>
      <c r="N190"/>
      <c r="O190"/>
    </row>
    <row r="191" spans="1:15" ht="13.8" x14ac:dyDescent="0.25">
      <c r="A191" s="234"/>
      <c r="B191" s="240" t="s">
        <v>0</v>
      </c>
      <c r="C191" s="78">
        <v>2026</v>
      </c>
      <c r="D191" s="167"/>
      <c r="E191" s="167"/>
      <c r="F191" s="167"/>
      <c r="G191" s="160">
        <v>6</v>
      </c>
      <c r="M191"/>
      <c r="N191"/>
      <c r="O191"/>
    </row>
    <row r="192" spans="1:15" ht="13.8" x14ac:dyDescent="0.25">
      <c r="A192" s="234"/>
      <c r="B192" s="240"/>
      <c r="C192" s="90">
        <v>2023</v>
      </c>
      <c r="D192" s="167"/>
      <c r="E192" s="167"/>
      <c r="F192" s="167"/>
      <c r="G192" s="160"/>
      <c r="M192"/>
      <c r="N192"/>
      <c r="O192"/>
    </row>
    <row r="193" spans="1:15" ht="13.8" x14ac:dyDescent="0.25">
      <c r="A193" s="234" t="s">
        <v>37</v>
      </c>
      <c r="B193" s="240" t="s">
        <v>4</v>
      </c>
      <c r="C193" s="78">
        <v>2026</v>
      </c>
      <c r="D193" s="167"/>
      <c r="E193" s="167"/>
      <c r="F193" s="167"/>
      <c r="G193" s="160">
        <v>5</v>
      </c>
      <c r="M193"/>
      <c r="N193"/>
      <c r="O193"/>
    </row>
    <row r="194" spans="1:15" ht="13.8" x14ac:dyDescent="0.25">
      <c r="A194" s="234"/>
      <c r="B194" s="240"/>
      <c r="C194" s="90">
        <v>2023</v>
      </c>
      <c r="D194" s="167"/>
      <c r="E194" s="167"/>
      <c r="F194" s="167"/>
      <c r="G194" s="160">
        <v>2</v>
      </c>
      <c r="M194"/>
      <c r="N194"/>
      <c r="O194"/>
    </row>
    <row r="195" spans="1:15" ht="13.8" x14ac:dyDescent="0.25">
      <c r="A195" s="234"/>
      <c r="B195" s="240" t="s">
        <v>5</v>
      </c>
      <c r="C195" s="78">
        <v>2026</v>
      </c>
      <c r="D195" s="167"/>
      <c r="E195" s="167"/>
      <c r="F195" s="167"/>
      <c r="G195" s="160">
        <v>7</v>
      </c>
      <c r="M195"/>
      <c r="N195"/>
      <c r="O195"/>
    </row>
    <row r="196" spans="1:15" ht="13.8" x14ac:dyDescent="0.25">
      <c r="A196" s="234"/>
      <c r="B196" s="240"/>
      <c r="C196" s="90">
        <v>2023</v>
      </c>
      <c r="D196" s="167"/>
      <c r="E196" s="167"/>
      <c r="F196" s="167"/>
      <c r="G196" s="160">
        <v>4</v>
      </c>
      <c r="M196"/>
      <c r="N196"/>
      <c r="O196"/>
    </row>
    <row r="197" spans="1:15" ht="13.8" x14ac:dyDescent="0.25">
      <c r="A197" s="234"/>
      <c r="B197" s="240" t="s">
        <v>0</v>
      </c>
      <c r="C197" s="78">
        <v>2026</v>
      </c>
      <c r="D197" s="167">
        <v>66.666666666666671</v>
      </c>
      <c r="E197" s="167">
        <v>25</v>
      </c>
      <c r="F197" s="167">
        <v>8.3333333333333339</v>
      </c>
      <c r="G197" s="160">
        <v>12</v>
      </c>
      <c r="M197"/>
      <c r="N197"/>
      <c r="O197"/>
    </row>
    <row r="198" spans="1:15" ht="13.8" x14ac:dyDescent="0.25">
      <c r="A198" s="241"/>
      <c r="B198" s="242"/>
      <c r="C198" s="90">
        <v>2023</v>
      </c>
      <c r="D198" s="167"/>
      <c r="E198" s="167"/>
      <c r="F198" s="167"/>
      <c r="G198" s="160">
        <v>7</v>
      </c>
      <c r="M198"/>
      <c r="N198"/>
      <c r="O198"/>
    </row>
    <row r="199" spans="1:15" ht="13.8" x14ac:dyDescent="0.25">
      <c r="A199" s="243" t="s">
        <v>50</v>
      </c>
      <c r="B199" s="245" t="s">
        <v>4</v>
      </c>
      <c r="C199" s="88">
        <v>2026</v>
      </c>
      <c r="D199" s="169"/>
      <c r="E199" s="169"/>
      <c r="F199" s="169"/>
      <c r="G199" s="161">
        <v>8</v>
      </c>
      <c r="M199"/>
      <c r="N199"/>
      <c r="O199"/>
    </row>
    <row r="200" spans="1:15" ht="13.8" x14ac:dyDescent="0.25">
      <c r="A200" s="244"/>
      <c r="B200" s="240"/>
      <c r="C200" s="90">
        <v>2023</v>
      </c>
      <c r="D200" s="167"/>
      <c r="E200" s="167"/>
      <c r="F200" s="167"/>
      <c r="G200" s="160">
        <v>2</v>
      </c>
      <c r="M200"/>
      <c r="N200"/>
      <c r="O200"/>
    </row>
    <row r="201" spans="1:15" ht="13.8" x14ac:dyDescent="0.25">
      <c r="A201" s="244"/>
      <c r="B201" s="240" t="s">
        <v>5</v>
      </c>
      <c r="C201" s="78">
        <v>2026</v>
      </c>
      <c r="D201" s="167">
        <v>60</v>
      </c>
      <c r="E201" s="167">
        <v>20</v>
      </c>
      <c r="F201" s="167">
        <v>20</v>
      </c>
      <c r="G201" s="160">
        <v>10</v>
      </c>
      <c r="M201"/>
      <c r="N201"/>
      <c r="O201"/>
    </row>
    <row r="202" spans="1:15" ht="13.8" x14ac:dyDescent="0.25">
      <c r="A202" s="244"/>
      <c r="B202" s="240"/>
      <c r="C202" s="90">
        <v>2023</v>
      </c>
      <c r="D202" s="167"/>
      <c r="E202" s="167"/>
      <c r="F202" s="167"/>
      <c r="G202" s="160">
        <v>4</v>
      </c>
      <c r="M202"/>
      <c r="N202"/>
      <c r="O202"/>
    </row>
    <row r="203" spans="1:15" ht="13.8" x14ac:dyDescent="0.25">
      <c r="A203" s="244"/>
      <c r="B203" s="240" t="s">
        <v>0</v>
      </c>
      <c r="C203" s="78">
        <v>2026</v>
      </c>
      <c r="D203" s="167">
        <v>55.555555555555557</v>
      </c>
      <c r="E203" s="167">
        <v>27.777777777777779</v>
      </c>
      <c r="F203" s="167">
        <v>16.666666666666668</v>
      </c>
      <c r="G203" s="160">
        <v>18</v>
      </c>
      <c r="M203"/>
      <c r="N203"/>
      <c r="O203"/>
    </row>
    <row r="204" spans="1:15" ht="13.8" x14ac:dyDescent="0.25">
      <c r="A204" s="244"/>
      <c r="B204" s="240"/>
      <c r="C204" s="90">
        <v>2023</v>
      </c>
      <c r="D204" s="167"/>
      <c r="E204" s="167"/>
      <c r="F204" s="167"/>
      <c r="G204" s="160">
        <v>7</v>
      </c>
      <c r="M204"/>
      <c r="N204"/>
      <c r="O204"/>
    </row>
    <row r="205" spans="1:15" ht="1.2" customHeight="1" x14ac:dyDescent="0.25">
      <c r="A205" s="86" t="s">
        <v>137</v>
      </c>
      <c r="B205" s="89"/>
      <c r="C205" s="89"/>
      <c r="D205" s="170"/>
      <c r="E205" s="170"/>
      <c r="F205" s="170"/>
      <c r="G205" s="162"/>
      <c r="M205"/>
      <c r="N205"/>
      <c r="O205"/>
    </row>
    <row r="206" spans="1:15" ht="13.8" x14ac:dyDescent="0.25">
      <c r="A206" s="244" t="s">
        <v>167</v>
      </c>
      <c r="B206" s="240" t="s">
        <v>4</v>
      </c>
      <c r="C206" s="78">
        <v>2026</v>
      </c>
      <c r="D206" s="167">
        <v>28.125</v>
      </c>
      <c r="E206" s="167">
        <v>46.875</v>
      </c>
      <c r="F206" s="167">
        <v>25</v>
      </c>
      <c r="G206" s="160">
        <v>32</v>
      </c>
      <c r="M206"/>
      <c r="N206"/>
      <c r="O206"/>
    </row>
    <row r="207" spans="1:15" ht="13.8" x14ac:dyDescent="0.25">
      <c r="A207" s="244"/>
      <c r="B207" s="240"/>
      <c r="C207" s="90">
        <v>2023</v>
      </c>
      <c r="D207" s="167">
        <v>50</v>
      </c>
      <c r="E207" s="167">
        <v>50</v>
      </c>
      <c r="F207" s="167">
        <v>0</v>
      </c>
      <c r="G207" s="160">
        <v>14</v>
      </c>
      <c r="M207"/>
      <c r="N207"/>
      <c r="O207"/>
    </row>
    <row r="208" spans="1:15" ht="13.8" x14ac:dyDescent="0.25">
      <c r="A208" s="244"/>
      <c r="B208" s="240" t="s">
        <v>5</v>
      </c>
      <c r="C208" s="78">
        <v>2026</v>
      </c>
      <c r="D208" s="167">
        <v>65</v>
      </c>
      <c r="E208" s="167">
        <v>33.333333333333336</v>
      </c>
      <c r="F208" s="167">
        <v>1.6666666666666667</v>
      </c>
      <c r="G208" s="160">
        <v>60</v>
      </c>
      <c r="M208"/>
      <c r="N208"/>
      <c r="O208"/>
    </row>
    <row r="209" spans="1:15" ht="13.8" x14ac:dyDescent="0.25">
      <c r="A209" s="244"/>
      <c r="B209" s="240"/>
      <c r="C209" s="90">
        <v>2023</v>
      </c>
      <c r="D209" s="167">
        <v>68.75</v>
      </c>
      <c r="E209" s="167">
        <v>25</v>
      </c>
      <c r="F209" s="167">
        <v>6.25</v>
      </c>
      <c r="G209" s="160">
        <v>32</v>
      </c>
      <c r="M209"/>
      <c r="N209"/>
      <c r="O209"/>
    </row>
    <row r="210" spans="1:15" ht="13.8" x14ac:dyDescent="0.25">
      <c r="A210" s="244"/>
      <c r="B210" s="240" t="s">
        <v>0</v>
      </c>
      <c r="C210" s="78">
        <v>2026</v>
      </c>
      <c r="D210" s="167">
        <v>51.063829787234042</v>
      </c>
      <c r="E210" s="167">
        <v>38.297872340425535</v>
      </c>
      <c r="F210" s="167">
        <v>10.638297872340425</v>
      </c>
      <c r="G210" s="160">
        <v>94</v>
      </c>
      <c r="M210"/>
      <c r="N210"/>
      <c r="O210"/>
    </row>
    <row r="211" spans="1:15" ht="13.8" x14ac:dyDescent="0.25">
      <c r="A211" s="244"/>
      <c r="B211" s="240"/>
      <c r="C211" s="90">
        <v>2023</v>
      </c>
      <c r="D211" s="167">
        <v>60.416666666666664</v>
      </c>
      <c r="E211" s="167">
        <v>35.416666666666664</v>
      </c>
      <c r="F211" s="167">
        <v>4.166666666666667</v>
      </c>
      <c r="G211" s="160">
        <v>48</v>
      </c>
      <c r="M211"/>
      <c r="N211"/>
      <c r="O211"/>
    </row>
    <row r="212" spans="1:15" ht="1.2" customHeight="1" x14ac:dyDescent="0.25">
      <c r="A212" s="86" t="s">
        <v>137</v>
      </c>
      <c r="B212" s="89"/>
      <c r="C212" s="89"/>
      <c r="D212" s="170"/>
      <c r="E212" s="170"/>
      <c r="F212" s="170"/>
      <c r="G212" s="162"/>
      <c r="M212"/>
      <c r="N212"/>
      <c r="O212"/>
    </row>
    <row r="213" spans="1:15" ht="13.8" x14ac:dyDescent="0.25">
      <c r="A213" s="247" t="s">
        <v>53</v>
      </c>
      <c r="B213" s="240" t="s">
        <v>4</v>
      </c>
      <c r="C213" s="78">
        <v>2026</v>
      </c>
      <c r="D213" s="171">
        <v>28.571428571428573</v>
      </c>
      <c r="E213" s="171">
        <v>50.793650793650791</v>
      </c>
      <c r="F213" s="171">
        <v>20.634920634920636</v>
      </c>
      <c r="G213" s="163">
        <v>63</v>
      </c>
      <c r="M213"/>
      <c r="N213"/>
      <c r="O213"/>
    </row>
    <row r="214" spans="1:15" ht="13.8" x14ac:dyDescent="0.25">
      <c r="A214" s="247"/>
      <c r="B214" s="240"/>
      <c r="C214" s="90">
        <v>2023</v>
      </c>
      <c r="D214" s="171">
        <v>41.666666666666664</v>
      </c>
      <c r="E214" s="171">
        <v>44.444444444444443</v>
      </c>
      <c r="F214" s="171">
        <v>13.888888888888889</v>
      </c>
      <c r="G214" s="163">
        <v>36</v>
      </c>
      <c r="M214"/>
      <c r="N214"/>
      <c r="O214"/>
    </row>
    <row r="215" spans="1:15" ht="13.8" x14ac:dyDescent="0.25">
      <c r="A215" s="247"/>
      <c r="B215" s="240" t="s">
        <v>5</v>
      </c>
      <c r="C215" s="78">
        <v>2026</v>
      </c>
      <c r="D215" s="171">
        <v>57.798165137614681</v>
      </c>
      <c r="E215" s="171">
        <v>36.697247706422019</v>
      </c>
      <c r="F215" s="171">
        <v>5.5045871559633026</v>
      </c>
      <c r="G215" s="163">
        <v>109</v>
      </c>
      <c r="M215"/>
      <c r="N215"/>
      <c r="O215"/>
    </row>
    <row r="216" spans="1:15" ht="13.8" x14ac:dyDescent="0.25">
      <c r="A216" s="247"/>
      <c r="B216" s="240"/>
      <c r="C216" s="90">
        <v>2023</v>
      </c>
      <c r="D216" s="171">
        <v>72.58064516129032</v>
      </c>
      <c r="E216" s="171">
        <v>24.193548387096776</v>
      </c>
      <c r="F216" s="171">
        <v>3.225806451612903</v>
      </c>
      <c r="G216" s="163">
        <v>62</v>
      </c>
      <c r="M216"/>
      <c r="N216"/>
      <c r="O216"/>
    </row>
    <row r="217" spans="1:15" ht="13.8" x14ac:dyDescent="0.25">
      <c r="A217" s="247"/>
      <c r="B217" s="240" t="s">
        <v>0</v>
      </c>
      <c r="C217" s="78">
        <v>2026</v>
      </c>
      <c r="D217" s="171">
        <v>46.590909090909093</v>
      </c>
      <c r="E217" s="171">
        <v>42.045454545454547</v>
      </c>
      <c r="F217" s="171">
        <v>11.363636363636363</v>
      </c>
      <c r="G217" s="163">
        <v>176</v>
      </c>
      <c r="M217"/>
      <c r="N217"/>
      <c r="O217"/>
    </row>
    <row r="218" spans="1:15" ht="13.8" x14ac:dyDescent="0.25">
      <c r="A218" s="248"/>
      <c r="B218" s="249"/>
      <c r="C218" s="91">
        <v>2023</v>
      </c>
      <c r="D218" s="172">
        <v>60.194174757281552</v>
      </c>
      <c r="E218" s="172">
        <v>33.009708737864081</v>
      </c>
      <c r="F218" s="172">
        <v>6.7961165048543686</v>
      </c>
      <c r="G218" s="164">
        <v>103</v>
      </c>
      <c r="M218"/>
      <c r="N218"/>
      <c r="O218"/>
    </row>
    <row r="219" spans="1:15" x14ac:dyDescent="0.25">
      <c r="M219"/>
      <c r="N219"/>
      <c r="O219"/>
    </row>
    <row r="220" spans="1:15" x14ac:dyDescent="0.25">
      <c r="M220"/>
      <c r="N220"/>
      <c r="O220"/>
    </row>
    <row r="221" spans="1:15" x14ac:dyDescent="0.25">
      <c r="M221"/>
      <c r="N221"/>
      <c r="O221"/>
    </row>
    <row r="222" spans="1:15" x14ac:dyDescent="0.25">
      <c r="M222"/>
      <c r="N222"/>
      <c r="O222"/>
    </row>
    <row r="223" spans="1:15" x14ac:dyDescent="0.25">
      <c r="M223"/>
      <c r="N223"/>
      <c r="O223"/>
    </row>
    <row r="224" spans="1:15" x14ac:dyDescent="0.25">
      <c r="M224"/>
      <c r="N224"/>
      <c r="O224"/>
    </row>
    <row r="225" spans="13:15" x14ac:dyDescent="0.25">
      <c r="M225"/>
      <c r="N225"/>
      <c r="O225"/>
    </row>
    <row r="226" spans="13:15" x14ac:dyDescent="0.25">
      <c r="M226"/>
      <c r="N226"/>
      <c r="O226"/>
    </row>
    <row r="227" spans="13:15" x14ac:dyDescent="0.25">
      <c r="M227"/>
      <c r="N227"/>
      <c r="O227"/>
    </row>
    <row r="228" spans="13:15" x14ac:dyDescent="0.25">
      <c r="M228"/>
      <c r="N228"/>
      <c r="O228"/>
    </row>
    <row r="229" spans="13:15" x14ac:dyDescent="0.25">
      <c r="M229"/>
      <c r="N229"/>
      <c r="O229"/>
    </row>
    <row r="230" spans="13:15" x14ac:dyDescent="0.25">
      <c r="M230"/>
      <c r="N230"/>
      <c r="O230"/>
    </row>
    <row r="231" spans="13:15" x14ac:dyDescent="0.25">
      <c r="M231"/>
      <c r="N231"/>
      <c r="O231"/>
    </row>
    <row r="232" spans="13:15" x14ac:dyDescent="0.25">
      <c r="M232"/>
      <c r="N232"/>
      <c r="O232"/>
    </row>
    <row r="233" spans="13:15" x14ac:dyDescent="0.25">
      <c r="M233"/>
      <c r="N233"/>
      <c r="O233"/>
    </row>
    <row r="234" spans="13:15" x14ac:dyDescent="0.25">
      <c r="M234"/>
      <c r="N234"/>
      <c r="O234"/>
    </row>
    <row r="235" spans="13:15" x14ac:dyDescent="0.25">
      <c r="M235"/>
      <c r="N235"/>
      <c r="O235"/>
    </row>
    <row r="236" spans="13:15" x14ac:dyDescent="0.25">
      <c r="M236"/>
      <c r="N236"/>
      <c r="O236"/>
    </row>
    <row r="237" spans="13:15" x14ac:dyDescent="0.25">
      <c r="M237"/>
      <c r="N237"/>
      <c r="O237"/>
    </row>
    <row r="238" spans="13:15" x14ac:dyDescent="0.25">
      <c r="M238"/>
      <c r="N238"/>
      <c r="O238"/>
    </row>
    <row r="239" spans="13:15" x14ac:dyDescent="0.25">
      <c r="M239"/>
      <c r="N239"/>
      <c r="O239"/>
    </row>
    <row r="240" spans="13:15" x14ac:dyDescent="0.25">
      <c r="M240"/>
      <c r="N240"/>
      <c r="O240"/>
    </row>
    <row r="241" spans="13:15" x14ac:dyDescent="0.25">
      <c r="M241"/>
      <c r="N241"/>
      <c r="O241"/>
    </row>
    <row r="242" spans="13:15" x14ac:dyDescent="0.25">
      <c r="M242"/>
      <c r="N242"/>
      <c r="O242"/>
    </row>
    <row r="243" spans="13:15" x14ac:dyDescent="0.25">
      <c r="M243"/>
      <c r="N243"/>
      <c r="O243"/>
    </row>
    <row r="244" spans="13:15" x14ac:dyDescent="0.25">
      <c r="M244"/>
      <c r="N244"/>
      <c r="O244"/>
    </row>
    <row r="245" spans="13:15" x14ac:dyDescent="0.25">
      <c r="M245"/>
      <c r="N245"/>
      <c r="O245"/>
    </row>
    <row r="246" spans="13:15" x14ac:dyDescent="0.25">
      <c r="M246"/>
      <c r="N246"/>
      <c r="O246"/>
    </row>
    <row r="247" spans="13:15" x14ac:dyDescent="0.25">
      <c r="M247"/>
      <c r="N247"/>
      <c r="O247"/>
    </row>
    <row r="248" spans="13:15" x14ac:dyDescent="0.25">
      <c r="M248"/>
      <c r="N248"/>
      <c r="O248"/>
    </row>
    <row r="249" spans="13:15" x14ac:dyDescent="0.25">
      <c r="M249"/>
      <c r="N249"/>
      <c r="O249"/>
    </row>
    <row r="250" spans="13:15" x14ac:dyDescent="0.25">
      <c r="M250"/>
      <c r="N250"/>
      <c r="O250"/>
    </row>
    <row r="251" spans="13:15" x14ac:dyDescent="0.25">
      <c r="M251"/>
      <c r="N251"/>
      <c r="O251"/>
    </row>
    <row r="252" spans="13:15" x14ac:dyDescent="0.25">
      <c r="M252"/>
      <c r="N252"/>
      <c r="O252"/>
    </row>
    <row r="253" spans="13:15" x14ac:dyDescent="0.25">
      <c r="M253"/>
      <c r="N253"/>
      <c r="O253"/>
    </row>
    <row r="254" spans="13:15" x14ac:dyDescent="0.25">
      <c r="M254"/>
      <c r="N254"/>
      <c r="O254"/>
    </row>
    <row r="255" spans="13:15" x14ac:dyDescent="0.25">
      <c r="M255"/>
      <c r="N255"/>
      <c r="O255"/>
    </row>
    <row r="256" spans="13:15" x14ac:dyDescent="0.25">
      <c r="M256"/>
      <c r="N256"/>
      <c r="O256"/>
    </row>
    <row r="257" spans="13:15" x14ac:dyDescent="0.25">
      <c r="M257"/>
      <c r="N257"/>
      <c r="O257"/>
    </row>
    <row r="258" spans="13:15" x14ac:dyDescent="0.25">
      <c r="M258"/>
      <c r="N258"/>
      <c r="O258"/>
    </row>
    <row r="259" spans="13:15" x14ac:dyDescent="0.25">
      <c r="M259"/>
      <c r="N259"/>
      <c r="O259"/>
    </row>
    <row r="260" spans="13:15" x14ac:dyDescent="0.25">
      <c r="M260"/>
      <c r="N260"/>
      <c r="O260"/>
    </row>
    <row r="261" spans="13:15" x14ac:dyDescent="0.25">
      <c r="M261"/>
      <c r="N261"/>
      <c r="O261"/>
    </row>
    <row r="262" spans="13:15" x14ac:dyDescent="0.25">
      <c r="M262"/>
      <c r="N262"/>
      <c r="O262"/>
    </row>
    <row r="263" spans="13:15" x14ac:dyDescent="0.25">
      <c r="M263"/>
      <c r="N263"/>
      <c r="O263"/>
    </row>
    <row r="264" spans="13:15" x14ac:dyDescent="0.25">
      <c r="M264"/>
      <c r="N264"/>
      <c r="O264"/>
    </row>
    <row r="265" spans="13:15" x14ac:dyDescent="0.25">
      <c r="M265"/>
      <c r="N265"/>
      <c r="O265"/>
    </row>
    <row r="266" spans="13:15" x14ac:dyDescent="0.25">
      <c r="M266"/>
      <c r="N266"/>
      <c r="O266"/>
    </row>
    <row r="267" spans="13:15" x14ac:dyDescent="0.25">
      <c r="M267"/>
      <c r="N267"/>
      <c r="O267"/>
    </row>
    <row r="268" spans="13:15" x14ac:dyDescent="0.25">
      <c r="M268"/>
      <c r="N268"/>
      <c r="O268"/>
    </row>
    <row r="269" spans="13:15" x14ac:dyDescent="0.25">
      <c r="M269"/>
      <c r="N269"/>
      <c r="O269"/>
    </row>
    <row r="270" spans="13:15" x14ac:dyDescent="0.25">
      <c r="M270"/>
      <c r="N270"/>
      <c r="O270"/>
    </row>
    <row r="271" spans="13:15" x14ac:dyDescent="0.25">
      <c r="M271"/>
      <c r="N271"/>
      <c r="O271"/>
    </row>
    <row r="272" spans="13:15" x14ac:dyDescent="0.25">
      <c r="M272"/>
      <c r="N272"/>
      <c r="O272"/>
    </row>
    <row r="273" spans="13:15" x14ac:dyDescent="0.25">
      <c r="M273"/>
      <c r="N273"/>
      <c r="O273"/>
    </row>
    <row r="274" spans="13:15" x14ac:dyDescent="0.25">
      <c r="M274"/>
      <c r="N274"/>
      <c r="O274"/>
    </row>
    <row r="275" spans="13:15" x14ac:dyDescent="0.25">
      <c r="M275"/>
      <c r="N275"/>
      <c r="O275"/>
    </row>
    <row r="276" spans="13:15" x14ac:dyDescent="0.25">
      <c r="M276"/>
      <c r="N276"/>
      <c r="O276"/>
    </row>
    <row r="277" spans="13:15" x14ac:dyDescent="0.25">
      <c r="M277"/>
      <c r="N277"/>
      <c r="O277"/>
    </row>
    <row r="278" spans="13:15" x14ac:dyDescent="0.25">
      <c r="M278"/>
      <c r="N278"/>
      <c r="O278"/>
    </row>
    <row r="279" spans="13:15" x14ac:dyDescent="0.25">
      <c r="M279"/>
      <c r="N279"/>
      <c r="O279"/>
    </row>
    <row r="280" spans="13:15" x14ac:dyDescent="0.25">
      <c r="M280"/>
      <c r="N280"/>
      <c r="O280"/>
    </row>
    <row r="281" spans="13:15" x14ac:dyDescent="0.25">
      <c r="M281"/>
      <c r="N281"/>
      <c r="O281"/>
    </row>
    <row r="282" spans="13:15" x14ac:dyDescent="0.25">
      <c r="M282"/>
      <c r="N282"/>
      <c r="O282"/>
    </row>
    <row r="283" spans="13:15" x14ac:dyDescent="0.25">
      <c r="M283"/>
      <c r="N283"/>
      <c r="O283"/>
    </row>
    <row r="284" spans="13:15" x14ac:dyDescent="0.25">
      <c r="M284"/>
      <c r="N284"/>
      <c r="O284"/>
    </row>
    <row r="285" spans="13:15" x14ac:dyDescent="0.25">
      <c r="M285"/>
      <c r="N285"/>
      <c r="O285"/>
    </row>
    <row r="286" spans="13:15" x14ac:dyDescent="0.25">
      <c r="M286"/>
      <c r="N286"/>
      <c r="O286"/>
    </row>
    <row r="287" spans="13:15" x14ac:dyDescent="0.25">
      <c r="M287"/>
      <c r="N287"/>
      <c r="O287"/>
    </row>
    <row r="288" spans="13:15" x14ac:dyDescent="0.25">
      <c r="M288"/>
      <c r="N288"/>
      <c r="O288"/>
    </row>
    <row r="289" spans="13:15" x14ac:dyDescent="0.25">
      <c r="M289"/>
      <c r="N289"/>
      <c r="O289"/>
    </row>
    <row r="290" spans="13:15" x14ac:dyDescent="0.25">
      <c r="M290"/>
      <c r="N290"/>
      <c r="O290"/>
    </row>
    <row r="291" spans="13:15" x14ac:dyDescent="0.25">
      <c r="M291"/>
      <c r="N291"/>
      <c r="O291"/>
    </row>
    <row r="292" spans="13:15" x14ac:dyDescent="0.25">
      <c r="M292"/>
      <c r="N292"/>
      <c r="O292"/>
    </row>
    <row r="293" spans="13:15" x14ac:dyDescent="0.25">
      <c r="M293"/>
      <c r="N293"/>
      <c r="O293"/>
    </row>
    <row r="294" spans="13:15" x14ac:dyDescent="0.25">
      <c r="M294"/>
      <c r="N294"/>
      <c r="O294"/>
    </row>
    <row r="295" spans="13:15" x14ac:dyDescent="0.25">
      <c r="M295"/>
      <c r="N295"/>
      <c r="O295"/>
    </row>
    <row r="296" spans="13:15" x14ac:dyDescent="0.25">
      <c r="M296"/>
      <c r="N296"/>
      <c r="O296"/>
    </row>
    <row r="297" spans="13:15" x14ac:dyDescent="0.25">
      <c r="M297"/>
      <c r="N297"/>
      <c r="O297"/>
    </row>
    <row r="298" spans="13:15" x14ac:dyDescent="0.25">
      <c r="M298"/>
      <c r="N298"/>
      <c r="O298"/>
    </row>
    <row r="299" spans="13:15" x14ac:dyDescent="0.25">
      <c r="M299"/>
      <c r="N299"/>
      <c r="O299"/>
    </row>
    <row r="300" spans="13:15" x14ac:dyDescent="0.25">
      <c r="M300"/>
      <c r="N300"/>
      <c r="O300"/>
    </row>
    <row r="301" spans="13:15" x14ac:dyDescent="0.25">
      <c r="M301"/>
      <c r="N301"/>
      <c r="O301"/>
    </row>
    <row r="302" spans="13:15" x14ac:dyDescent="0.25">
      <c r="M302"/>
      <c r="N302"/>
      <c r="O302"/>
    </row>
    <row r="303" spans="13:15" x14ac:dyDescent="0.25">
      <c r="M303"/>
      <c r="N303"/>
      <c r="O303"/>
    </row>
    <row r="304" spans="13:15" x14ac:dyDescent="0.25">
      <c r="M304"/>
      <c r="N304"/>
      <c r="O304"/>
    </row>
    <row r="305" spans="13:15" x14ac:dyDescent="0.25">
      <c r="M305"/>
      <c r="N305"/>
      <c r="O305"/>
    </row>
    <row r="306" spans="13:15" x14ac:dyDescent="0.25">
      <c r="M306"/>
      <c r="N306"/>
      <c r="O306"/>
    </row>
    <row r="307" spans="13:15" x14ac:dyDescent="0.25">
      <c r="M307"/>
      <c r="N307"/>
      <c r="O307"/>
    </row>
    <row r="308" spans="13:15" x14ac:dyDescent="0.25">
      <c r="M308"/>
      <c r="N308"/>
      <c r="O308"/>
    </row>
    <row r="309" spans="13:15" x14ac:dyDescent="0.25">
      <c r="M309"/>
      <c r="N309"/>
      <c r="O309"/>
    </row>
    <row r="310" spans="13:15" x14ac:dyDescent="0.25">
      <c r="M310"/>
      <c r="N310"/>
      <c r="O310"/>
    </row>
    <row r="311" spans="13:15" x14ac:dyDescent="0.25">
      <c r="M311"/>
      <c r="N311"/>
      <c r="O311"/>
    </row>
  </sheetData>
  <mergeCells count="76">
    <mergeCell ref="A206:A211"/>
    <mergeCell ref="B206:B207"/>
    <mergeCell ref="B208:B209"/>
    <mergeCell ref="B210:B211"/>
    <mergeCell ref="A213:A218"/>
    <mergeCell ref="B213:B214"/>
    <mergeCell ref="B215:B216"/>
    <mergeCell ref="B217:B218"/>
    <mergeCell ref="A193:A198"/>
    <mergeCell ref="B193:B194"/>
    <mergeCell ref="B195:B196"/>
    <mergeCell ref="B197:B198"/>
    <mergeCell ref="A199:A204"/>
    <mergeCell ref="B199:B200"/>
    <mergeCell ref="B201:B202"/>
    <mergeCell ref="B203:B204"/>
    <mergeCell ref="A180:A185"/>
    <mergeCell ref="B180:B181"/>
    <mergeCell ref="B182:B183"/>
    <mergeCell ref="B184:B185"/>
    <mergeCell ref="A187:A192"/>
    <mergeCell ref="B187:B188"/>
    <mergeCell ref="B189:B190"/>
    <mergeCell ref="B191:B192"/>
    <mergeCell ref="A168:A173"/>
    <mergeCell ref="B168:B169"/>
    <mergeCell ref="B170:B171"/>
    <mergeCell ref="B172:B173"/>
    <mergeCell ref="A174:A179"/>
    <mergeCell ref="B174:B175"/>
    <mergeCell ref="B176:B177"/>
    <mergeCell ref="B178:B179"/>
    <mergeCell ref="A156:A161"/>
    <mergeCell ref="B156:B157"/>
    <mergeCell ref="B158:B159"/>
    <mergeCell ref="B160:B161"/>
    <mergeCell ref="A162:A167"/>
    <mergeCell ref="B162:B163"/>
    <mergeCell ref="B164:B165"/>
    <mergeCell ref="B166:B167"/>
    <mergeCell ref="A143:A148"/>
    <mergeCell ref="B143:B144"/>
    <mergeCell ref="B145:B146"/>
    <mergeCell ref="B147:B148"/>
    <mergeCell ref="A150:A155"/>
    <mergeCell ref="B150:B151"/>
    <mergeCell ref="B152:B153"/>
    <mergeCell ref="B154:B155"/>
    <mergeCell ref="A131:A136"/>
    <mergeCell ref="B131:B132"/>
    <mergeCell ref="B133:B134"/>
    <mergeCell ref="B135:B136"/>
    <mergeCell ref="A137:A142"/>
    <mergeCell ref="B137:B138"/>
    <mergeCell ref="B139:B140"/>
    <mergeCell ref="B141:B142"/>
    <mergeCell ref="A119:A124"/>
    <mergeCell ref="B119:B120"/>
    <mergeCell ref="B121:B122"/>
    <mergeCell ref="B123:B124"/>
    <mergeCell ref="A125:A130"/>
    <mergeCell ref="B125:B126"/>
    <mergeCell ref="B127:B128"/>
    <mergeCell ref="B129:B130"/>
    <mergeCell ref="D117:F117"/>
    <mergeCell ref="A2:K3"/>
    <mergeCell ref="A4:K5"/>
    <mergeCell ref="C36:E36"/>
    <mergeCell ref="A38:A39"/>
    <mergeCell ref="A41:A42"/>
    <mergeCell ref="A44:A45"/>
    <mergeCell ref="A51:K52"/>
    <mergeCell ref="A53:K54"/>
    <mergeCell ref="A112:K113"/>
    <mergeCell ref="A114:K115"/>
    <mergeCell ref="A116:G116"/>
  </mergeCells>
  <pageMargins left="0.7" right="0.7" top="0.75" bottom="0.75" header="0.3" footer="0.3"/>
  <pageSetup paperSize="9" scale="54" fitToHeight="4" pageOrder="overThenDown" orientation="portrait" r:id="rId1"/>
  <headerFooter>
    <oddFooter>&amp;CLiv &amp;&amp; hälsa ung 2026 Anpassad grundskola 7–9; Region Örebro län</oddFooter>
  </headerFooter>
  <rowBreaks count="2" manualBreakCount="2">
    <brk id="50" max="10" man="1"/>
    <brk id="110" max="10"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4385D-804A-45D9-B9F4-53EF85BA26BC}">
  <sheetPr codeName="Blad19"/>
  <dimension ref="A1:T311"/>
  <sheetViews>
    <sheetView showGridLines="0" zoomScale="85" zoomScaleNormal="85" zoomScaleSheetLayoutView="50" zoomScalePageLayoutView="85" workbookViewId="0"/>
  </sheetViews>
  <sheetFormatPr defaultRowHeight="13.2" x14ac:dyDescent="0.25"/>
  <cols>
    <col min="1" max="1" width="17.44140625" customWidth="1"/>
    <col min="2" max="2" width="6.21875" style="71" bestFit="1" customWidth="1"/>
    <col min="3" max="5" width="14.77734375" customWidth="1"/>
    <col min="6" max="7" width="15.77734375" bestFit="1" customWidth="1"/>
    <col min="8" max="10" width="8.77734375" customWidth="1"/>
    <col min="12" max="12" width="16.77734375" bestFit="1" customWidth="1"/>
    <col min="13" max="13" width="8.77734375" style="61" customWidth="1"/>
    <col min="14" max="14" width="5.44140625" style="61" bestFit="1" customWidth="1"/>
    <col min="15" max="15" width="17.77734375" style="61" customWidth="1"/>
    <col min="16" max="17" width="17.77734375" customWidth="1"/>
    <col min="18" max="18" width="10.77734375" customWidth="1"/>
  </cols>
  <sheetData>
    <row r="1" spans="1:20" ht="21" x14ac:dyDescent="0.4">
      <c r="A1" s="1" t="s">
        <v>174</v>
      </c>
      <c r="L1" s="118" t="str">
        <f>HYPERLINK("#Innehåll!A1", "Till innehållsförteckningen")</f>
        <v>Till innehållsförteckningen</v>
      </c>
      <c r="O1"/>
      <c r="R1" s="152"/>
    </row>
    <row r="2" spans="1:20" ht="17.25" customHeight="1" x14ac:dyDescent="0.3">
      <c r="A2" s="231" t="str">
        <f>Innehåll!C14&amp;CHAR(10)&amp;"Anpassad skola årskurs 7–9"</f>
        <v>Sover du dåligt?
Anpassad skola årskurs 7–9</v>
      </c>
      <c r="B2" s="231"/>
      <c r="C2" s="231"/>
      <c r="D2" s="231"/>
      <c r="E2" s="231"/>
      <c r="F2" s="231"/>
      <c r="G2" s="231"/>
      <c r="H2" s="231"/>
      <c r="I2" s="231"/>
      <c r="J2" s="231"/>
      <c r="K2" s="231"/>
      <c r="O2"/>
      <c r="T2" s="50"/>
    </row>
    <row r="3" spans="1:20" ht="17.25" customHeight="1" x14ac:dyDescent="0.3">
      <c r="A3" s="231"/>
      <c r="B3" s="231"/>
      <c r="C3" s="231"/>
      <c r="D3" s="231"/>
      <c r="E3" s="231"/>
      <c r="F3" s="231"/>
      <c r="G3" s="231"/>
      <c r="H3" s="231"/>
      <c r="I3" s="231"/>
      <c r="J3" s="231"/>
      <c r="K3" s="231"/>
      <c r="O3"/>
      <c r="T3" s="50"/>
    </row>
    <row r="4" spans="1:20" ht="17.25" customHeight="1" x14ac:dyDescent="0.25">
      <c r="A4" s="219" t="str">
        <f>Innehåll!D14</f>
        <v/>
      </c>
      <c r="B4" s="219"/>
      <c r="C4" s="219"/>
      <c r="D4" s="219"/>
      <c r="E4" s="219"/>
      <c r="F4" s="219"/>
      <c r="G4" s="219"/>
      <c r="H4" s="219"/>
      <c r="I4" s="219"/>
      <c r="J4" s="219"/>
      <c r="K4" s="219"/>
      <c r="L4" s="53"/>
      <c r="O4"/>
      <c r="T4" s="51"/>
    </row>
    <row r="5" spans="1:20" ht="17.25" customHeight="1" x14ac:dyDescent="0.25">
      <c r="A5" s="219"/>
      <c r="B5" s="219"/>
      <c r="C5" s="219"/>
      <c r="D5" s="219"/>
      <c r="E5" s="219"/>
      <c r="F5" s="219"/>
      <c r="G5" s="219"/>
      <c r="H5" s="219"/>
      <c r="I5" s="219"/>
      <c r="J5" s="219"/>
      <c r="K5" s="219"/>
      <c r="L5" s="52"/>
      <c r="O5"/>
    </row>
    <row r="6" spans="1:20" x14ac:dyDescent="0.25">
      <c r="O6"/>
    </row>
    <row r="7" spans="1:20" x14ac:dyDescent="0.25">
      <c r="O7"/>
    </row>
    <row r="8" spans="1:20" x14ac:dyDescent="0.25">
      <c r="O8"/>
    </row>
    <row r="9" spans="1:20" x14ac:dyDescent="0.25">
      <c r="O9"/>
    </row>
    <row r="12" spans="1:20" ht="13.95" customHeight="1" x14ac:dyDescent="0.25"/>
    <row r="18" ht="13.95" customHeight="1" x14ac:dyDescent="0.25"/>
    <row r="20" ht="14.55" customHeight="1" x14ac:dyDescent="0.25"/>
    <row r="22" ht="14.55" customHeight="1" x14ac:dyDescent="0.25"/>
    <row r="28" ht="13.95" customHeight="1" x14ac:dyDescent="0.25"/>
    <row r="29" ht="13.95" customHeight="1" x14ac:dyDescent="0.25"/>
    <row r="30" ht="13.95" customHeight="1" x14ac:dyDescent="0.25"/>
    <row r="31" ht="13.95" customHeight="1" x14ac:dyDescent="0.25"/>
    <row r="32" ht="13.95" customHeight="1" x14ac:dyDescent="0.25"/>
    <row r="35" spans="1:7" ht="13.8" x14ac:dyDescent="0.25">
      <c r="A35" s="73"/>
      <c r="B35" s="65"/>
      <c r="C35" s="74"/>
      <c r="D35" s="74"/>
      <c r="E35" s="74"/>
      <c r="F35" s="75"/>
    </row>
    <row r="36" spans="1:7" ht="13.8" x14ac:dyDescent="0.25">
      <c r="A36" s="60"/>
      <c r="B36" s="64"/>
      <c r="C36" s="230" t="s">
        <v>175</v>
      </c>
      <c r="D36" s="230"/>
      <c r="E36" s="232"/>
      <c r="F36" s="81" t="s">
        <v>176</v>
      </c>
    </row>
    <row r="37" spans="1:7" ht="13.8" x14ac:dyDescent="0.25">
      <c r="A37" s="7" t="s">
        <v>52</v>
      </c>
      <c r="B37" s="76" t="s">
        <v>173</v>
      </c>
      <c r="C37" s="159" t="s">
        <v>1</v>
      </c>
      <c r="D37" s="159" t="s">
        <v>2</v>
      </c>
      <c r="E37" s="159" t="s">
        <v>3</v>
      </c>
      <c r="F37" s="82"/>
    </row>
    <row r="38" spans="1:7" ht="13.95" customHeight="1" x14ac:dyDescent="0.25">
      <c r="A38" s="233" t="s">
        <v>4</v>
      </c>
      <c r="B38" s="77">
        <v>2026</v>
      </c>
      <c r="C38" s="166">
        <v>47.692307692307693</v>
      </c>
      <c r="D38" s="166">
        <v>36.92307692307692</v>
      </c>
      <c r="E38" s="166">
        <v>15.384615384615385</v>
      </c>
      <c r="F38" s="156">
        <v>65</v>
      </c>
    </row>
    <row r="39" spans="1:7" ht="13.8" x14ac:dyDescent="0.25">
      <c r="A39" s="234"/>
      <c r="B39" s="78">
        <v>2023</v>
      </c>
      <c r="C39" s="167">
        <v>45.945945945945944</v>
      </c>
      <c r="D39" s="167">
        <v>29.72972972972973</v>
      </c>
      <c r="E39" s="167">
        <v>24.324324324324323</v>
      </c>
      <c r="F39" s="157">
        <v>37</v>
      </c>
      <c r="G39" s="87"/>
    </row>
    <row r="40" spans="1:7" ht="4.95" customHeight="1" x14ac:dyDescent="0.25">
      <c r="A40" s="83" t="s">
        <v>137</v>
      </c>
      <c r="B40" s="78"/>
      <c r="C40" s="167"/>
      <c r="D40" s="167"/>
      <c r="E40" s="167"/>
      <c r="F40" s="157"/>
    </row>
    <row r="41" spans="1:7" ht="13.8" x14ac:dyDescent="0.25">
      <c r="A41" s="234" t="s">
        <v>5</v>
      </c>
      <c r="B41" s="78">
        <v>2026</v>
      </c>
      <c r="C41" s="167">
        <v>51.376146788990823</v>
      </c>
      <c r="D41" s="167">
        <v>35.779816513761467</v>
      </c>
      <c r="E41" s="167">
        <v>12.844036697247706</v>
      </c>
      <c r="F41" s="157">
        <v>109</v>
      </c>
    </row>
    <row r="42" spans="1:7" ht="13.95" customHeight="1" x14ac:dyDescent="0.25">
      <c r="A42" s="234"/>
      <c r="B42" s="78">
        <v>2023</v>
      </c>
      <c r="C42" s="167">
        <v>47.61904761904762</v>
      </c>
      <c r="D42" s="167">
        <v>34.920634920634917</v>
      </c>
      <c r="E42" s="167">
        <v>17.460317460317459</v>
      </c>
      <c r="F42" s="157">
        <v>63</v>
      </c>
    </row>
    <row r="43" spans="1:7" ht="4.95" customHeight="1" x14ac:dyDescent="0.25">
      <c r="A43" s="83" t="s">
        <v>137</v>
      </c>
      <c r="B43" s="78"/>
      <c r="C43" s="167"/>
      <c r="D43" s="167"/>
      <c r="E43" s="167"/>
      <c r="F43" s="157"/>
    </row>
    <row r="44" spans="1:7" ht="14.55" customHeight="1" x14ac:dyDescent="0.25">
      <c r="A44" s="234" t="s">
        <v>0</v>
      </c>
      <c r="B44" s="78">
        <v>2026</v>
      </c>
      <c r="C44" s="167">
        <v>49.720670391061454</v>
      </c>
      <c r="D44" s="167">
        <v>35.754189944134076</v>
      </c>
      <c r="E44" s="167">
        <v>14.525139664804469</v>
      </c>
      <c r="F44" s="157">
        <v>179</v>
      </c>
    </row>
    <row r="45" spans="1:7" ht="14.55" customHeight="1" x14ac:dyDescent="0.25">
      <c r="A45" s="235"/>
      <c r="B45" s="79">
        <v>2023</v>
      </c>
      <c r="C45" s="168">
        <v>46.666666666666664</v>
      </c>
      <c r="D45" s="168">
        <v>32.38095238095238</v>
      </c>
      <c r="E45" s="168">
        <v>20.952380952380953</v>
      </c>
      <c r="F45" s="158">
        <v>105</v>
      </c>
    </row>
    <row r="46" spans="1:7" ht="14.55" customHeight="1" x14ac:dyDescent="0.25">
      <c r="A46" s="63"/>
      <c r="B46" s="78"/>
      <c r="C46" s="14"/>
      <c r="D46" s="14"/>
      <c r="E46" s="14"/>
      <c r="F46" s="30"/>
    </row>
    <row r="47" spans="1:7" ht="14.55" customHeight="1" x14ac:dyDescent="0.25">
      <c r="A47" s="63"/>
      <c r="B47" s="78"/>
      <c r="C47" s="14"/>
      <c r="D47" s="14"/>
      <c r="E47" s="14"/>
      <c r="F47" s="30"/>
    </row>
    <row r="48" spans="1:7" ht="14.55" customHeight="1" x14ac:dyDescent="0.25">
      <c r="A48" s="63"/>
      <c r="B48" s="78"/>
      <c r="C48" s="14"/>
      <c r="D48" s="14"/>
      <c r="E48" s="14"/>
      <c r="F48" s="30"/>
    </row>
    <row r="49" spans="1:20" ht="14.55" customHeight="1" x14ac:dyDescent="0.25">
      <c r="A49" s="63"/>
      <c r="B49" s="78"/>
      <c r="C49" s="14"/>
      <c r="D49" s="14"/>
      <c r="E49" s="14"/>
      <c r="F49" s="30"/>
    </row>
    <row r="50" spans="1:20" ht="14.55" customHeight="1" x14ac:dyDescent="0.25"/>
    <row r="51" spans="1:20" ht="17.25" customHeight="1" x14ac:dyDescent="0.3">
      <c r="A51" s="218" t="str">
        <f>Innehåll!C14&amp;CHAR(10)&amp;"Anpassad skola årskurs 7–9"</f>
        <v>Sover du dåligt?
Anpassad skola årskurs 7–9</v>
      </c>
      <c r="B51" s="218"/>
      <c r="C51" s="218"/>
      <c r="D51" s="218"/>
      <c r="E51" s="218"/>
      <c r="F51" s="218"/>
      <c r="G51" s="218"/>
      <c r="H51" s="218"/>
      <c r="I51" s="218"/>
      <c r="J51" s="218"/>
      <c r="K51" s="218"/>
      <c r="S51" s="72"/>
      <c r="T51" s="72"/>
    </row>
    <row r="52" spans="1:20" ht="17.25" customHeight="1" x14ac:dyDescent="0.3">
      <c r="A52" s="218"/>
      <c r="B52" s="218"/>
      <c r="C52" s="218"/>
      <c r="D52" s="218"/>
      <c r="E52" s="218"/>
      <c r="F52" s="218"/>
      <c r="G52" s="218"/>
      <c r="H52" s="218"/>
      <c r="I52" s="218"/>
      <c r="J52" s="218"/>
      <c r="K52" s="218"/>
      <c r="S52" s="72"/>
      <c r="T52" s="72"/>
    </row>
    <row r="53" spans="1:20" ht="17.25" customHeight="1" x14ac:dyDescent="0.25">
      <c r="A53" s="219" t="str">
        <f>Innehåll!D14</f>
        <v/>
      </c>
      <c r="B53" s="219"/>
      <c r="C53" s="219"/>
      <c r="D53" s="219"/>
      <c r="E53" s="219"/>
      <c r="F53" s="219"/>
      <c r="G53" s="219"/>
      <c r="H53" s="219"/>
      <c r="I53" s="219"/>
      <c r="J53" s="219"/>
      <c r="K53" s="219"/>
      <c r="S53" s="28"/>
      <c r="T53" s="28"/>
    </row>
    <row r="54" spans="1:20" ht="17.25" customHeight="1" x14ac:dyDescent="0.25">
      <c r="A54" s="219"/>
      <c r="B54" s="219"/>
      <c r="C54" s="219"/>
      <c r="D54" s="219"/>
      <c r="E54" s="219"/>
      <c r="F54" s="219"/>
      <c r="G54" s="219"/>
      <c r="H54" s="219"/>
      <c r="I54" s="219"/>
      <c r="J54" s="219"/>
      <c r="K54" s="219"/>
      <c r="S54" s="28"/>
      <c r="T54" s="28"/>
    </row>
    <row r="57" spans="1:20" ht="14.55" customHeight="1" x14ac:dyDescent="0.25"/>
    <row r="58" spans="1:20" ht="14.55" customHeight="1" x14ac:dyDescent="0.25"/>
    <row r="59" spans="1:20" ht="14.55" customHeight="1" x14ac:dyDescent="0.25"/>
    <row r="60" spans="1:20" ht="13.95" customHeight="1" x14ac:dyDescent="0.25">
      <c r="A60" s="15"/>
      <c r="B60" s="80"/>
      <c r="C60" s="15"/>
      <c r="D60" s="15"/>
      <c r="E60" s="15"/>
      <c r="F60" s="15"/>
      <c r="G60" s="15"/>
      <c r="H60" s="15"/>
      <c r="I60" s="15"/>
    </row>
    <row r="63" spans="1:20" ht="13.95" customHeight="1" x14ac:dyDescent="0.25"/>
    <row r="64" spans="1:20" ht="17.399999999999999" x14ac:dyDescent="0.3">
      <c r="J64" s="50"/>
      <c r="K64" s="50"/>
    </row>
    <row r="65" spans="1:11" ht="13.95" customHeight="1" x14ac:dyDescent="0.25">
      <c r="J65" s="51"/>
      <c r="K65" s="51"/>
    </row>
    <row r="66" spans="1:11" s="15" customFormat="1" ht="15.6" customHeight="1" x14ac:dyDescent="0.25">
      <c r="A66"/>
      <c r="B66" s="71"/>
      <c r="C66"/>
      <c r="D66"/>
      <c r="E66"/>
      <c r="F66"/>
      <c r="G66"/>
      <c r="H66"/>
      <c r="I66"/>
      <c r="J66" s="19"/>
    </row>
    <row r="67" spans="1:11" ht="13.8" x14ac:dyDescent="0.25">
      <c r="J67" s="16"/>
    </row>
    <row r="68" spans="1:11" ht="13.8" x14ac:dyDescent="0.25">
      <c r="J68" s="18"/>
    </row>
    <row r="69" spans="1:11" ht="13.8" x14ac:dyDescent="0.25">
      <c r="J69" s="13"/>
    </row>
    <row r="70" spans="1:11" ht="13.95" customHeight="1" x14ac:dyDescent="0.25">
      <c r="J70" s="13"/>
    </row>
    <row r="71" spans="1:11" ht="13.8" x14ac:dyDescent="0.25">
      <c r="J71" s="13"/>
    </row>
    <row r="72" spans="1:11" ht="13.8" x14ac:dyDescent="0.25">
      <c r="J72" s="13"/>
    </row>
    <row r="73" spans="1:11" ht="13.8" x14ac:dyDescent="0.25">
      <c r="J73" s="13"/>
    </row>
    <row r="74" spans="1:11" ht="13.8" x14ac:dyDescent="0.25">
      <c r="J74" s="13"/>
    </row>
    <row r="75" spans="1:11" ht="13.8" x14ac:dyDescent="0.25">
      <c r="J75" s="13"/>
    </row>
    <row r="76" spans="1:11" ht="13.95" customHeight="1" x14ac:dyDescent="0.25">
      <c r="J76" s="13"/>
    </row>
    <row r="77" spans="1:11" ht="13.8" x14ac:dyDescent="0.25">
      <c r="J77" s="13"/>
    </row>
    <row r="78" spans="1:11" ht="14.55" customHeight="1" x14ac:dyDescent="0.25">
      <c r="J78" s="13"/>
    </row>
    <row r="79" spans="1:11" ht="13.8" x14ac:dyDescent="0.25">
      <c r="J79" s="13"/>
    </row>
    <row r="80" spans="1:11" ht="14.55" customHeight="1" x14ac:dyDescent="0.25">
      <c r="J80" s="13"/>
    </row>
    <row r="81" spans="10:10" ht="13.8" x14ac:dyDescent="0.25">
      <c r="J81" s="13"/>
    </row>
    <row r="82" spans="10:10" ht="14.55" customHeight="1" x14ac:dyDescent="0.25">
      <c r="J82" s="13"/>
    </row>
    <row r="83" spans="10:10" ht="13.8" x14ac:dyDescent="0.25">
      <c r="J83" s="13"/>
    </row>
    <row r="84" spans="10:10" ht="13.8" x14ac:dyDescent="0.25">
      <c r="J84" s="13"/>
    </row>
    <row r="85" spans="10:10" ht="13.8" x14ac:dyDescent="0.25">
      <c r="J85" s="13"/>
    </row>
    <row r="86" spans="10:10" ht="13.95" customHeight="1" x14ac:dyDescent="0.25">
      <c r="J86" s="13"/>
    </row>
    <row r="87" spans="10:10" ht="13.8" x14ac:dyDescent="0.25">
      <c r="J87" s="13"/>
    </row>
    <row r="88" spans="10:10" ht="1.95" customHeight="1" x14ac:dyDescent="0.25">
      <c r="J88" s="13"/>
    </row>
    <row r="89" spans="10:10" ht="13.8" x14ac:dyDescent="0.25">
      <c r="J89" s="13"/>
    </row>
    <row r="90" spans="10:10" ht="13.8" x14ac:dyDescent="0.25">
      <c r="J90" s="13"/>
    </row>
    <row r="91" spans="10:10" ht="13.8" x14ac:dyDescent="0.25">
      <c r="J91" s="13"/>
    </row>
    <row r="92" spans="10:10" ht="13.95" customHeight="1" x14ac:dyDescent="0.25">
      <c r="J92" s="13"/>
    </row>
    <row r="93" spans="10:10" ht="13.8" x14ac:dyDescent="0.25">
      <c r="J93" s="13"/>
    </row>
    <row r="94" spans="10:10" ht="13.8" x14ac:dyDescent="0.25">
      <c r="J94" s="13"/>
    </row>
    <row r="95" spans="10:10" ht="13.95" customHeight="1" x14ac:dyDescent="0.25">
      <c r="J95" s="13"/>
    </row>
    <row r="96" spans="10:10" ht="14.55" customHeight="1" x14ac:dyDescent="0.25">
      <c r="J96" s="13"/>
    </row>
    <row r="97" spans="1:11" ht="14.55" customHeight="1" x14ac:dyDescent="0.25">
      <c r="J97" s="13"/>
    </row>
    <row r="98" spans="1:11" ht="14.55" customHeight="1" x14ac:dyDescent="0.25">
      <c r="J98" s="13"/>
    </row>
    <row r="99" spans="1:11" ht="13.8" x14ac:dyDescent="0.25">
      <c r="J99" s="13"/>
    </row>
    <row r="100" spans="1:11" ht="13.8" x14ac:dyDescent="0.25">
      <c r="J100" s="13"/>
    </row>
    <row r="101" spans="1:11" ht="13.8" x14ac:dyDescent="0.25">
      <c r="J101" s="13"/>
    </row>
    <row r="102" spans="1:11" ht="13.95" customHeight="1" x14ac:dyDescent="0.25">
      <c r="J102" s="13"/>
    </row>
    <row r="103" spans="1:11" ht="13.8" x14ac:dyDescent="0.25">
      <c r="J103" s="13"/>
    </row>
    <row r="104" spans="1:11" ht="13.8" x14ac:dyDescent="0.25">
      <c r="J104" s="13"/>
    </row>
    <row r="105" spans="1:11" ht="14.55" customHeight="1" x14ac:dyDescent="0.25">
      <c r="J105" s="13"/>
    </row>
    <row r="106" spans="1:11" ht="14.55" customHeight="1" x14ac:dyDescent="0.25">
      <c r="J106" s="13"/>
    </row>
    <row r="107" spans="1:11" ht="14.55" customHeight="1" x14ac:dyDescent="0.25">
      <c r="J107" s="13"/>
    </row>
    <row r="108" spans="1:11" ht="13.95" customHeight="1" x14ac:dyDescent="0.25">
      <c r="J108" s="13"/>
    </row>
    <row r="109" spans="1:11" ht="13.8" x14ac:dyDescent="0.25">
      <c r="J109" s="13"/>
    </row>
    <row r="110" spans="1:11" ht="13.8" x14ac:dyDescent="0.25">
      <c r="J110" s="13"/>
    </row>
    <row r="111" spans="1:11" ht="13.95" customHeight="1" x14ac:dyDescent="0.25">
      <c r="J111" s="13"/>
    </row>
    <row r="112" spans="1:11" ht="18" customHeight="1" x14ac:dyDescent="0.25">
      <c r="A112" s="231" t="str">
        <f>Innehåll!C14&amp;CHAR(10)&amp;"Anpassad skola årskurs 7–9"</f>
        <v>Sover du dåligt?
Anpassad skola årskurs 7–9</v>
      </c>
      <c r="B112" s="231"/>
      <c r="C112" s="231"/>
      <c r="D112" s="231"/>
      <c r="E112" s="231"/>
      <c r="F112" s="231"/>
      <c r="G112" s="231"/>
      <c r="H112" s="231"/>
      <c r="I112" s="231"/>
      <c r="J112" s="231"/>
      <c r="K112" s="231"/>
    </row>
    <row r="113" spans="1:15" ht="18" customHeight="1" x14ac:dyDescent="0.25">
      <c r="A113" s="231"/>
      <c r="B113" s="231"/>
      <c r="C113" s="231"/>
      <c r="D113" s="231"/>
      <c r="E113" s="231"/>
      <c r="F113" s="231"/>
      <c r="G113" s="231"/>
      <c r="H113" s="231"/>
      <c r="I113" s="231"/>
      <c r="J113" s="231"/>
      <c r="K113" s="231"/>
    </row>
    <row r="114" spans="1:15" ht="18" customHeight="1" x14ac:dyDescent="0.25">
      <c r="A114" s="219" t="str">
        <f>Innehåll!D14</f>
        <v/>
      </c>
      <c r="B114" s="219"/>
      <c r="C114" s="219"/>
      <c r="D114" s="219"/>
      <c r="E114" s="219"/>
      <c r="F114" s="219"/>
      <c r="G114" s="219"/>
      <c r="H114" s="219"/>
      <c r="I114" s="219"/>
      <c r="J114" s="219"/>
      <c r="K114" s="219"/>
    </row>
    <row r="115" spans="1:15" ht="18" customHeight="1" x14ac:dyDescent="0.25">
      <c r="A115" s="219"/>
      <c r="B115" s="219"/>
      <c r="C115" s="219"/>
      <c r="D115" s="219"/>
      <c r="E115" s="219"/>
      <c r="F115" s="219"/>
      <c r="G115" s="219"/>
      <c r="H115" s="219"/>
      <c r="I115" s="219"/>
      <c r="J115" s="219"/>
      <c r="K115" s="219"/>
    </row>
    <row r="116" spans="1:15" ht="13.8" x14ac:dyDescent="0.25">
      <c r="A116" s="236"/>
      <c r="B116" s="237"/>
      <c r="C116" s="237"/>
      <c r="D116" s="237"/>
      <c r="E116" s="237"/>
      <c r="F116" s="237"/>
      <c r="G116" s="238"/>
      <c r="H116" s="56"/>
      <c r="J116" s="13"/>
    </row>
    <row r="117" spans="1:15" ht="13.8" x14ac:dyDescent="0.25">
      <c r="A117" s="60"/>
      <c r="B117" s="17"/>
      <c r="C117" s="62"/>
      <c r="D117" s="230" t="s">
        <v>175</v>
      </c>
      <c r="E117" s="230"/>
      <c r="F117" s="230"/>
      <c r="G117" s="84" t="s">
        <v>176</v>
      </c>
      <c r="J117" s="13"/>
    </row>
    <row r="118" spans="1:15" ht="13.8" x14ac:dyDescent="0.25">
      <c r="A118" s="9" t="s">
        <v>133</v>
      </c>
      <c r="B118" s="76" t="s">
        <v>52</v>
      </c>
      <c r="C118" s="76" t="s">
        <v>173</v>
      </c>
      <c r="D118" s="159" t="s">
        <v>1</v>
      </c>
      <c r="E118" s="159" t="s">
        <v>2</v>
      </c>
      <c r="F118" s="159" t="s">
        <v>3</v>
      </c>
      <c r="G118" s="85"/>
      <c r="J118" s="13"/>
      <c r="M118"/>
      <c r="N118"/>
      <c r="O118"/>
    </row>
    <row r="119" spans="1:15" ht="13.8" x14ac:dyDescent="0.25">
      <c r="A119" s="233" t="s">
        <v>42</v>
      </c>
      <c r="B119" s="239" t="s">
        <v>4</v>
      </c>
      <c r="C119" s="78">
        <v>2026</v>
      </c>
      <c r="D119" s="167"/>
      <c r="E119" s="167"/>
      <c r="F119" s="167"/>
      <c r="G119" s="160"/>
      <c r="J119" s="13"/>
      <c r="M119"/>
      <c r="N119"/>
      <c r="O119"/>
    </row>
    <row r="120" spans="1:15" ht="13.8" x14ac:dyDescent="0.25">
      <c r="A120" s="234"/>
      <c r="B120" s="240"/>
      <c r="C120" s="90">
        <v>2023</v>
      </c>
      <c r="D120" s="167"/>
      <c r="E120" s="167"/>
      <c r="F120" s="167"/>
      <c r="G120" s="160">
        <v>1</v>
      </c>
      <c r="J120" s="13"/>
      <c r="M120"/>
      <c r="N120"/>
      <c r="O120"/>
    </row>
    <row r="121" spans="1:15" ht="13.8" x14ac:dyDescent="0.25">
      <c r="A121" s="234"/>
      <c r="B121" s="240" t="s">
        <v>5</v>
      </c>
      <c r="C121" s="78">
        <v>2026</v>
      </c>
      <c r="D121" s="167"/>
      <c r="E121" s="167"/>
      <c r="F121" s="167"/>
      <c r="G121" s="160">
        <v>1</v>
      </c>
      <c r="J121" s="13"/>
      <c r="M121"/>
      <c r="N121"/>
      <c r="O121"/>
    </row>
    <row r="122" spans="1:15" ht="13.8" x14ac:dyDescent="0.25">
      <c r="A122" s="234"/>
      <c r="B122" s="240"/>
      <c r="C122" s="90">
        <v>2023</v>
      </c>
      <c r="D122" s="167"/>
      <c r="E122" s="167"/>
      <c r="F122" s="167"/>
      <c r="G122" s="160"/>
      <c r="J122" s="13"/>
      <c r="M122"/>
      <c r="N122"/>
      <c r="O122"/>
    </row>
    <row r="123" spans="1:15" ht="13.8" x14ac:dyDescent="0.25">
      <c r="A123" s="234"/>
      <c r="B123" s="240" t="s">
        <v>0</v>
      </c>
      <c r="C123" s="78">
        <v>2026</v>
      </c>
      <c r="D123" s="167"/>
      <c r="E123" s="167"/>
      <c r="F123" s="167"/>
      <c r="G123" s="160">
        <v>1</v>
      </c>
      <c r="J123" s="13"/>
      <c r="M123"/>
      <c r="N123"/>
      <c r="O123"/>
    </row>
    <row r="124" spans="1:15" ht="13.8" x14ac:dyDescent="0.25">
      <c r="A124" s="234"/>
      <c r="B124" s="240"/>
      <c r="C124" s="90">
        <v>2023</v>
      </c>
      <c r="D124" s="167"/>
      <c r="E124" s="167"/>
      <c r="F124" s="167"/>
      <c r="G124" s="160">
        <v>1</v>
      </c>
      <c r="J124" s="13"/>
      <c r="M124"/>
      <c r="N124"/>
      <c r="O124"/>
    </row>
    <row r="125" spans="1:15" ht="13.8" x14ac:dyDescent="0.25">
      <c r="A125" s="234" t="s">
        <v>46</v>
      </c>
      <c r="B125" s="240" t="s">
        <v>4</v>
      </c>
      <c r="C125" s="78">
        <v>2026</v>
      </c>
      <c r="D125" s="167"/>
      <c r="E125" s="167"/>
      <c r="F125" s="167"/>
      <c r="G125" s="160">
        <v>6</v>
      </c>
      <c r="J125" s="13"/>
      <c r="M125"/>
      <c r="N125"/>
      <c r="O125"/>
    </row>
    <row r="126" spans="1:15" ht="13.8" x14ac:dyDescent="0.25">
      <c r="A126" s="234"/>
      <c r="B126" s="240"/>
      <c r="C126" s="90">
        <v>2023</v>
      </c>
      <c r="D126" s="167"/>
      <c r="E126" s="167"/>
      <c r="F126" s="167"/>
      <c r="G126" s="160">
        <v>7</v>
      </c>
      <c r="J126" s="13"/>
      <c r="M126"/>
      <c r="N126"/>
      <c r="O126"/>
    </row>
    <row r="127" spans="1:15" ht="13.8" x14ac:dyDescent="0.25">
      <c r="A127" s="234"/>
      <c r="B127" s="240" t="s">
        <v>5</v>
      </c>
      <c r="C127" s="78">
        <v>2026</v>
      </c>
      <c r="D127" s="167"/>
      <c r="E127" s="167"/>
      <c r="F127" s="167"/>
      <c r="G127" s="160">
        <v>2</v>
      </c>
      <c r="J127" s="13"/>
      <c r="M127"/>
      <c r="N127"/>
      <c r="O127"/>
    </row>
    <row r="128" spans="1:15" ht="13.8" x14ac:dyDescent="0.25">
      <c r="A128" s="234"/>
      <c r="B128" s="240"/>
      <c r="C128" s="90">
        <v>2023</v>
      </c>
      <c r="D128" s="167"/>
      <c r="E128" s="167"/>
      <c r="F128" s="167"/>
      <c r="G128" s="160">
        <v>5</v>
      </c>
      <c r="J128" s="13"/>
      <c r="M128"/>
      <c r="N128"/>
      <c r="O128"/>
    </row>
    <row r="129" spans="1:15" ht="13.8" x14ac:dyDescent="0.25">
      <c r="A129" s="234"/>
      <c r="B129" s="240" t="s">
        <v>0</v>
      </c>
      <c r="C129" s="78">
        <v>2026</v>
      </c>
      <c r="D129" s="167"/>
      <c r="E129" s="167"/>
      <c r="F129" s="167"/>
      <c r="G129" s="160">
        <v>8</v>
      </c>
      <c r="J129" s="13"/>
      <c r="M129"/>
      <c r="N129"/>
      <c r="O129"/>
    </row>
    <row r="130" spans="1:15" ht="14.55" customHeight="1" x14ac:dyDescent="0.25">
      <c r="A130" s="234"/>
      <c r="B130" s="240"/>
      <c r="C130" s="90">
        <v>2023</v>
      </c>
      <c r="D130" s="167">
        <v>50</v>
      </c>
      <c r="E130" s="167">
        <v>41.666666666666664</v>
      </c>
      <c r="F130" s="167">
        <v>8.3333333333333339</v>
      </c>
      <c r="G130" s="160">
        <v>12</v>
      </c>
      <c r="J130" s="13"/>
      <c r="M130"/>
      <c r="N130"/>
      <c r="O130"/>
    </row>
    <row r="131" spans="1:15" ht="13.8" x14ac:dyDescent="0.25">
      <c r="A131" s="234" t="s">
        <v>47</v>
      </c>
      <c r="B131" s="240" t="s">
        <v>4</v>
      </c>
      <c r="C131" s="78">
        <v>2026</v>
      </c>
      <c r="D131" s="167"/>
      <c r="E131" s="167"/>
      <c r="F131" s="167"/>
      <c r="G131" s="160"/>
      <c r="J131" s="13"/>
      <c r="M131"/>
      <c r="N131"/>
      <c r="O131"/>
    </row>
    <row r="132" spans="1:15" ht="13.8" x14ac:dyDescent="0.25">
      <c r="A132" s="234"/>
      <c r="B132" s="240"/>
      <c r="C132" s="90">
        <v>2023</v>
      </c>
      <c r="D132" s="167"/>
      <c r="E132" s="167"/>
      <c r="F132" s="167"/>
      <c r="G132" s="160"/>
      <c r="J132" s="13"/>
      <c r="M132"/>
      <c r="N132"/>
      <c r="O132"/>
    </row>
    <row r="133" spans="1:15" ht="13.8" x14ac:dyDescent="0.25">
      <c r="A133" s="234"/>
      <c r="B133" s="240" t="s">
        <v>5</v>
      </c>
      <c r="C133" s="78">
        <v>2026</v>
      </c>
      <c r="D133" s="167"/>
      <c r="E133" s="167"/>
      <c r="F133" s="167"/>
      <c r="G133" s="160">
        <v>1</v>
      </c>
      <c r="J133" s="13"/>
      <c r="M133"/>
      <c r="N133"/>
      <c r="O133"/>
    </row>
    <row r="134" spans="1:15" ht="13.8" x14ac:dyDescent="0.25">
      <c r="A134" s="234"/>
      <c r="B134" s="240"/>
      <c r="C134" s="90">
        <v>2023</v>
      </c>
      <c r="D134" s="167"/>
      <c r="E134" s="167"/>
      <c r="F134" s="167"/>
      <c r="G134" s="160">
        <v>4</v>
      </c>
      <c r="J134" s="13"/>
      <c r="M134"/>
      <c r="N134"/>
      <c r="O134"/>
    </row>
    <row r="135" spans="1:15" ht="13.8" x14ac:dyDescent="0.25">
      <c r="A135" s="234"/>
      <c r="B135" s="240" t="s">
        <v>0</v>
      </c>
      <c r="C135" s="78">
        <v>2026</v>
      </c>
      <c r="D135" s="167"/>
      <c r="E135" s="167"/>
      <c r="F135" s="167"/>
      <c r="G135" s="160">
        <v>1</v>
      </c>
      <c r="J135" s="13"/>
      <c r="M135"/>
      <c r="N135"/>
      <c r="O135"/>
    </row>
    <row r="136" spans="1:15" ht="13.8" x14ac:dyDescent="0.25">
      <c r="A136" s="234"/>
      <c r="B136" s="240"/>
      <c r="C136" s="90">
        <v>2023</v>
      </c>
      <c r="D136" s="167"/>
      <c r="E136" s="167"/>
      <c r="F136" s="167"/>
      <c r="G136" s="160">
        <v>4</v>
      </c>
      <c r="J136" s="13"/>
      <c r="M136"/>
      <c r="N136"/>
      <c r="O136"/>
    </row>
    <row r="137" spans="1:15" ht="14.55" customHeight="1" x14ac:dyDescent="0.25">
      <c r="A137" s="234" t="s">
        <v>48</v>
      </c>
      <c r="B137" s="240" t="s">
        <v>4</v>
      </c>
      <c r="C137" s="78">
        <v>2026</v>
      </c>
      <c r="D137" s="167"/>
      <c r="E137" s="167"/>
      <c r="F137" s="167"/>
      <c r="G137" s="160"/>
      <c r="J137" s="13"/>
      <c r="M137"/>
      <c r="N137"/>
      <c r="O137"/>
    </row>
    <row r="138" spans="1:15" ht="13.8" x14ac:dyDescent="0.25">
      <c r="A138" s="234"/>
      <c r="B138" s="240"/>
      <c r="C138" s="90">
        <v>2023</v>
      </c>
      <c r="D138" s="167"/>
      <c r="E138" s="167"/>
      <c r="F138" s="167"/>
      <c r="G138" s="160"/>
      <c r="J138" s="13"/>
      <c r="M138"/>
      <c r="N138"/>
      <c r="O138"/>
    </row>
    <row r="139" spans="1:15" ht="13.8" x14ac:dyDescent="0.25">
      <c r="A139" s="234"/>
      <c r="B139" s="240" t="s">
        <v>5</v>
      </c>
      <c r="C139" s="78">
        <v>2026</v>
      </c>
      <c r="D139" s="167"/>
      <c r="E139" s="167"/>
      <c r="F139" s="167"/>
      <c r="G139" s="160">
        <v>1</v>
      </c>
      <c r="J139" s="13"/>
      <c r="M139"/>
      <c r="N139"/>
      <c r="O139"/>
    </row>
    <row r="140" spans="1:15" ht="13.8" x14ac:dyDescent="0.25">
      <c r="A140" s="234"/>
      <c r="B140" s="240"/>
      <c r="C140" s="90">
        <v>2023</v>
      </c>
      <c r="D140" s="167"/>
      <c r="E140" s="167"/>
      <c r="F140" s="167"/>
      <c r="G140" s="160">
        <v>3</v>
      </c>
      <c r="J140" s="13"/>
      <c r="M140"/>
      <c r="N140"/>
      <c r="O140"/>
    </row>
    <row r="141" spans="1:15" ht="13.8" x14ac:dyDescent="0.25">
      <c r="A141" s="234"/>
      <c r="B141" s="240" t="s">
        <v>0</v>
      </c>
      <c r="C141" s="78">
        <v>2026</v>
      </c>
      <c r="D141" s="167"/>
      <c r="E141" s="167"/>
      <c r="F141" s="167"/>
      <c r="G141" s="160">
        <v>1</v>
      </c>
      <c r="J141" s="13"/>
      <c r="M141"/>
      <c r="N141"/>
      <c r="O141"/>
    </row>
    <row r="142" spans="1:15" ht="13.8" x14ac:dyDescent="0.25">
      <c r="A142" s="241"/>
      <c r="B142" s="242"/>
      <c r="C142" s="90">
        <v>2023</v>
      </c>
      <c r="D142" s="167"/>
      <c r="E142" s="167"/>
      <c r="F142" s="167"/>
      <c r="G142" s="160">
        <v>3</v>
      </c>
      <c r="J142" s="13"/>
      <c r="M142"/>
      <c r="N142"/>
      <c r="O142"/>
    </row>
    <row r="143" spans="1:15" ht="13.8" x14ac:dyDescent="0.25">
      <c r="A143" s="243" t="s">
        <v>51</v>
      </c>
      <c r="B143" s="245" t="s">
        <v>4</v>
      </c>
      <c r="C143" s="88">
        <v>2026</v>
      </c>
      <c r="D143" s="169"/>
      <c r="E143" s="169"/>
      <c r="F143" s="169"/>
      <c r="G143" s="161">
        <v>6</v>
      </c>
      <c r="J143" s="13"/>
      <c r="M143"/>
      <c r="N143"/>
      <c r="O143"/>
    </row>
    <row r="144" spans="1:15" ht="13.8" x14ac:dyDescent="0.25">
      <c r="A144" s="244"/>
      <c r="B144" s="240"/>
      <c r="C144" s="90">
        <v>2023</v>
      </c>
      <c r="D144" s="167"/>
      <c r="E144" s="167"/>
      <c r="F144" s="167"/>
      <c r="G144" s="160">
        <v>8</v>
      </c>
      <c r="J144" s="13"/>
      <c r="M144"/>
      <c r="N144"/>
      <c r="O144"/>
    </row>
    <row r="145" spans="1:15" ht="13.8" x14ac:dyDescent="0.25">
      <c r="A145" s="244"/>
      <c r="B145" s="240" t="s">
        <v>5</v>
      </c>
      <c r="C145" s="78">
        <v>2026</v>
      </c>
      <c r="D145" s="167"/>
      <c r="E145" s="167"/>
      <c r="F145" s="167"/>
      <c r="G145" s="160">
        <v>5</v>
      </c>
      <c r="J145" s="13"/>
      <c r="M145"/>
      <c r="N145"/>
      <c r="O145"/>
    </row>
    <row r="146" spans="1:15" ht="13.8" x14ac:dyDescent="0.25">
      <c r="A146" s="244"/>
      <c r="B146" s="240"/>
      <c r="C146" s="90">
        <v>2023</v>
      </c>
      <c r="D146" s="167">
        <v>50</v>
      </c>
      <c r="E146" s="167">
        <v>16.666666666666668</v>
      </c>
      <c r="F146" s="167">
        <v>33.333333333333336</v>
      </c>
      <c r="G146" s="160">
        <v>12</v>
      </c>
      <c r="J146" s="13"/>
      <c r="M146"/>
      <c r="N146"/>
      <c r="O146"/>
    </row>
    <row r="147" spans="1:15" ht="13.8" x14ac:dyDescent="0.25">
      <c r="A147" s="244"/>
      <c r="B147" s="240" t="s">
        <v>0</v>
      </c>
      <c r="C147" s="78">
        <v>2026</v>
      </c>
      <c r="D147" s="167">
        <v>45.454545454545453</v>
      </c>
      <c r="E147" s="167">
        <v>54.545454545454547</v>
      </c>
      <c r="F147" s="167">
        <v>0</v>
      </c>
      <c r="G147" s="160">
        <v>11</v>
      </c>
      <c r="J147" s="13"/>
      <c r="M147"/>
      <c r="N147"/>
      <c r="O147"/>
    </row>
    <row r="148" spans="1:15" ht="13.95" customHeight="1" x14ac:dyDescent="0.25">
      <c r="A148" s="244"/>
      <c r="B148" s="240"/>
      <c r="C148" s="90">
        <v>2023</v>
      </c>
      <c r="D148" s="167">
        <v>45</v>
      </c>
      <c r="E148" s="167">
        <v>30</v>
      </c>
      <c r="F148" s="167">
        <v>25</v>
      </c>
      <c r="G148" s="160">
        <v>20</v>
      </c>
      <c r="J148" s="13"/>
      <c r="M148"/>
      <c r="N148"/>
      <c r="O148"/>
    </row>
    <row r="149" spans="1:15" ht="1.2" customHeight="1" x14ac:dyDescent="0.25">
      <c r="A149" s="86" t="s">
        <v>137</v>
      </c>
      <c r="B149" s="89"/>
      <c r="C149" s="89"/>
      <c r="D149" s="170"/>
      <c r="E149" s="170"/>
      <c r="F149" s="170"/>
      <c r="G149" s="162"/>
      <c r="J149" s="13"/>
      <c r="M149"/>
      <c r="N149"/>
      <c r="O149"/>
    </row>
    <row r="150" spans="1:15" ht="13.95" customHeight="1" x14ac:dyDescent="0.25">
      <c r="A150" s="246" t="s">
        <v>39</v>
      </c>
      <c r="B150" s="245" t="s">
        <v>4</v>
      </c>
      <c r="C150" s="78">
        <v>2026</v>
      </c>
      <c r="D150" s="167"/>
      <c r="E150" s="167"/>
      <c r="F150" s="167"/>
      <c r="G150" s="160">
        <v>3</v>
      </c>
      <c r="M150"/>
      <c r="N150"/>
      <c r="O150"/>
    </row>
    <row r="151" spans="1:15" ht="13.8" x14ac:dyDescent="0.25">
      <c r="A151" s="234"/>
      <c r="B151" s="240"/>
      <c r="C151" s="90">
        <v>2023</v>
      </c>
      <c r="D151" s="167"/>
      <c r="E151" s="167"/>
      <c r="F151" s="167"/>
      <c r="G151" s="160">
        <v>3</v>
      </c>
      <c r="M151"/>
      <c r="N151"/>
      <c r="O151"/>
    </row>
    <row r="152" spans="1:15" ht="13.8" x14ac:dyDescent="0.25">
      <c r="A152" s="234"/>
      <c r="B152" s="240" t="s">
        <v>5</v>
      </c>
      <c r="C152" s="78">
        <v>2026</v>
      </c>
      <c r="D152" s="167"/>
      <c r="E152" s="167"/>
      <c r="F152" s="167"/>
      <c r="G152" s="160">
        <v>4</v>
      </c>
      <c r="M152"/>
      <c r="N152"/>
      <c r="O152"/>
    </row>
    <row r="153" spans="1:15" ht="13.8" x14ac:dyDescent="0.25">
      <c r="A153" s="234"/>
      <c r="B153" s="240"/>
      <c r="C153" s="90">
        <v>2023</v>
      </c>
      <c r="D153" s="167"/>
      <c r="E153" s="167"/>
      <c r="F153" s="167"/>
      <c r="G153" s="160">
        <v>3</v>
      </c>
      <c r="M153"/>
      <c r="N153"/>
      <c r="O153"/>
    </row>
    <row r="154" spans="1:15" ht="13.8" x14ac:dyDescent="0.25">
      <c r="A154" s="234"/>
      <c r="B154" s="240" t="s">
        <v>0</v>
      </c>
      <c r="C154" s="78">
        <v>2026</v>
      </c>
      <c r="D154" s="167"/>
      <c r="E154" s="167"/>
      <c r="F154" s="167"/>
      <c r="G154" s="160">
        <v>8</v>
      </c>
      <c r="M154"/>
      <c r="N154"/>
      <c r="O154"/>
    </row>
    <row r="155" spans="1:15" ht="13.8" x14ac:dyDescent="0.25">
      <c r="A155" s="234"/>
      <c r="B155" s="240"/>
      <c r="C155" s="90">
        <v>2023</v>
      </c>
      <c r="D155" s="167"/>
      <c r="E155" s="167"/>
      <c r="F155" s="167"/>
      <c r="G155" s="160">
        <v>7</v>
      </c>
      <c r="M155"/>
      <c r="N155"/>
      <c r="O155"/>
    </row>
    <row r="156" spans="1:15" ht="13.8" x14ac:dyDescent="0.25">
      <c r="A156" s="234" t="s">
        <v>41</v>
      </c>
      <c r="B156" s="240" t="s">
        <v>4</v>
      </c>
      <c r="C156" s="78">
        <v>2026</v>
      </c>
      <c r="D156" s="167"/>
      <c r="E156" s="167"/>
      <c r="F156" s="167"/>
      <c r="G156" s="160"/>
      <c r="M156"/>
      <c r="N156"/>
      <c r="O156"/>
    </row>
    <row r="157" spans="1:15" ht="13.8" x14ac:dyDescent="0.25">
      <c r="A157" s="234"/>
      <c r="B157" s="240"/>
      <c r="C157" s="90">
        <v>2023</v>
      </c>
      <c r="D157" s="167"/>
      <c r="E157" s="167"/>
      <c r="F157" s="167"/>
      <c r="G157" s="160"/>
      <c r="M157"/>
      <c r="N157"/>
      <c r="O157"/>
    </row>
    <row r="158" spans="1:15" ht="13.8" x14ac:dyDescent="0.25">
      <c r="A158" s="234"/>
      <c r="B158" s="240" t="s">
        <v>5</v>
      </c>
      <c r="C158" s="78">
        <v>2026</v>
      </c>
      <c r="D158" s="167"/>
      <c r="E158" s="167"/>
      <c r="F158" s="167"/>
      <c r="G158" s="160"/>
      <c r="M158"/>
      <c r="N158"/>
      <c r="O158"/>
    </row>
    <row r="159" spans="1:15" ht="13.8" x14ac:dyDescent="0.25">
      <c r="A159" s="234"/>
      <c r="B159" s="240"/>
      <c r="C159" s="90">
        <v>2023</v>
      </c>
      <c r="D159" s="167"/>
      <c r="E159" s="167"/>
      <c r="F159" s="167"/>
      <c r="G159" s="160"/>
      <c r="M159"/>
      <c r="N159"/>
      <c r="O159"/>
    </row>
    <row r="160" spans="1:15" ht="13.8" x14ac:dyDescent="0.25">
      <c r="A160" s="234"/>
      <c r="B160" s="240" t="s">
        <v>0</v>
      </c>
      <c r="C160" s="78">
        <v>2026</v>
      </c>
      <c r="D160" s="167"/>
      <c r="E160" s="167"/>
      <c r="F160" s="167"/>
      <c r="G160" s="160"/>
      <c r="M160"/>
      <c r="N160"/>
      <c r="O160"/>
    </row>
    <row r="161" spans="1:15" ht="13.8" x14ac:dyDescent="0.25">
      <c r="A161" s="234"/>
      <c r="B161" s="240"/>
      <c r="C161" s="90">
        <v>2023</v>
      </c>
      <c r="D161" s="167"/>
      <c r="E161" s="167"/>
      <c r="F161" s="167"/>
      <c r="G161" s="160"/>
      <c r="M161"/>
      <c r="N161"/>
      <c r="O161"/>
    </row>
    <row r="162" spans="1:15" ht="13.8" x14ac:dyDescent="0.25">
      <c r="A162" s="234" t="s">
        <v>43</v>
      </c>
      <c r="B162" s="240" t="s">
        <v>4</v>
      </c>
      <c r="C162" s="78">
        <v>2026</v>
      </c>
      <c r="D162" s="167">
        <v>33.333333333333336</v>
      </c>
      <c r="E162" s="167">
        <v>66.666666666666671</v>
      </c>
      <c r="F162" s="167">
        <v>0</v>
      </c>
      <c r="G162" s="160">
        <v>12</v>
      </c>
      <c r="M162"/>
      <c r="N162"/>
      <c r="O162"/>
    </row>
    <row r="163" spans="1:15" ht="13.8" x14ac:dyDescent="0.25">
      <c r="A163" s="234"/>
      <c r="B163" s="240"/>
      <c r="C163" s="90">
        <v>2023</v>
      </c>
      <c r="D163" s="167"/>
      <c r="E163" s="167"/>
      <c r="F163" s="167"/>
      <c r="G163" s="160">
        <v>6</v>
      </c>
      <c r="M163"/>
      <c r="N163"/>
      <c r="O163"/>
    </row>
    <row r="164" spans="1:15" ht="13.8" x14ac:dyDescent="0.25">
      <c r="A164" s="234"/>
      <c r="B164" s="240" t="s">
        <v>5</v>
      </c>
      <c r="C164" s="78">
        <v>2026</v>
      </c>
      <c r="D164" s="167">
        <v>42.10526315789474</v>
      </c>
      <c r="E164" s="167">
        <v>31.578947368421051</v>
      </c>
      <c r="F164" s="167">
        <v>26.315789473684209</v>
      </c>
      <c r="G164" s="160">
        <v>19</v>
      </c>
      <c r="M164"/>
      <c r="N164"/>
      <c r="O164"/>
    </row>
    <row r="165" spans="1:15" ht="13.8" x14ac:dyDescent="0.25">
      <c r="A165" s="234"/>
      <c r="B165" s="240"/>
      <c r="C165" s="90">
        <v>2023</v>
      </c>
      <c r="D165" s="167"/>
      <c r="E165" s="167"/>
      <c r="F165" s="167"/>
      <c r="G165" s="160">
        <v>5</v>
      </c>
      <c r="M165"/>
      <c r="N165"/>
      <c r="O165"/>
    </row>
    <row r="166" spans="1:15" ht="13.8" x14ac:dyDescent="0.25">
      <c r="A166" s="234"/>
      <c r="B166" s="240" t="s">
        <v>0</v>
      </c>
      <c r="C166" s="78">
        <v>2026</v>
      </c>
      <c r="D166" s="167">
        <v>37.5</v>
      </c>
      <c r="E166" s="167">
        <v>46.875</v>
      </c>
      <c r="F166" s="167">
        <v>15.625</v>
      </c>
      <c r="G166" s="160">
        <v>32</v>
      </c>
      <c r="M166"/>
      <c r="N166"/>
      <c r="O166"/>
    </row>
    <row r="167" spans="1:15" ht="13.8" x14ac:dyDescent="0.25">
      <c r="A167" s="234"/>
      <c r="B167" s="240"/>
      <c r="C167" s="90">
        <v>2023</v>
      </c>
      <c r="D167" s="167">
        <v>54.545454545454547</v>
      </c>
      <c r="E167" s="167">
        <v>27.272727272727273</v>
      </c>
      <c r="F167" s="167">
        <v>18.181818181818183</v>
      </c>
      <c r="G167" s="160">
        <v>11</v>
      </c>
      <c r="M167"/>
      <c r="N167"/>
      <c r="O167"/>
    </row>
    <row r="168" spans="1:15" ht="13.8" x14ac:dyDescent="0.25">
      <c r="A168" s="234" t="s">
        <v>44</v>
      </c>
      <c r="B168" s="240" t="s">
        <v>4</v>
      </c>
      <c r="C168" s="78">
        <v>2026</v>
      </c>
      <c r="D168" s="167"/>
      <c r="E168" s="167"/>
      <c r="F168" s="167"/>
      <c r="G168" s="160">
        <v>3</v>
      </c>
      <c r="M168"/>
      <c r="N168"/>
      <c r="O168"/>
    </row>
    <row r="169" spans="1:15" ht="13.8" x14ac:dyDescent="0.25">
      <c r="A169" s="234"/>
      <c r="B169" s="240"/>
      <c r="C169" s="90">
        <v>2023</v>
      </c>
      <c r="D169" s="167"/>
      <c r="E169" s="167"/>
      <c r="F169" s="167"/>
      <c r="G169" s="160">
        <v>2</v>
      </c>
      <c r="M169"/>
      <c r="N169"/>
      <c r="O169"/>
    </row>
    <row r="170" spans="1:15" ht="13.8" x14ac:dyDescent="0.25">
      <c r="A170" s="234"/>
      <c r="B170" s="240" t="s">
        <v>5</v>
      </c>
      <c r="C170" s="78">
        <v>2026</v>
      </c>
      <c r="D170" s="167"/>
      <c r="E170" s="167"/>
      <c r="F170" s="167"/>
      <c r="G170" s="160">
        <v>5</v>
      </c>
      <c r="M170"/>
      <c r="N170"/>
      <c r="O170"/>
    </row>
    <row r="171" spans="1:15" ht="13.8" x14ac:dyDescent="0.25">
      <c r="A171" s="234"/>
      <c r="B171" s="240"/>
      <c r="C171" s="90">
        <v>2023</v>
      </c>
      <c r="D171" s="167"/>
      <c r="E171" s="167"/>
      <c r="F171" s="167"/>
      <c r="G171" s="160">
        <v>2</v>
      </c>
      <c r="M171"/>
      <c r="N171"/>
      <c r="O171"/>
    </row>
    <row r="172" spans="1:15" ht="13.8" x14ac:dyDescent="0.25">
      <c r="A172" s="234"/>
      <c r="B172" s="240" t="s">
        <v>0</v>
      </c>
      <c r="C172" s="78">
        <v>2026</v>
      </c>
      <c r="D172" s="167"/>
      <c r="E172" s="167"/>
      <c r="F172" s="167"/>
      <c r="G172" s="160">
        <v>8</v>
      </c>
      <c r="M172"/>
      <c r="N172"/>
      <c r="O172"/>
    </row>
    <row r="173" spans="1:15" ht="13.8" x14ac:dyDescent="0.25">
      <c r="A173" s="234"/>
      <c r="B173" s="240"/>
      <c r="C173" s="90">
        <v>2023</v>
      </c>
      <c r="D173" s="167"/>
      <c r="E173" s="167"/>
      <c r="F173" s="167"/>
      <c r="G173" s="160">
        <v>4</v>
      </c>
      <c r="M173"/>
      <c r="N173"/>
      <c r="O173"/>
    </row>
    <row r="174" spans="1:15" ht="13.8" x14ac:dyDescent="0.25">
      <c r="A174" s="234" t="s">
        <v>45</v>
      </c>
      <c r="B174" s="240" t="s">
        <v>4</v>
      </c>
      <c r="C174" s="78">
        <v>2026</v>
      </c>
      <c r="D174" s="167"/>
      <c r="E174" s="167"/>
      <c r="F174" s="167"/>
      <c r="G174" s="160"/>
      <c r="M174"/>
      <c r="N174"/>
      <c r="O174"/>
    </row>
    <row r="175" spans="1:15" ht="13.8" x14ac:dyDescent="0.25">
      <c r="A175" s="234"/>
      <c r="B175" s="240"/>
      <c r="C175" s="90">
        <v>2023</v>
      </c>
      <c r="D175" s="167"/>
      <c r="E175" s="167"/>
      <c r="F175" s="167"/>
      <c r="G175" s="160">
        <v>1</v>
      </c>
      <c r="M175"/>
      <c r="N175"/>
      <c r="O175"/>
    </row>
    <row r="176" spans="1:15" ht="13.8" x14ac:dyDescent="0.25">
      <c r="A176" s="234"/>
      <c r="B176" s="240" t="s">
        <v>5</v>
      </c>
      <c r="C176" s="78">
        <v>2026</v>
      </c>
      <c r="D176" s="167"/>
      <c r="E176" s="167"/>
      <c r="F176" s="167"/>
      <c r="G176" s="160">
        <v>5</v>
      </c>
      <c r="M176"/>
      <c r="N176"/>
      <c r="O176"/>
    </row>
    <row r="177" spans="1:15" ht="13.8" x14ac:dyDescent="0.25">
      <c r="A177" s="234"/>
      <c r="B177" s="240"/>
      <c r="C177" s="90">
        <v>2023</v>
      </c>
      <c r="D177" s="167"/>
      <c r="E177" s="167"/>
      <c r="F177" s="167"/>
      <c r="G177" s="160">
        <v>4</v>
      </c>
      <c r="M177"/>
      <c r="N177"/>
      <c r="O177"/>
    </row>
    <row r="178" spans="1:15" ht="13.8" x14ac:dyDescent="0.25">
      <c r="A178" s="234"/>
      <c r="B178" s="240" t="s">
        <v>0</v>
      </c>
      <c r="C178" s="78">
        <v>2026</v>
      </c>
      <c r="D178" s="167"/>
      <c r="E178" s="167"/>
      <c r="F178" s="167"/>
      <c r="G178" s="160">
        <v>5</v>
      </c>
      <c r="M178"/>
      <c r="N178"/>
      <c r="O178"/>
    </row>
    <row r="179" spans="1:15" ht="13.8" x14ac:dyDescent="0.25">
      <c r="A179" s="241"/>
      <c r="B179" s="242"/>
      <c r="C179" s="90">
        <v>2023</v>
      </c>
      <c r="D179" s="167"/>
      <c r="E179" s="167"/>
      <c r="F179" s="167"/>
      <c r="G179" s="160">
        <v>6</v>
      </c>
      <c r="M179"/>
      <c r="N179"/>
      <c r="O179"/>
    </row>
    <row r="180" spans="1:15" ht="13.8" x14ac:dyDescent="0.25">
      <c r="A180" s="243" t="s">
        <v>49</v>
      </c>
      <c r="B180" s="245" t="s">
        <v>4</v>
      </c>
      <c r="C180" s="88">
        <v>2026</v>
      </c>
      <c r="D180" s="169">
        <v>33.333333333333336</v>
      </c>
      <c r="E180" s="169">
        <v>61.111111111111114</v>
      </c>
      <c r="F180" s="169">
        <v>5.5555555555555554</v>
      </c>
      <c r="G180" s="161">
        <v>18</v>
      </c>
      <c r="M180"/>
      <c r="N180"/>
      <c r="O180"/>
    </row>
    <row r="181" spans="1:15" ht="13.8" x14ac:dyDescent="0.25">
      <c r="A181" s="244"/>
      <c r="B181" s="240"/>
      <c r="C181" s="90">
        <v>2023</v>
      </c>
      <c r="D181" s="167">
        <v>41.666666666666664</v>
      </c>
      <c r="E181" s="167">
        <v>16.666666666666668</v>
      </c>
      <c r="F181" s="167">
        <v>41.666666666666664</v>
      </c>
      <c r="G181" s="160">
        <v>12</v>
      </c>
      <c r="M181"/>
      <c r="N181"/>
      <c r="O181"/>
    </row>
    <row r="182" spans="1:15" ht="13.8" x14ac:dyDescent="0.25">
      <c r="A182" s="244"/>
      <c r="B182" s="240" t="s">
        <v>5</v>
      </c>
      <c r="C182" s="78">
        <v>2026</v>
      </c>
      <c r="D182" s="167">
        <v>45.454545454545453</v>
      </c>
      <c r="E182" s="167">
        <v>33.333333333333336</v>
      </c>
      <c r="F182" s="167">
        <v>21.212121212121211</v>
      </c>
      <c r="G182" s="160">
        <v>33</v>
      </c>
      <c r="M182"/>
      <c r="N182"/>
      <c r="O182"/>
    </row>
    <row r="183" spans="1:15" ht="13.8" x14ac:dyDescent="0.25">
      <c r="A183" s="244"/>
      <c r="B183" s="240"/>
      <c r="C183" s="90">
        <v>2023</v>
      </c>
      <c r="D183" s="167">
        <v>71.428571428571431</v>
      </c>
      <c r="E183" s="167">
        <v>14.285714285714286</v>
      </c>
      <c r="F183" s="167">
        <v>14.285714285714286</v>
      </c>
      <c r="G183" s="160">
        <v>14</v>
      </c>
      <c r="M183"/>
      <c r="N183"/>
      <c r="O183"/>
    </row>
    <row r="184" spans="1:15" ht="13.8" x14ac:dyDescent="0.25">
      <c r="A184" s="244"/>
      <c r="B184" s="240" t="s">
        <v>0</v>
      </c>
      <c r="C184" s="78">
        <v>2026</v>
      </c>
      <c r="D184" s="167">
        <v>41.509433962264154</v>
      </c>
      <c r="E184" s="167">
        <v>43.39622641509434</v>
      </c>
      <c r="F184" s="167">
        <v>15.09433962264151</v>
      </c>
      <c r="G184" s="160">
        <v>53</v>
      </c>
      <c r="M184"/>
      <c r="N184"/>
      <c r="O184"/>
    </row>
    <row r="185" spans="1:15" ht="13.8" x14ac:dyDescent="0.25">
      <c r="A185" s="244"/>
      <c r="B185" s="240"/>
      <c r="C185" s="90">
        <v>2023</v>
      </c>
      <c r="D185" s="167">
        <v>57.142857142857146</v>
      </c>
      <c r="E185" s="167">
        <v>17.857142857142858</v>
      </c>
      <c r="F185" s="167">
        <v>25</v>
      </c>
      <c r="G185" s="160">
        <v>28</v>
      </c>
      <c r="M185"/>
      <c r="N185"/>
      <c r="O185"/>
    </row>
    <row r="186" spans="1:15" ht="1.2" customHeight="1" x14ac:dyDescent="0.25">
      <c r="A186" s="86" t="s">
        <v>137</v>
      </c>
      <c r="B186" s="89"/>
      <c r="C186" s="89"/>
      <c r="D186" s="170"/>
      <c r="E186" s="170"/>
      <c r="F186" s="170"/>
      <c r="G186" s="162"/>
      <c r="M186"/>
      <c r="N186"/>
      <c r="O186"/>
    </row>
    <row r="187" spans="1:15" ht="13.8" x14ac:dyDescent="0.25">
      <c r="A187" s="246" t="s">
        <v>40</v>
      </c>
      <c r="B187" s="245" t="s">
        <v>4</v>
      </c>
      <c r="C187" s="78">
        <v>2026</v>
      </c>
      <c r="D187" s="167"/>
      <c r="E187" s="167"/>
      <c r="F187" s="167"/>
      <c r="G187" s="160">
        <v>3</v>
      </c>
      <c r="M187"/>
      <c r="N187"/>
      <c r="O187"/>
    </row>
    <row r="188" spans="1:15" ht="13.8" x14ac:dyDescent="0.25">
      <c r="A188" s="234"/>
      <c r="B188" s="240"/>
      <c r="C188" s="90">
        <v>2023</v>
      </c>
      <c r="D188" s="167"/>
      <c r="E188" s="167"/>
      <c r="F188" s="167"/>
      <c r="G188" s="160"/>
      <c r="M188"/>
      <c r="N188"/>
      <c r="O188"/>
    </row>
    <row r="189" spans="1:15" ht="13.8" x14ac:dyDescent="0.25">
      <c r="A189" s="234"/>
      <c r="B189" s="240" t="s">
        <v>5</v>
      </c>
      <c r="C189" s="78">
        <v>2026</v>
      </c>
      <c r="D189" s="167"/>
      <c r="E189" s="167"/>
      <c r="F189" s="167"/>
      <c r="G189" s="160">
        <v>3</v>
      </c>
      <c r="M189"/>
      <c r="N189"/>
      <c r="O189"/>
    </row>
    <row r="190" spans="1:15" ht="13.8" x14ac:dyDescent="0.25">
      <c r="A190" s="234"/>
      <c r="B190" s="240"/>
      <c r="C190" s="90">
        <v>2023</v>
      </c>
      <c r="D190" s="167"/>
      <c r="E190" s="167"/>
      <c r="F190" s="167"/>
      <c r="G190" s="160"/>
      <c r="M190"/>
      <c r="N190"/>
      <c r="O190"/>
    </row>
    <row r="191" spans="1:15" ht="13.8" x14ac:dyDescent="0.25">
      <c r="A191" s="234"/>
      <c r="B191" s="240" t="s">
        <v>0</v>
      </c>
      <c r="C191" s="78">
        <v>2026</v>
      </c>
      <c r="D191" s="167"/>
      <c r="E191" s="167"/>
      <c r="F191" s="167"/>
      <c r="G191" s="160">
        <v>6</v>
      </c>
      <c r="M191"/>
      <c r="N191"/>
      <c r="O191"/>
    </row>
    <row r="192" spans="1:15" ht="13.8" x14ac:dyDescent="0.25">
      <c r="A192" s="234"/>
      <c r="B192" s="240"/>
      <c r="C192" s="90">
        <v>2023</v>
      </c>
      <c r="D192" s="167"/>
      <c r="E192" s="167"/>
      <c r="F192" s="167"/>
      <c r="G192" s="160"/>
      <c r="M192"/>
      <c r="N192"/>
      <c r="O192"/>
    </row>
    <row r="193" spans="1:15" ht="13.8" x14ac:dyDescent="0.25">
      <c r="A193" s="234" t="s">
        <v>37</v>
      </c>
      <c r="B193" s="240" t="s">
        <v>4</v>
      </c>
      <c r="C193" s="78">
        <v>2026</v>
      </c>
      <c r="D193" s="167"/>
      <c r="E193" s="167"/>
      <c r="F193" s="167"/>
      <c r="G193" s="160">
        <v>5</v>
      </c>
      <c r="M193"/>
      <c r="N193"/>
      <c r="O193"/>
    </row>
    <row r="194" spans="1:15" ht="13.8" x14ac:dyDescent="0.25">
      <c r="A194" s="234"/>
      <c r="B194" s="240"/>
      <c r="C194" s="90">
        <v>2023</v>
      </c>
      <c r="D194" s="167"/>
      <c r="E194" s="167"/>
      <c r="F194" s="167"/>
      <c r="G194" s="160">
        <v>2</v>
      </c>
      <c r="M194"/>
      <c r="N194"/>
      <c r="O194"/>
    </row>
    <row r="195" spans="1:15" ht="13.8" x14ac:dyDescent="0.25">
      <c r="A195" s="234"/>
      <c r="B195" s="240" t="s">
        <v>5</v>
      </c>
      <c r="C195" s="78">
        <v>2026</v>
      </c>
      <c r="D195" s="167"/>
      <c r="E195" s="167"/>
      <c r="F195" s="167"/>
      <c r="G195" s="160">
        <v>9</v>
      </c>
      <c r="M195"/>
      <c r="N195"/>
      <c r="O195"/>
    </row>
    <row r="196" spans="1:15" ht="13.8" x14ac:dyDescent="0.25">
      <c r="A196" s="234"/>
      <c r="B196" s="240"/>
      <c r="C196" s="90">
        <v>2023</v>
      </c>
      <c r="D196" s="167"/>
      <c r="E196" s="167"/>
      <c r="F196" s="167"/>
      <c r="G196" s="160">
        <v>4</v>
      </c>
      <c r="M196"/>
      <c r="N196"/>
      <c r="O196"/>
    </row>
    <row r="197" spans="1:15" ht="13.8" x14ac:dyDescent="0.25">
      <c r="A197" s="234"/>
      <c r="B197" s="240" t="s">
        <v>0</v>
      </c>
      <c r="C197" s="78">
        <v>2026</v>
      </c>
      <c r="D197" s="167">
        <v>50</v>
      </c>
      <c r="E197" s="167">
        <v>42.857142857142854</v>
      </c>
      <c r="F197" s="167">
        <v>7.1428571428571432</v>
      </c>
      <c r="G197" s="160">
        <v>14</v>
      </c>
      <c r="M197"/>
      <c r="N197"/>
      <c r="O197"/>
    </row>
    <row r="198" spans="1:15" ht="13.8" x14ac:dyDescent="0.25">
      <c r="A198" s="241"/>
      <c r="B198" s="242"/>
      <c r="C198" s="90">
        <v>2023</v>
      </c>
      <c r="D198" s="167"/>
      <c r="E198" s="167"/>
      <c r="F198" s="167"/>
      <c r="G198" s="160">
        <v>7</v>
      </c>
      <c r="M198"/>
      <c r="N198"/>
      <c r="O198"/>
    </row>
    <row r="199" spans="1:15" ht="13.8" x14ac:dyDescent="0.25">
      <c r="A199" s="243" t="s">
        <v>50</v>
      </c>
      <c r="B199" s="245" t="s">
        <v>4</v>
      </c>
      <c r="C199" s="88">
        <v>2026</v>
      </c>
      <c r="D199" s="169"/>
      <c r="E199" s="169"/>
      <c r="F199" s="169"/>
      <c r="G199" s="161">
        <v>8</v>
      </c>
      <c r="M199"/>
      <c r="N199"/>
      <c r="O199"/>
    </row>
    <row r="200" spans="1:15" ht="13.8" x14ac:dyDescent="0.25">
      <c r="A200" s="244"/>
      <c r="B200" s="240"/>
      <c r="C200" s="90">
        <v>2023</v>
      </c>
      <c r="D200" s="167"/>
      <c r="E200" s="167"/>
      <c r="F200" s="167"/>
      <c r="G200" s="160">
        <v>2</v>
      </c>
      <c r="M200"/>
      <c r="N200"/>
      <c r="O200"/>
    </row>
    <row r="201" spans="1:15" ht="13.8" x14ac:dyDescent="0.25">
      <c r="A201" s="244"/>
      <c r="B201" s="240" t="s">
        <v>5</v>
      </c>
      <c r="C201" s="78">
        <v>2026</v>
      </c>
      <c r="D201" s="167">
        <v>58.333333333333336</v>
      </c>
      <c r="E201" s="167">
        <v>33.333333333333336</v>
      </c>
      <c r="F201" s="167">
        <v>8.3333333333333339</v>
      </c>
      <c r="G201" s="160">
        <v>12</v>
      </c>
      <c r="M201"/>
      <c r="N201"/>
      <c r="O201"/>
    </row>
    <row r="202" spans="1:15" ht="13.8" x14ac:dyDescent="0.25">
      <c r="A202" s="244"/>
      <c r="B202" s="240"/>
      <c r="C202" s="90">
        <v>2023</v>
      </c>
      <c r="D202" s="167"/>
      <c r="E202" s="167"/>
      <c r="F202" s="167"/>
      <c r="G202" s="160">
        <v>4</v>
      </c>
      <c r="M202"/>
      <c r="N202"/>
      <c r="O202"/>
    </row>
    <row r="203" spans="1:15" ht="13.8" x14ac:dyDescent="0.25">
      <c r="A203" s="244"/>
      <c r="B203" s="240" t="s">
        <v>0</v>
      </c>
      <c r="C203" s="78">
        <v>2026</v>
      </c>
      <c r="D203" s="167">
        <v>60</v>
      </c>
      <c r="E203" s="167">
        <v>30</v>
      </c>
      <c r="F203" s="167">
        <v>10</v>
      </c>
      <c r="G203" s="160">
        <v>20</v>
      </c>
      <c r="M203"/>
      <c r="N203"/>
      <c r="O203"/>
    </row>
    <row r="204" spans="1:15" ht="13.8" x14ac:dyDescent="0.25">
      <c r="A204" s="244"/>
      <c r="B204" s="240"/>
      <c r="C204" s="90">
        <v>2023</v>
      </c>
      <c r="D204" s="167"/>
      <c r="E204" s="167"/>
      <c r="F204" s="167"/>
      <c r="G204" s="160">
        <v>7</v>
      </c>
      <c r="M204"/>
      <c r="N204"/>
      <c r="O204"/>
    </row>
    <row r="205" spans="1:15" ht="1.2" customHeight="1" x14ac:dyDescent="0.25">
      <c r="A205" s="86" t="s">
        <v>137</v>
      </c>
      <c r="B205" s="89"/>
      <c r="C205" s="89"/>
      <c r="D205" s="170"/>
      <c r="E205" s="170"/>
      <c r="F205" s="170"/>
      <c r="G205" s="162"/>
      <c r="M205"/>
      <c r="N205"/>
      <c r="O205"/>
    </row>
    <row r="206" spans="1:15" ht="13.8" x14ac:dyDescent="0.25">
      <c r="A206" s="244" t="s">
        <v>167</v>
      </c>
      <c r="B206" s="240" t="s">
        <v>4</v>
      </c>
      <c r="C206" s="78">
        <v>2026</v>
      </c>
      <c r="D206" s="167">
        <v>51.515151515151516</v>
      </c>
      <c r="E206" s="167">
        <v>24.242424242424242</v>
      </c>
      <c r="F206" s="167">
        <v>24.242424242424242</v>
      </c>
      <c r="G206" s="160">
        <v>33</v>
      </c>
      <c r="M206"/>
      <c r="N206"/>
      <c r="O206"/>
    </row>
    <row r="207" spans="1:15" ht="13.8" x14ac:dyDescent="0.25">
      <c r="A207" s="244"/>
      <c r="B207" s="240"/>
      <c r="C207" s="90">
        <v>2023</v>
      </c>
      <c r="D207" s="167">
        <v>53.333333333333336</v>
      </c>
      <c r="E207" s="167">
        <v>26.666666666666668</v>
      </c>
      <c r="F207" s="167">
        <v>20</v>
      </c>
      <c r="G207" s="160">
        <v>15</v>
      </c>
      <c r="M207"/>
      <c r="N207"/>
      <c r="O207"/>
    </row>
    <row r="208" spans="1:15" ht="13.8" x14ac:dyDescent="0.25">
      <c r="A208" s="244"/>
      <c r="B208" s="240" t="s">
        <v>5</v>
      </c>
      <c r="C208" s="78">
        <v>2026</v>
      </c>
      <c r="D208" s="167">
        <v>54.237288135593218</v>
      </c>
      <c r="E208" s="167">
        <v>35.593220338983052</v>
      </c>
      <c r="F208" s="167">
        <v>10.169491525423728</v>
      </c>
      <c r="G208" s="160">
        <v>59</v>
      </c>
      <c r="M208"/>
      <c r="N208"/>
      <c r="O208"/>
    </row>
    <row r="209" spans="1:15" ht="13.8" x14ac:dyDescent="0.25">
      <c r="A209" s="244"/>
      <c r="B209" s="240"/>
      <c r="C209" s="90">
        <v>2023</v>
      </c>
      <c r="D209" s="167">
        <v>36.363636363636367</v>
      </c>
      <c r="E209" s="167">
        <v>48.484848484848484</v>
      </c>
      <c r="F209" s="167">
        <v>15.151515151515152</v>
      </c>
      <c r="G209" s="160">
        <v>33</v>
      </c>
      <c r="M209"/>
      <c r="N209"/>
      <c r="O209"/>
    </row>
    <row r="210" spans="1:15" ht="13.8" x14ac:dyDescent="0.25">
      <c r="A210" s="244"/>
      <c r="B210" s="240" t="s">
        <v>0</v>
      </c>
      <c r="C210" s="78">
        <v>2026</v>
      </c>
      <c r="D210" s="167">
        <v>52.631578947368418</v>
      </c>
      <c r="E210" s="167">
        <v>30.526315789473685</v>
      </c>
      <c r="F210" s="167">
        <v>16.842105263157894</v>
      </c>
      <c r="G210" s="160">
        <v>95</v>
      </c>
      <c r="M210"/>
      <c r="N210"/>
      <c r="O210"/>
    </row>
    <row r="211" spans="1:15" ht="13.8" x14ac:dyDescent="0.25">
      <c r="A211" s="244"/>
      <c r="B211" s="240"/>
      <c r="C211" s="90">
        <v>2023</v>
      </c>
      <c r="D211" s="167">
        <v>42</v>
      </c>
      <c r="E211" s="167">
        <v>40</v>
      </c>
      <c r="F211" s="167">
        <v>18</v>
      </c>
      <c r="G211" s="160">
        <v>50</v>
      </c>
      <c r="M211"/>
      <c r="N211"/>
      <c r="O211"/>
    </row>
    <row r="212" spans="1:15" ht="1.2" customHeight="1" x14ac:dyDescent="0.25">
      <c r="A212" s="86" t="s">
        <v>137</v>
      </c>
      <c r="B212" s="89"/>
      <c r="C212" s="89"/>
      <c r="D212" s="170"/>
      <c r="E212" s="170"/>
      <c r="F212" s="170"/>
      <c r="G212" s="162"/>
      <c r="M212"/>
      <c r="N212"/>
      <c r="O212"/>
    </row>
    <row r="213" spans="1:15" ht="13.8" x14ac:dyDescent="0.25">
      <c r="A213" s="247" t="s">
        <v>53</v>
      </c>
      <c r="B213" s="240" t="s">
        <v>4</v>
      </c>
      <c r="C213" s="78">
        <v>2026</v>
      </c>
      <c r="D213" s="171">
        <v>47.692307692307693</v>
      </c>
      <c r="E213" s="171">
        <v>36.92307692307692</v>
      </c>
      <c r="F213" s="171">
        <v>15.384615384615385</v>
      </c>
      <c r="G213" s="163">
        <v>65</v>
      </c>
      <c r="M213"/>
      <c r="N213"/>
      <c r="O213"/>
    </row>
    <row r="214" spans="1:15" ht="13.8" x14ac:dyDescent="0.25">
      <c r="A214" s="247"/>
      <c r="B214" s="240"/>
      <c r="C214" s="90">
        <v>2023</v>
      </c>
      <c r="D214" s="171">
        <v>45.945945945945944</v>
      </c>
      <c r="E214" s="171">
        <v>29.72972972972973</v>
      </c>
      <c r="F214" s="171">
        <v>24.324324324324323</v>
      </c>
      <c r="G214" s="163">
        <v>37</v>
      </c>
      <c r="M214"/>
      <c r="N214"/>
      <c r="O214"/>
    </row>
    <row r="215" spans="1:15" ht="13.8" x14ac:dyDescent="0.25">
      <c r="A215" s="247"/>
      <c r="B215" s="240" t="s">
        <v>5</v>
      </c>
      <c r="C215" s="78">
        <v>2026</v>
      </c>
      <c r="D215" s="171">
        <v>51.376146788990823</v>
      </c>
      <c r="E215" s="171">
        <v>35.779816513761467</v>
      </c>
      <c r="F215" s="171">
        <v>12.844036697247706</v>
      </c>
      <c r="G215" s="163">
        <v>109</v>
      </c>
      <c r="M215"/>
      <c r="N215"/>
      <c r="O215"/>
    </row>
    <row r="216" spans="1:15" ht="13.8" x14ac:dyDescent="0.25">
      <c r="A216" s="247"/>
      <c r="B216" s="240"/>
      <c r="C216" s="90">
        <v>2023</v>
      </c>
      <c r="D216" s="171">
        <v>47.61904761904762</v>
      </c>
      <c r="E216" s="171">
        <v>34.920634920634917</v>
      </c>
      <c r="F216" s="171">
        <v>17.460317460317459</v>
      </c>
      <c r="G216" s="163">
        <v>63</v>
      </c>
      <c r="M216"/>
      <c r="N216"/>
      <c r="O216"/>
    </row>
    <row r="217" spans="1:15" ht="13.8" x14ac:dyDescent="0.25">
      <c r="A217" s="247"/>
      <c r="B217" s="240" t="s">
        <v>0</v>
      </c>
      <c r="C217" s="78">
        <v>2026</v>
      </c>
      <c r="D217" s="171">
        <v>49.720670391061454</v>
      </c>
      <c r="E217" s="171">
        <v>35.754189944134076</v>
      </c>
      <c r="F217" s="171">
        <v>14.525139664804469</v>
      </c>
      <c r="G217" s="163">
        <v>179</v>
      </c>
      <c r="M217"/>
      <c r="N217"/>
      <c r="O217"/>
    </row>
    <row r="218" spans="1:15" ht="13.8" x14ac:dyDescent="0.25">
      <c r="A218" s="248"/>
      <c r="B218" s="249"/>
      <c r="C218" s="91">
        <v>2023</v>
      </c>
      <c r="D218" s="172">
        <v>46.666666666666664</v>
      </c>
      <c r="E218" s="172">
        <v>32.38095238095238</v>
      </c>
      <c r="F218" s="172">
        <v>20.952380952380953</v>
      </c>
      <c r="G218" s="164">
        <v>105</v>
      </c>
      <c r="M218"/>
      <c r="N218"/>
      <c r="O218"/>
    </row>
    <row r="219" spans="1:15" x14ac:dyDescent="0.25">
      <c r="M219"/>
      <c r="N219"/>
      <c r="O219"/>
    </row>
    <row r="220" spans="1:15" x14ac:dyDescent="0.25">
      <c r="M220"/>
      <c r="N220"/>
      <c r="O220"/>
    </row>
    <row r="221" spans="1:15" x14ac:dyDescent="0.25">
      <c r="M221"/>
      <c r="N221"/>
      <c r="O221"/>
    </row>
    <row r="222" spans="1:15" x14ac:dyDescent="0.25">
      <c r="M222"/>
      <c r="N222"/>
      <c r="O222"/>
    </row>
    <row r="223" spans="1:15" x14ac:dyDescent="0.25">
      <c r="M223"/>
      <c r="N223"/>
      <c r="O223"/>
    </row>
    <row r="224" spans="1:15" x14ac:dyDescent="0.25">
      <c r="M224"/>
      <c r="N224"/>
      <c r="O224"/>
    </row>
    <row r="225" spans="13:15" x14ac:dyDescent="0.25">
      <c r="M225"/>
      <c r="N225"/>
      <c r="O225"/>
    </row>
    <row r="226" spans="13:15" x14ac:dyDescent="0.25">
      <c r="M226"/>
      <c r="N226"/>
      <c r="O226"/>
    </row>
    <row r="227" spans="13:15" x14ac:dyDescent="0.25">
      <c r="M227"/>
      <c r="N227"/>
      <c r="O227"/>
    </row>
    <row r="228" spans="13:15" x14ac:dyDescent="0.25">
      <c r="M228"/>
      <c r="N228"/>
      <c r="O228"/>
    </row>
    <row r="229" spans="13:15" x14ac:dyDescent="0.25">
      <c r="M229"/>
      <c r="N229"/>
      <c r="O229"/>
    </row>
    <row r="230" spans="13:15" x14ac:dyDescent="0.25">
      <c r="M230"/>
      <c r="N230"/>
      <c r="O230"/>
    </row>
    <row r="231" spans="13:15" x14ac:dyDescent="0.25">
      <c r="M231"/>
      <c r="N231"/>
      <c r="O231"/>
    </row>
    <row r="232" spans="13:15" x14ac:dyDescent="0.25">
      <c r="M232"/>
      <c r="N232"/>
      <c r="O232"/>
    </row>
    <row r="233" spans="13:15" x14ac:dyDescent="0.25">
      <c r="M233"/>
      <c r="N233"/>
      <c r="O233"/>
    </row>
    <row r="234" spans="13:15" x14ac:dyDescent="0.25">
      <c r="M234"/>
      <c r="N234"/>
      <c r="O234"/>
    </row>
    <row r="235" spans="13:15" x14ac:dyDescent="0.25">
      <c r="M235"/>
      <c r="N235"/>
      <c r="O235"/>
    </row>
    <row r="236" spans="13:15" x14ac:dyDescent="0.25">
      <c r="M236"/>
      <c r="N236"/>
      <c r="O236"/>
    </row>
    <row r="237" spans="13:15" x14ac:dyDescent="0.25">
      <c r="M237"/>
      <c r="N237"/>
      <c r="O237"/>
    </row>
    <row r="238" spans="13:15" x14ac:dyDescent="0.25">
      <c r="M238"/>
      <c r="N238"/>
      <c r="O238"/>
    </row>
    <row r="239" spans="13:15" x14ac:dyDescent="0.25">
      <c r="M239"/>
      <c r="N239"/>
      <c r="O239"/>
    </row>
    <row r="240" spans="13:15" x14ac:dyDescent="0.25">
      <c r="M240"/>
      <c r="N240"/>
      <c r="O240"/>
    </row>
    <row r="241" spans="13:15" x14ac:dyDescent="0.25">
      <c r="M241"/>
      <c r="N241"/>
      <c r="O241"/>
    </row>
    <row r="242" spans="13:15" x14ac:dyDescent="0.25">
      <c r="M242"/>
      <c r="N242"/>
      <c r="O242"/>
    </row>
    <row r="243" spans="13:15" x14ac:dyDescent="0.25">
      <c r="M243"/>
      <c r="N243"/>
      <c r="O243"/>
    </row>
    <row r="244" spans="13:15" x14ac:dyDescent="0.25">
      <c r="M244"/>
      <c r="N244"/>
      <c r="O244"/>
    </row>
    <row r="245" spans="13:15" x14ac:dyDescent="0.25">
      <c r="M245"/>
      <c r="N245"/>
      <c r="O245"/>
    </row>
    <row r="246" spans="13:15" x14ac:dyDescent="0.25">
      <c r="M246"/>
      <c r="N246"/>
      <c r="O246"/>
    </row>
    <row r="247" spans="13:15" x14ac:dyDescent="0.25">
      <c r="M247"/>
      <c r="N247"/>
      <c r="O247"/>
    </row>
    <row r="248" spans="13:15" x14ac:dyDescent="0.25">
      <c r="M248"/>
      <c r="N248"/>
      <c r="O248"/>
    </row>
    <row r="249" spans="13:15" x14ac:dyDescent="0.25">
      <c r="M249"/>
      <c r="N249"/>
      <c r="O249"/>
    </row>
    <row r="250" spans="13:15" x14ac:dyDescent="0.25">
      <c r="M250"/>
      <c r="N250"/>
      <c r="O250"/>
    </row>
    <row r="251" spans="13:15" x14ac:dyDescent="0.25">
      <c r="M251"/>
      <c r="N251"/>
      <c r="O251"/>
    </row>
    <row r="252" spans="13:15" x14ac:dyDescent="0.25">
      <c r="M252"/>
      <c r="N252"/>
      <c r="O252"/>
    </row>
    <row r="253" spans="13:15" x14ac:dyDescent="0.25">
      <c r="M253"/>
      <c r="N253"/>
      <c r="O253"/>
    </row>
    <row r="254" spans="13:15" x14ac:dyDescent="0.25">
      <c r="M254"/>
      <c r="N254"/>
      <c r="O254"/>
    </row>
    <row r="255" spans="13:15" x14ac:dyDescent="0.25">
      <c r="M255"/>
      <c r="N255"/>
      <c r="O255"/>
    </row>
    <row r="256" spans="13:15" x14ac:dyDescent="0.25">
      <c r="M256"/>
      <c r="N256"/>
      <c r="O256"/>
    </row>
    <row r="257" spans="13:15" x14ac:dyDescent="0.25">
      <c r="M257"/>
      <c r="N257"/>
      <c r="O257"/>
    </row>
    <row r="258" spans="13:15" x14ac:dyDescent="0.25">
      <c r="M258"/>
      <c r="N258"/>
      <c r="O258"/>
    </row>
    <row r="259" spans="13:15" x14ac:dyDescent="0.25">
      <c r="M259"/>
      <c r="N259"/>
      <c r="O259"/>
    </row>
    <row r="260" spans="13:15" x14ac:dyDescent="0.25">
      <c r="M260"/>
      <c r="N260"/>
      <c r="O260"/>
    </row>
    <row r="261" spans="13:15" x14ac:dyDescent="0.25">
      <c r="M261"/>
      <c r="N261"/>
      <c r="O261"/>
    </row>
    <row r="262" spans="13:15" x14ac:dyDescent="0.25">
      <c r="M262"/>
      <c r="N262"/>
      <c r="O262"/>
    </row>
    <row r="263" spans="13:15" x14ac:dyDescent="0.25">
      <c r="M263"/>
      <c r="N263"/>
      <c r="O263"/>
    </row>
    <row r="264" spans="13:15" x14ac:dyDescent="0.25">
      <c r="M264"/>
      <c r="N264"/>
      <c r="O264"/>
    </row>
    <row r="265" spans="13:15" x14ac:dyDescent="0.25">
      <c r="M265"/>
      <c r="N265"/>
      <c r="O265"/>
    </row>
    <row r="266" spans="13:15" x14ac:dyDescent="0.25">
      <c r="M266"/>
      <c r="N266"/>
      <c r="O266"/>
    </row>
    <row r="267" spans="13:15" x14ac:dyDescent="0.25">
      <c r="M267"/>
      <c r="N267"/>
      <c r="O267"/>
    </row>
    <row r="268" spans="13:15" x14ac:dyDescent="0.25">
      <c r="M268"/>
      <c r="N268"/>
      <c r="O268"/>
    </row>
    <row r="269" spans="13:15" x14ac:dyDescent="0.25">
      <c r="M269"/>
      <c r="N269"/>
      <c r="O269"/>
    </row>
    <row r="270" spans="13:15" x14ac:dyDescent="0.25">
      <c r="M270"/>
      <c r="N270"/>
      <c r="O270"/>
    </row>
    <row r="271" spans="13:15" x14ac:dyDescent="0.25">
      <c r="M271"/>
      <c r="N271"/>
      <c r="O271"/>
    </row>
    <row r="272" spans="13:15" x14ac:dyDescent="0.25">
      <c r="M272"/>
      <c r="N272"/>
      <c r="O272"/>
    </row>
    <row r="273" spans="13:15" x14ac:dyDescent="0.25">
      <c r="M273"/>
      <c r="N273"/>
      <c r="O273"/>
    </row>
    <row r="274" spans="13:15" x14ac:dyDescent="0.25">
      <c r="M274"/>
      <c r="N274"/>
      <c r="O274"/>
    </row>
    <row r="275" spans="13:15" x14ac:dyDescent="0.25">
      <c r="M275"/>
      <c r="N275"/>
      <c r="O275"/>
    </row>
    <row r="276" spans="13:15" x14ac:dyDescent="0.25">
      <c r="M276"/>
      <c r="N276"/>
      <c r="O276"/>
    </row>
    <row r="277" spans="13:15" x14ac:dyDescent="0.25">
      <c r="M277"/>
      <c r="N277"/>
      <c r="O277"/>
    </row>
    <row r="278" spans="13:15" x14ac:dyDescent="0.25">
      <c r="M278"/>
      <c r="N278"/>
      <c r="O278"/>
    </row>
    <row r="279" spans="13:15" x14ac:dyDescent="0.25">
      <c r="M279"/>
      <c r="N279"/>
      <c r="O279"/>
    </row>
    <row r="280" spans="13:15" x14ac:dyDescent="0.25">
      <c r="M280"/>
      <c r="N280"/>
      <c r="O280"/>
    </row>
    <row r="281" spans="13:15" x14ac:dyDescent="0.25">
      <c r="M281"/>
      <c r="N281"/>
      <c r="O281"/>
    </row>
    <row r="282" spans="13:15" x14ac:dyDescent="0.25">
      <c r="M282"/>
      <c r="N282"/>
      <c r="O282"/>
    </row>
    <row r="283" spans="13:15" x14ac:dyDescent="0.25">
      <c r="M283"/>
      <c r="N283"/>
      <c r="O283"/>
    </row>
    <row r="284" spans="13:15" x14ac:dyDescent="0.25">
      <c r="M284"/>
      <c r="N284"/>
      <c r="O284"/>
    </row>
    <row r="285" spans="13:15" x14ac:dyDescent="0.25">
      <c r="M285"/>
      <c r="N285"/>
      <c r="O285"/>
    </row>
    <row r="286" spans="13:15" x14ac:dyDescent="0.25">
      <c r="M286"/>
      <c r="N286"/>
      <c r="O286"/>
    </row>
    <row r="287" spans="13:15" x14ac:dyDescent="0.25">
      <c r="M287"/>
      <c r="N287"/>
      <c r="O287"/>
    </row>
    <row r="288" spans="13:15" x14ac:dyDescent="0.25">
      <c r="M288"/>
      <c r="N288"/>
      <c r="O288"/>
    </row>
    <row r="289" spans="13:15" x14ac:dyDescent="0.25">
      <c r="M289"/>
      <c r="N289"/>
      <c r="O289"/>
    </row>
    <row r="290" spans="13:15" x14ac:dyDescent="0.25">
      <c r="M290"/>
      <c r="N290"/>
      <c r="O290"/>
    </row>
    <row r="291" spans="13:15" x14ac:dyDescent="0.25">
      <c r="M291"/>
      <c r="N291"/>
      <c r="O291"/>
    </row>
    <row r="292" spans="13:15" x14ac:dyDescent="0.25">
      <c r="M292"/>
      <c r="N292"/>
      <c r="O292"/>
    </row>
    <row r="293" spans="13:15" x14ac:dyDescent="0.25">
      <c r="M293"/>
      <c r="N293"/>
      <c r="O293"/>
    </row>
    <row r="294" spans="13:15" x14ac:dyDescent="0.25">
      <c r="M294"/>
      <c r="N294"/>
      <c r="O294"/>
    </row>
    <row r="295" spans="13:15" x14ac:dyDescent="0.25">
      <c r="M295"/>
      <c r="N295"/>
      <c r="O295"/>
    </row>
    <row r="296" spans="13:15" x14ac:dyDescent="0.25">
      <c r="M296"/>
      <c r="N296"/>
      <c r="O296"/>
    </row>
    <row r="297" spans="13:15" x14ac:dyDescent="0.25">
      <c r="M297"/>
      <c r="N297"/>
      <c r="O297"/>
    </row>
    <row r="298" spans="13:15" x14ac:dyDescent="0.25">
      <c r="M298"/>
      <c r="N298"/>
      <c r="O298"/>
    </row>
    <row r="299" spans="13:15" x14ac:dyDescent="0.25">
      <c r="M299"/>
      <c r="N299"/>
      <c r="O299"/>
    </row>
    <row r="300" spans="13:15" x14ac:dyDescent="0.25">
      <c r="M300"/>
      <c r="N300"/>
      <c r="O300"/>
    </row>
    <row r="301" spans="13:15" x14ac:dyDescent="0.25">
      <c r="M301"/>
      <c r="N301"/>
      <c r="O301"/>
    </row>
    <row r="302" spans="13:15" x14ac:dyDescent="0.25">
      <c r="M302"/>
      <c r="N302"/>
      <c r="O302"/>
    </row>
    <row r="303" spans="13:15" x14ac:dyDescent="0.25">
      <c r="M303"/>
      <c r="N303"/>
      <c r="O303"/>
    </row>
    <row r="304" spans="13:15" x14ac:dyDescent="0.25">
      <c r="M304"/>
      <c r="N304"/>
      <c r="O304"/>
    </row>
    <row r="305" spans="13:15" x14ac:dyDescent="0.25">
      <c r="M305"/>
      <c r="N305"/>
      <c r="O305"/>
    </row>
    <row r="306" spans="13:15" x14ac:dyDescent="0.25">
      <c r="M306"/>
      <c r="N306"/>
      <c r="O306"/>
    </row>
    <row r="307" spans="13:15" x14ac:dyDescent="0.25">
      <c r="M307"/>
      <c r="N307"/>
      <c r="O307"/>
    </row>
    <row r="308" spans="13:15" x14ac:dyDescent="0.25">
      <c r="M308"/>
      <c r="N308"/>
      <c r="O308"/>
    </row>
    <row r="309" spans="13:15" x14ac:dyDescent="0.25">
      <c r="M309"/>
      <c r="N309"/>
      <c r="O309"/>
    </row>
    <row r="310" spans="13:15" x14ac:dyDescent="0.25">
      <c r="M310"/>
      <c r="N310"/>
      <c r="O310"/>
    </row>
    <row r="311" spans="13:15" x14ac:dyDescent="0.25">
      <c r="M311"/>
      <c r="N311"/>
      <c r="O311"/>
    </row>
  </sheetData>
  <mergeCells count="76">
    <mergeCell ref="A206:A211"/>
    <mergeCell ref="B206:B207"/>
    <mergeCell ref="B208:B209"/>
    <mergeCell ref="B210:B211"/>
    <mergeCell ref="A213:A218"/>
    <mergeCell ref="B213:B214"/>
    <mergeCell ref="B215:B216"/>
    <mergeCell ref="B217:B218"/>
    <mergeCell ref="A193:A198"/>
    <mergeCell ref="B193:B194"/>
    <mergeCell ref="B195:B196"/>
    <mergeCell ref="B197:B198"/>
    <mergeCell ref="A199:A204"/>
    <mergeCell ref="B199:B200"/>
    <mergeCell ref="B201:B202"/>
    <mergeCell ref="B203:B204"/>
    <mergeCell ref="A180:A185"/>
    <mergeCell ref="B180:B181"/>
    <mergeCell ref="B182:B183"/>
    <mergeCell ref="B184:B185"/>
    <mergeCell ref="A187:A192"/>
    <mergeCell ref="B187:B188"/>
    <mergeCell ref="B189:B190"/>
    <mergeCell ref="B191:B192"/>
    <mergeCell ref="A168:A173"/>
    <mergeCell ref="B168:B169"/>
    <mergeCell ref="B170:B171"/>
    <mergeCell ref="B172:B173"/>
    <mergeCell ref="A174:A179"/>
    <mergeCell ref="B174:B175"/>
    <mergeCell ref="B176:B177"/>
    <mergeCell ref="B178:B179"/>
    <mergeCell ref="A156:A161"/>
    <mergeCell ref="B156:B157"/>
    <mergeCell ref="B158:B159"/>
    <mergeCell ref="B160:B161"/>
    <mergeCell ref="A162:A167"/>
    <mergeCell ref="B162:B163"/>
    <mergeCell ref="B164:B165"/>
    <mergeCell ref="B166:B167"/>
    <mergeCell ref="A143:A148"/>
    <mergeCell ref="B143:B144"/>
    <mergeCell ref="B145:B146"/>
    <mergeCell ref="B147:B148"/>
    <mergeCell ref="A150:A155"/>
    <mergeCell ref="B150:B151"/>
    <mergeCell ref="B152:B153"/>
    <mergeCell ref="B154:B155"/>
    <mergeCell ref="A131:A136"/>
    <mergeCell ref="B131:B132"/>
    <mergeCell ref="B133:B134"/>
    <mergeCell ref="B135:B136"/>
    <mergeCell ref="A137:A142"/>
    <mergeCell ref="B137:B138"/>
    <mergeCell ref="B139:B140"/>
    <mergeCell ref="B141:B142"/>
    <mergeCell ref="A119:A124"/>
    <mergeCell ref="B119:B120"/>
    <mergeCell ref="B121:B122"/>
    <mergeCell ref="B123:B124"/>
    <mergeCell ref="A125:A130"/>
    <mergeCell ref="B125:B126"/>
    <mergeCell ref="B127:B128"/>
    <mergeCell ref="B129:B130"/>
    <mergeCell ref="D117:F117"/>
    <mergeCell ref="A2:K3"/>
    <mergeCell ref="A4:K5"/>
    <mergeCell ref="C36:E36"/>
    <mergeCell ref="A38:A39"/>
    <mergeCell ref="A41:A42"/>
    <mergeCell ref="A44:A45"/>
    <mergeCell ref="A51:K52"/>
    <mergeCell ref="A53:K54"/>
    <mergeCell ref="A112:K113"/>
    <mergeCell ref="A114:K115"/>
    <mergeCell ref="A116:G116"/>
  </mergeCells>
  <pageMargins left="0.7" right="0.7" top="0.75" bottom="0.75" header="0.3" footer="0.3"/>
  <pageSetup paperSize="9" scale="54" fitToHeight="4" pageOrder="overThenDown" orientation="portrait" r:id="rId1"/>
  <headerFooter>
    <oddFooter>&amp;CLiv &amp;&amp; hälsa ung 2026 Anpassad grundskola 7–9; Region Örebro län</oddFooter>
  </headerFooter>
  <rowBreaks count="2" manualBreakCount="2">
    <brk id="50" max="10" man="1"/>
    <brk id="110" max="10"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21158-70A8-47CA-B1A3-79097AF0F122}">
  <sheetPr codeName="Blad20"/>
  <dimension ref="A1:T311"/>
  <sheetViews>
    <sheetView showGridLines="0" zoomScale="85" zoomScaleNormal="85" zoomScaleSheetLayoutView="50" zoomScalePageLayoutView="85" workbookViewId="0"/>
  </sheetViews>
  <sheetFormatPr defaultRowHeight="13.2" x14ac:dyDescent="0.25"/>
  <cols>
    <col min="1" max="1" width="17.44140625" customWidth="1"/>
    <col min="2" max="2" width="6.21875" style="71" bestFit="1" customWidth="1"/>
    <col min="3" max="5" width="14.77734375" customWidth="1"/>
    <col min="6" max="7" width="15.77734375" bestFit="1" customWidth="1"/>
    <col min="8" max="10" width="8.77734375" customWidth="1"/>
    <col min="12" max="12" width="16.77734375" bestFit="1" customWidth="1"/>
    <col min="13" max="13" width="8.77734375" style="61" customWidth="1"/>
    <col min="14" max="14" width="5.44140625" style="61" bestFit="1" customWidth="1"/>
    <col min="15" max="15" width="17.77734375" style="61" customWidth="1"/>
    <col min="16" max="17" width="17.77734375" customWidth="1"/>
    <col min="18" max="18" width="10.77734375" customWidth="1"/>
  </cols>
  <sheetData>
    <row r="1" spans="1:20" ht="21" x14ac:dyDescent="0.4">
      <c r="A1" s="1" t="s">
        <v>174</v>
      </c>
      <c r="L1" s="118" t="str">
        <f>HYPERLINK("#Innehåll!A1", "Till innehållsförteckningen")</f>
        <v>Till innehållsförteckningen</v>
      </c>
      <c r="O1"/>
      <c r="R1" s="152"/>
    </row>
    <row r="2" spans="1:20" ht="17.25" customHeight="1" x14ac:dyDescent="0.3">
      <c r="A2" s="231" t="str">
        <f>Innehåll!C15&amp;CHAR(10)&amp;"Anpassad skola årskurs 7–9"</f>
        <v>Känner du dig ensam?
Anpassad skola årskurs 7–9</v>
      </c>
      <c r="B2" s="231"/>
      <c r="C2" s="231"/>
      <c r="D2" s="231"/>
      <c r="E2" s="231"/>
      <c r="F2" s="231"/>
      <c r="G2" s="231"/>
      <c r="H2" s="231"/>
      <c r="I2" s="231"/>
      <c r="J2" s="231"/>
      <c r="K2" s="231"/>
      <c r="O2"/>
      <c r="T2" s="50"/>
    </row>
    <row r="3" spans="1:20" ht="17.25" customHeight="1" x14ac:dyDescent="0.3">
      <c r="A3" s="231"/>
      <c r="B3" s="231"/>
      <c r="C3" s="231"/>
      <c r="D3" s="231"/>
      <c r="E3" s="231"/>
      <c r="F3" s="231"/>
      <c r="G3" s="231"/>
      <c r="H3" s="231"/>
      <c r="I3" s="231"/>
      <c r="J3" s="231"/>
      <c r="K3" s="231"/>
      <c r="O3"/>
      <c r="T3" s="50"/>
    </row>
    <row r="4" spans="1:20" ht="17.25" customHeight="1" x14ac:dyDescent="0.25">
      <c r="A4" s="219" t="str">
        <f>Innehåll!D15</f>
        <v/>
      </c>
      <c r="B4" s="219"/>
      <c r="C4" s="219"/>
      <c r="D4" s="219"/>
      <c r="E4" s="219"/>
      <c r="F4" s="219"/>
      <c r="G4" s="219"/>
      <c r="H4" s="219"/>
      <c r="I4" s="219"/>
      <c r="J4" s="219"/>
      <c r="K4" s="219"/>
      <c r="L4" s="53"/>
      <c r="O4"/>
      <c r="T4" s="51"/>
    </row>
    <row r="5" spans="1:20" ht="17.25" customHeight="1" x14ac:dyDescent="0.25">
      <c r="A5" s="219"/>
      <c r="B5" s="219"/>
      <c r="C5" s="219"/>
      <c r="D5" s="219"/>
      <c r="E5" s="219"/>
      <c r="F5" s="219"/>
      <c r="G5" s="219"/>
      <c r="H5" s="219"/>
      <c r="I5" s="219"/>
      <c r="J5" s="219"/>
      <c r="K5" s="219"/>
      <c r="L5" s="52"/>
      <c r="O5"/>
    </row>
    <row r="6" spans="1:20" x14ac:dyDescent="0.25">
      <c r="O6"/>
    </row>
    <row r="7" spans="1:20" x14ac:dyDescent="0.25">
      <c r="O7"/>
    </row>
    <row r="8" spans="1:20" x14ac:dyDescent="0.25">
      <c r="O8"/>
    </row>
    <row r="9" spans="1:20" x14ac:dyDescent="0.25">
      <c r="O9"/>
    </row>
    <row r="12" spans="1:20" ht="13.95" customHeight="1" x14ac:dyDescent="0.25"/>
    <row r="18" ht="13.95" customHeight="1" x14ac:dyDescent="0.25"/>
    <row r="20" ht="14.55" customHeight="1" x14ac:dyDescent="0.25"/>
    <row r="22" ht="14.55" customHeight="1" x14ac:dyDescent="0.25"/>
    <row r="28" ht="13.95" customHeight="1" x14ac:dyDescent="0.25"/>
    <row r="29" ht="13.95" customHeight="1" x14ac:dyDescent="0.25"/>
    <row r="30" ht="13.95" customHeight="1" x14ac:dyDescent="0.25"/>
    <row r="31" ht="13.95" customHeight="1" x14ac:dyDescent="0.25"/>
    <row r="32" ht="13.95" customHeight="1" x14ac:dyDescent="0.25"/>
    <row r="35" spans="1:7" ht="13.8" x14ac:dyDescent="0.25">
      <c r="A35" s="73"/>
      <c r="B35" s="65"/>
      <c r="C35" s="74"/>
      <c r="D35" s="74"/>
      <c r="E35" s="74"/>
      <c r="F35" s="75"/>
    </row>
    <row r="36" spans="1:7" ht="13.8" x14ac:dyDescent="0.25">
      <c r="A36" s="60"/>
      <c r="B36" s="64"/>
      <c r="C36" s="230" t="s">
        <v>175</v>
      </c>
      <c r="D36" s="230"/>
      <c r="E36" s="232"/>
      <c r="F36" s="81" t="s">
        <v>176</v>
      </c>
    </row>
    <row r="37" spans="1:7" ht="13.8" x14ac:dyDescent="0.25">
      <c r="A37" s="7" t="s">
        <v>52</v>
      </c>
      <c r="B37" s="76" t="s">
        <v>173</v>
      </c>
      <c r="C37" s="159" t="s">
        <v>1</v>
      </c>
      <c r="D37" s="159" t="s">
        <v>2</v>
      </c>
      <c r="E37" s="159" t="s">
        <v>3</v>
      </c>
      <c r="F37" s="82"/>
    </row>
    <row r="38" spans="1:7" ht="13.95" customHeight="1" x14ac:dyDescent="0.25">
      <c r="A38" s="233" t="s">
        <v>4</v>
      </c>
      <c r="B38" s="77">
        <v>2026</v>
      </c>
      <c r="C38" s="166">
        <v>56.25</v>
      </c>
      <c r="D38" s="166">
        <v>32.8125</v>
      </c>
      <c r="E38" s="166">
        <v>10.9375</v>
      </c>
      <c r="F38" s="156">
        <v>64</v>
      </c>
    </row>
    <row r="39" spans="1:7" ht="13.8" x14ac:dyDescent="0.25">
      <c r="A39" s="234"/>
      <c r="B39" s="78">
        <v>2023</v>
      </c>
      <c r="C39" s="167">
        <v>55.882352941176471</v>
      </c>
      <c r="D39" s="167">
        <v>26.470588235294116</v>
      </c>
      <c r="E39" s="167">
        <v>17.647058823529413</v>
      </c>
      <c r="F39" s="157">
        <v>34</v>
      </c>
      <c r="G39" s="87"/>
    </row>
    <row r="40" spans="1:7" ht="4.95" customHeight="1" x14ac:dyDescent="0.25">
      <c r="A40" s="83" t="s">
        <v>137</v>
      </c>
      <c r="B40" s="78"/>
      <c r="C40" s="167"/>
      <c r="D40" s="167"/>
      <c r="E40" s="167"/>
      <c r="F40" s="157"/>
    </row>
    <row r="41" spans="1:7" ht="13.8" x14ac:dyDescent="0.25">
      <c r="A41" s="234" t="s">
        <v>5</v>
      </c>
      <c r="B41" s="78">
        <v>2026</v>
      </c>
      <c r="C41" s="167">
        <v>64.485981308411212</v>
      </c>
      <c r="D41" s="167">
        <v>31.77570093457944</v>
      </c>
      <c r="E41" s="167">
        <v>3.7383177570093458</v>
      </c>
      <c r="F41" s="157">
        <v>107</v>
      </c>
    </row>
    <row r="42" spans="1:7" ht="13.95" customHeight="1" x14ac:dyDescent="0.25">
      <c r="A42" s="234"/>
      <c r="B42" s="78">
        <v>2023</v>
      </c>
      <c r="C42" s="167">
        <v>75.409836065573771</v>
      </c>
      <c r="D42" s="167">
        <v>16.393442622950818</v>
      </c>
      <c r="E42" s="167">
        <v>8.1967213114754092</v>
      </c>
      <c r="F42" s="157">
        <v>61</v>
      </c>
    </row>
    <row r="43" spans="1:7" ht="4.95" customHeight="1" x14ac:dyDescent="0.25">
      <c r="A43" s="83" t="s">
        <v>137</v>
      </c>
      <c r="B43" s="78"/>
      <c r="C43" s="167"/>
      <c r="D43" s="167"/>
      <c r="E43" s="167"/>
      <c r="F43" s="157"/>
    </row>
    <row r="44" spans="1:7" ht="14.55" customHeight="1" x14ac:dyDescent="0.25">
      <c r="A44" s="234" t="s">
        <v>0</v>
      </c>
      <c r="B44" s="78">
        <v>2026</v>
      </c>
      <c r="C44" s="167">
        <v>60.571428571428569</v>
      </c>
      <c r="D44" s="167">
        <v>32.571428571428569</v>
      </c>
      <c r="E44" s="167">
        <v>6.8571428571428568</v>
      </c>
      <c r="F44" s="157">
        <v>175</v>
      </c>
    </row>
    <row r="45" spans="1:7" ht="14.55" customHeight="1" x14ac:dyDescent="0.25">
      <c r="A45" s="235"/>
      <c r="B45" s="79">
        <v>2023</v>
      </c>
      <c r="C45" s="168">
        <v>68</v>
      </c>
      <c r="D45" s="168">
        <v>21</v>
      </c>
      <c r="E45" s="168">
        <v>11</v>
      </c>
      <c r="F45" s="158">
        <v>100</v>
      </c>
    </row>
    <row r="46" spans="1:7" ht="14.55" customHeight="1" x14ac:dyDescent="0.25">
      <c r="A46" s="63"/>
      <c r="B46" s="78"/>
      <c r="C46" s="14"/>
      <c r="D46" s="14"/>
      <c r="E46" s="14"/>
      <c r="F46" s="30"/>
    </row>
    <row r="47" spans="1:7" ht="14.55" customHeight="1" x14ac:dyDescent="0.25">
      <c r="A47" s="63"/>
      <c r="B47" s="78"/>
      <c r="C47" s="14"/>
      <c r="D47" s="14"/>
      <c r="E47" s="14"/>
      <c r="F47" s="30"/>
    </row>
    <row r="48" spans="1:7" ht="14.55" customHeight="1" x14ac:dyDescent="0.25">
      <c r="A48" s="63"/>
      <c r="B48" s="78"/>
      <c r="C48" s="14"/>
      <c r="D48" s="14"/>
      <c r="E48" s="14"/>
      <c r="F48" s="30"/>
    </row>
    <row r="49" spans="1:20" ht="14.55" customHeight="1" x14ac:dyDescent="0.25">
      <c r="A49" s="63"/>
      <c r="B49" s="78"/>
      <c r="C49" s="14"/>
      <c r="D49" s="14"/>
      <c r="E49" s="14"/>
      <c r="F49" s="30"/>
    </row>
    <row r="50" spans="1:20" ht="14.55" customHeight="1" x14ac:dyDescent="0.25"/>
    <row r="51" spans="1:20" ht="17.25" customHeight="1" x14ac:dyDescent="0.3">
      <c r="A51" s="218" t="str">
        <f>Innehåll!C15&amp;CHAR(10)&amp;"Anpassad skola årskurs 7–9"</f>
        <v>Känner du dig ensam?
Anpassad skola årskurs 7–9</v>
      </c>
      <c r="B51" s="218"/>
      <c r="C51" s="218"/>
      <c r="D51" s="218"/>
      <c r="E51" s="218"/>
      <c r="F51" s="218"/>
      <c r="G51" s="218"/>
      <c r="H51" s="218"/>
      <c r="I51" s="218"/>
      <c r="J51" s="218"/>
      <c r="K51" s="218"/>
      <c r="S51" s="72"/>
      <c r="T51" s="72"/>
    </row>
    <row r="52" spans="1:20" ht="17.25" customHeight="1" x14ac:dyDescent="0.3">
      <c r="A52" s="218"/>
      <c r="B52" s="218"/>
      <c r="C52" s="218"/>
      <c r="D52" s="218"/>
      <c r="E52" s="218"/>
      <c r="F52" s="218"/>
      <c r="G52" s="218"/>
      <c r="H52" s="218"/>
      <c r="I52" s="218"/>
      <c r="J52" s="218"/>
      <c r="K52" s="218"/>
      <c r="S52" s="72"/>
      <c r="T52" s="72"/>
    </row>
    <row r="53" spans="1:20" ht="17.25" customHeight="1" x14ac:dyDescent="0.25">
      <c r="A53" s="219" t="str">
        <f>Innehåll!D15</f>
        <v/>
      </c>
      <c r="B53" s="219"/>
      <c r="C53" s="219"/>
      <c r="D53" s="219"/>
      <c r="E53" s="219"/>
      <c r="F53" s="219"/>
      <c r="G53" s="219"/>
      <c r="H53" s="219"/>
      <c r="I53" s="219"/>
      <c r="J53" s="219"/>
      <c r="K53" s="219"/>
      <c r="S53" s="28"/>
      <c r="T53" s="28"/>
    </row>
    <row r="54" spans="1:20" ht="17.25" customHeight="1" x14ac:dyDescent="0.25">
      <c r="A54" s="219"/>
      <c r="B54" s="219"/>
      <c r="C54" s="219"/>
      <c r="D54" s="219"/>
      <c r="E54" s="219"/>
      <c r="F54" s="219"/>
      <c r="G54" s="219"/>
      <c r="H54" s="219"/>
      <c r="I54" s="219"/>
      <c r="J54" s="219"/>
      <c r="K54" s="219"/>
      <c r="S54" s="28"/>
      <c r="T54" s="28"/>
    </row>
    <row r="57" spans="1:20" ht="14.55" customHeight="1" x14ac:dyDescent="0.25"/>
    <row r="58" spans="1:20" ht="14.55" customHeight="1" x14ac:dyDescent="0.25"/>
    <row r="59" spans="1:20" ht="14.55" customHeight="1" x14ac:dyDescent="0.25"/>
    <row r="60" spans="1:20" ht="13.95" customHeight="1" x14ac:dyDescent="0.25">
      <c r="A60" s="15"/>
      <c r="B60" s="80"/>
      <c r="C60" s="15"/>
      <c r="D60" s="15"/>
      <c r="E60" s="15"/>
      <c r="F60" s="15"/>
      <c r="G60" s="15"/>
      <c r="H60" s="15"/>
      <c r="I60" s="15"/>
    </row>
    <row r="63" spans="1:20" ht="13.95" customHeight="1" x14ac:dyDescent="0.25"/>
    <row r="64" spans="1:20" ht="17.399999999999999" x14ac:dyDescent="0.3">
      <c r="J64" s="50"/>
      <c r="K64" s="50"/>
    </row>
    <row r="65" spans="1:11" ht="13.95" customHeight="1" x14ac:dyDescent="0.25">
      <c r="J65" s="51"/>
      <c r="K65" s="51"/>
    </row>
    <row r="66" spans="1:11" s="15" customFormat="1" ht="15.6" customHeight="1" x14ac:dyDescent="0.25">
      <c r="A66"/>
      <c r="B66" s="71"/>
      <c r="C66"/>
      <c r="D66"/>
      <c r="E66"/>
      <c r="F66"/>
      <c r="G66"/>
      <c r="H66"/>
      <c r="I66"/>
      <c r="J66" s="19"/>
    </row>
    <row r="67" spans="1:11" ht="13.8" x14ac:dyDescent="0.25">
      <c r="J67" s="16"/>
    </row>
    <row r="68" spans="1:11" ht="13.8" x14ac:dyDescent="0.25">
      <c r="J68" s="18"/>
    </row>
    <row r="69" spans="1:11" ht="13.8" x14ac:dyDescent="0.25">
      <c r="J69" s="13"/>
    </row>
    <row r="70" spans="1:11" ht="13.95" customHeight="1" x14ac:dyDescent="0.25">
      <c r="J70" s="13"/>
    </row>
    <row r="71" spans="1:11" ht="13.8" x14ac:dyDescent="0.25">
      <c r="J71" s="13"/>
    </row>
    <row r="72" spans="1:11" ht="13.8" x14ac:dyDescent="0.25">
      <c r="J72" s="13"/>
    </row>
    <row r="73" spans="1:11" ht="13.8" x14ac:dyDescent="0.25">
      <c r="J73" s="13"/>
    </row>
    <row r="74" spans="1:11" ht="13.8" x14ac:dyDescent="0.25">
      <c r="J74" s="13"/>
    </row>
    <row r="75" spans="1:11" ht="13.8" x14ac:dyDescent="0.25">
      <c r="J75" s="13"/>
    </row>
    <row r="76" spans="1:11" ht="13.95" customHeight="1" x14ac:dyDescent="0.25">
      <c r="J76" s="13"/>
    </row>
    <row r="77" spans="1:11" ht="13.8" x14ac:dyDescent="0.25">
      <c r="J77" s="13"/>
    </row>
    <row r="78" spans="1:11" ht="14.55" customHeight="1" x14ac:dyDescent="0.25">
      <c r="J78" s="13"/>
    </row>
    <row r="79" spans="1:11" ht="13.8" x14ac:dyDescent="0.25">
      <c r="J79" s="13"/>
    </row>
    <row r="80" spans="1:11" ht="14.55" customHeight="1" x14ac:dyDescent="0.25">
      <c r="J80" s="13"/>
    </row>
    <row r="81" spans="10:10" ht="13.8" x14ac:dyDescent="0.25">
      <c r="J81" s="13"/>
    </row>
    <row r="82" spans="10:10" ht="14.55" customHeight="1" x14ac:dyDescent="0.25">
      <c r="J82" s="13"/>
    </row>
    <row r="83" spans="10:10" ht="13.8" x14ac:dyDescent="0.25">
      <c r="J83" s="13"/>
    </row>
    <row r="84" spans="10:10" ht="13.8" x14ac:dyDescent="0.25">
      <c r="J84" s="13"/>
    </row>
    <row r="85" spans="10:10" ht="13.8" x14ac:dyDescent="0.25">
      <c r="J85" s="13"/>
    </row>
    <row r="86" spans="10:10" ht="13.95" customHeight="1" x14ac:dyDescent="0.25">
      <c r="J86" s="13"/>
    </row>
    <row r="87" spans="10:10" ht="13.8" x14ac:dyDescent="0.25">
      <c r="J87" s="13"/>
    </row>
    <row r="88" spans="10:10" ht="1.95" customHeight="1" x14ac:dyDescent="0.25">
      <c r="J88" s="13"/>
    </row>
    <row r="89" spans="10:10" ht="13.8" x14ac:dyDescent="0.25">
      <c r="J89" s="13"/>
    </row>
    <row r="90" spans="10:10" ht="13.8" x14ac:dyDescent="0.25">
      <c r="J90" s="13"/>
    </row>
    <row r="91" spans="10:10" ht="13.8" x14ac:dyDescent="0.25">
      <c r="J91" s="13"/>
    </row>
    <row r="92" spans="10:10" ht="13.95" customHeight="1" x14ac:dyDescent="0.25">
      <c r="J92" s="13"/>
    </row>
    <row r="93" spans="10:10" ht="13.8" x14ac:dyDescent="0.25">
      <c r="J93" s="13"/>
    </row>
    <row r="94" spans="10:10" ht="13.8" x14ac:dyDescent="0.25">
      <c r="J94" s="13"/>
    </row>
    <row r="95" spans="10:10" ht="13.95" customHeight="1" x14ac:dyDescent="0.25">
      <c r="J95" s="13"/>
    </row>
    <row r="96" spans="10:10" ht="14.55" customHeight="1" x14ac:dyDescent="0.25">
      <c r="J96" s="13"/>
    </row>
    <row r="97" spans="1:11" ht="14.55" customHeight="1" x14ac:dyDescent="0.25">
      <c r="J97" s="13"/>
    </row>
    <row r="98" spans="1:11" ht="14.55" customHeight="1" x14ac:dyDescent="0.25">
      <c r="J98" s="13"/>
    </row>
    <row r="99" spans="1:11" ht="13.8" x14ac:dyDescent="0.25">
      <c r="J99" s="13"/>
    </row>
    <row r="100" spans="1:11" ht="13.8" x14ac:dyDescent="0.25">
      <c r="J100" s="13"/>
    </row>
    <row r="101" spans="1:11" ht="13.8" x14ac:dyDescent="0.25">
      <c r="J101" s="13"/>
    </row>
    <row r="102" spans="1:11" ht="13.95" customHeight="1" x14ac:dyDescent="0.25">
      <c r="J102" s="13"/>
    </row>
    <row r="103" spans="1:11" ht="13.8" x14ac:dyDescent="0.25">
      <c r="J103" s="13"/>
    </row>
    <row r="104" spans="1:11" ht="13.8" x14ac:dyDescent="0.25">
      <c r="J104" s="13"/>
    </row>
    <row r="105" spans="1:11" ht="14.55" customHeight="1" x14ac:dyDescent="0.25">
      <c r="J105" s="13"/>
    </row>
    <row r="106" spans="1:11" ht="14.55" customHeight="1" x14ac:dyDescent="0.25">
      <c r="J106" s="13"/>
    </row>
    <row r="107" spans="1:11" ht="14.55" customHeight="1" x14ac:dyDescent="0.25">
      <c r="J107" s="13"/>
    </row>
    <row r="108" spans="1:11" ht="13.95" customHeight="1" x14ac:dyDescent="0.25">
      <c r="J108" s="13"/>
    </row>
    <row r="109" spans="1:11" ht="13.8" x14ac:dyDescent="0.25">
      <c r="J109" s="13"/>
    </row>
    <row r="110" spans="1:11" ht="13.8" x14ac:dyDescent="0.25">
      <c r="J110" s="13"/>
    </row>
    <row r="111" spans="1:11" ht="13.95" customHeight="1" x14ac:dyDescent="0.25">
      <c r="J111" s="13"/>
    </row>
    <row r="112" spans="1:11" ht="18" customHeight="1" x14ac:dyDescent="0.25">
      <c r="A112" s="231" t="str">
        <f>Innehåll!C15&amp;CHAR(10)&amp;"Anpassad skola årskurs 7–9"</f>
        <v>Känner du dig ensam?
Anpassad skola årskurs 7–9</v>
      </c>
      <c r="B112" s="231"/>
      <c r="C112" s="231"/>
      <c r="D112" s="231"/>
      <c r="E112" s="231"/>
      <c r="F112" s="231"/>
      <c r="G112" s="231"/>
      <c r="H112" s="231"/>
      <c r="I112" s="231"/>
      <c r="J112" s="231"/>
      <c r="K112" s="231"/>
    </row>
    <row r="113" spans="1:15" ht="18" customHeight="1" x14ac:dyDescent="0.25">
      <c r="A113" s="231"/>
      <c r="B113" s="231"/>
      <c r="C113" s="231"/>
      <c r="D113" s="231"/>
      <c r="E113" s="231"/>
      <c r="F113" s="231"/>
      <c r="G113" s="231"/>
      <c r="H113" s="231"/>
      <c r="I113" s="231"/>
      <c r="J113" s="231"/>
      <c r="K113" s="231"/>
    </row>
    <row r="114" spans="1:15" ht="18" customHeight="1" x14ac:dyDescent="0.25">
      <c r="A114" s="219" t="str">
        <f>Innehåll!D15</f>
        <v/>
      </c>
      <c r="B114" s="219"/>
      <c r="C114" s="219"/>
      <c r="D114" s="219"/>
      <c r="E114" s="219"/>
      <c r="F114" s="219"/>
      <c r="G114" s="219"/>
      <c r="H114" s="219"/>
      <c r="I114" s="219"/>
      <c r="J114" s="219"/>
      <c r="K114" s="219"/>
    </row>
    <row r="115" spans="1:15" ht="18" customHeight="1" x14ac:dyDescent="0.25">
      <c r="A115" s="219"/>
      <c r="B115" s="219"/>
      <c r="C115" s="219"/>
      <c r="D115" s="219"/>
      <c r="E115" s="219"/>
      <c r="F115" s="219"/>
      <c r="G115" s="219"/>
      <c r="H115" s="219"/>
      <c r="I115" s="219"/>
      <c r="J115" s="219"/>
      <c r="K115" s="219"/>
    </row>
    <row r="116" spans="1:15" ht="13.8" x14ac:dyDescent="0.25">
      <c r="A116" s="236"/>
      <c r="B116" s="237"/>
      <c r="C116" s="237"/>
      <c r="D116" s="237"/>
      <c r="E116" s="237"/>
      <c r="F116" s="237"/>
      <c r="G116" s="238"/>
      <c r="H116" s="56"/>
      <c r="J116" s="13"/>
    </row>
    <row r="117" spans="1:15" ht="13.8" x14ac:dyDescent="0.25">
      <c r="A117" s="60"/>
      <c r="B117" s="17"/>
      <c r="C117" s="62"/>
      <c r="D117" s="230" t="s">
        <v>175</v>
      </c>
      <c r="E117" s="230"/>
      <c r="F117" s="230"/>
      <c r="G117" s="84" t="s">
        <v>176</v>
      </c>
      <c r="J117" s="13"/>
    </row>
    <row r="118" spans="1:15" ht="13.8" x14ac:dyDescent="0.25">
      <c r="A118" s="9" t="s">
        <v>133</v>
      </c>
      <c r="B118" s="76" t="s">
        <v>52</v>
      </c>
      <c r="C118" s="76" t="s">
        <v>173</v>
      </c>
      <c r="D118" s="159" t="s">
        <v>1</v>
      </c>
      <c r="E118" s="159" t="s">
        <v>2</v>
      </c>
      <c r="F118" s="159" t="s">
        <v>3</v>
      </c>
      <c r="G118" s="85"/>
      <c r="J118" s="13"/>
      <c r="M118"/>
      <c r="N118"/>
      <c r="O118"/>
    </row>
    <row r="119" spans="1:15" ht="13.8" x14ac:dyDescent="0.25">
      <c r="A119" s="233" t="s">
        <v>42</v>
      </c>
      <c r="B119" s="239" t="s">
        <v>4</v>
      </c>
      <c r="C119" s="78">
        <v>2026</v>
      </c>
      <c r="D119" s="167"/>
      <c r="E119" s="167"/>
      <c r="F119" s="167"/>
      <c r="G119" s="160"/>
      <c r="J119" s="13"/>
      <c r="M119"/>
      <c r="N119"/>
      <c r="O119"/>
    </row>
    <row r="120" spans="1:15" ht="13.8" x14ac:dyDescent="0.25">
      <c r="A120" s="234"/>
      <c r="B120" s="240"/>
      <c r="C120" s="90">
        <v>2023</v>
      </c>
      <c r="D120" s="167"/>
      <c r="E120" s="167"/>
      <c r="F120" s="167"/>
      <c r="G120" s="160">
        <v>1</v>
      </c>
      <c r="J120" s="13"/>
      <c r="M120"/>
      <c r="N120"/>
      <c r="O120"/>
    </row>
    <row r="121" spans="1:15" ht="13.8" x14ac:dyDescent="0.25">
      <c r="A121" s="234"/>
      <c r="B121" s="240" t="s">
        <v>5</v>
      </c>
      <c r="C121" s="78">
        <v>2026</v>
      </c>
      <c r="D121" s="167"/>
      <c r="E121" s="167"/>
      <c r="F121" s="167"/>
      <c r="G121" s="160">
        <v>1</v>
      </c>
      <c r="J121" s="13"/>
      <c r="M121"/>
      <c r="N121"/>
      <c r="O121"/>
    </row>
    <row r="122" spans="1:15" ht="13.8" x14ac:dyDescent="0.25">
      <c r="A122" s="234"/>
      <c r="B122" s="240"/>
      <c r="C122" s="90">
        <v>2023</v>
      </c>
      <c r="D122" s="167"/>
      <c r="E122" s="167"/>
      <c r="F122" s="167"/>
      <c r="G122" s="160"/>
      <c r="J122" s="13"/>
      <c r="M122"/>
      <c r="N122"/>
      <c r="O122"/>
    </row>
    <row r="123" spans="1:15" ht="13.8" x14ac:dyDescent="0.25">
      <c r="A123" s="234"/>
      <c r="B123" s="240" t="s">
        <v>0</v>
      </c>
      <c r="C123" s="78">
        <v>2026</v>
      </c>
      <c r="D123" s="167"/>
      <c r="E123" s="167"/>
      <c r="F123" s="167"/>
      <c r="G123" s="160">
        <v>1</v>
      </c>
      <c r="J123" s="13"/>
      <c r="M123"/>
      <c r="N123"/>
      <c r="O123"/>
    </row>
    <row r="124" spans="1:15" ht="13.8" x14ac:dyDescent="0.25">
      <c r="A124" s="234"/>
      <c r="B124" s="240"/>
      <c r="C124" s="90">
        <v>2023</v>
      </c>
      <c r="D124" s="167"/>
      <c r="E124" s="167"/>
      <c r="F124" s="167"/>
      <c r="G124" s="160">
        <v>1</v>
      </c>
      <c r="J124" s="13"/>
      <c r="M124"/>
      <c r="N124"/>
      <c r="O124"/>
    </row>
    <row r="125" spans="1:15" ht="13.8" x14ac:dyDescent="0.25">
      <c r="A125" s="234" t="s">
        <v>46</v>
      </c>
      <c r="B125" s="240" t="s">
        <v>4</v>
      </c>
      <c r="C125" s="78">
        <v>2026</v>
      </c>
      <c r="D125" s="167"/>
      <c r="E125" s="167"/>
      <c r="F125" s="167"/>
      <c r="G125" s="160">
        <v>6</v>
      </c>
      <c r="J125" s="13"/>
      <c r="M125"/>
      <c r="N125"/>
      <c r="O125"/>
    </row>
    <row r="126" spans="1:15" ht="13.8" x14ac:dyDescent="0.25">
      <c r="A126" s="234"/>
      <c r="B126" s="240"/>
      <c r="C126" s="90">
        <v>2023</v>
      </c>
      <c r="D126" s="167"/>
      <c r="E126" s="167"/>
      <c r="F126" s="167"/>
      <c r="G126" s="160">
        <v>6</v>
      </c>
      <c r="J126" s="13"/>
      <c r="M126"/>
      <c r="N126"/>
      <c r="O126"/>
    </row>
    <row r="127" spans="1:15" ht="13.8" x14ac:dyDescent="0.25">
      <c r="A127" s="234"/>
      <c r="B127" s="240" t="s">
        <v>5</v>
      </c>
      <c r="C127" s="78">
        <v>2026</v>
      </c>
      <c r="D127" s="167"/>
      <c r="E127" s="167"/>
      <c r="F127" s="167"/>
      <c r="G127" s="160">
        <v>2</v>
      </c>
      <c r="J127" s="13"/>
      <c r="M127"/>
      <c r="N127"/>
      <c r="O127"/>
    </row>
    <row r="128" spans="1:15" ht="13.8" x14ac:dyDescent="0.25">
      <c r="A128" s="234"/>
      <c r="B128" s="240"/>
      <c r="C128" s="90">
        <v>2023</v>
      </c>
      <c r="D128" s="167"/>
      <c r="E128" s="167"/>
      <c r="F128" s="167"/>
      <c r="G128" s="160">
        <v>5</v>
      </c>
      <c r="J128" s="13"/>
      <c r="M128"/>
      <c r="N128"/>
      <c r="O128"/>
    </row>
    <row r="129" spans="1:15" ht="13.8" x14ac:dyDescent="0.25">
      <c r="A129" s="234"/>
      <c r="B129" s="240" t="s">
        <v>0</v>
      </c>
      <c r="C129" s="78">
        <v>2026</v>
      </c>
      <c r="D129" s="167"/>
      <c r="E129" s="167"/>
      <c r="F129" s="167"/>
      <c r="G129" s="160">
        <v>8</v>
      </c>
      <c r="J129" s="13"/>
      <c r="M129"/>
      <c r="N129"/>
      <c r="O129"/>
    </row>
    <row r="130" spans="1:15" ht="14.55" customHeight="1" x14ac:dyDescent="0.25">
      <c r="A130" s="234"/>
      <c r="B130" s="240"/>
      <c r="C130" s="90">
        <v>2023</v>
      </c>
      <c r="D130" s="167">
        <v>63.636363636363633</v>
      </c>
      <c r="E130" s="167">
        <v>27.272727272727273</v>
      </c>
      <c r="F130" s="167">
        <v>9.0909090909090917</v>
      </c>
      <c r="G130" s="160">
        <v>11</v>
      </c>
      <c r="J130" s="13"/>
      <c r="M130"/>
      <c r="N130"/>
      <c r="O130"/>
    </row>
    <row r="131" spans="1:15" ht="13.8" x14ac:dyDescent="0.25">
      <c r="A131" s="234" t="s">
        <v>47</v>
      </c>
      <c r="B131" s="240" t="s">
        <v>4</v>
      </c>
      <c r="C131" s="78">
        <v>2026</v>
      </c>
      <c r="D131" s="167"/>
      <c r="E131" s="167"/>
      <c r="F131" s="167"/>
      <c r="G131" s="160"/>
      <c r="J131" s="13"/>
      <c r="M131"/>
      <c r="N131"/>
      <c r="O131"/>
    </row>
    <row r="132" spans="1:15" ht="13.8" x14ac:dyDescent="0.25">
      <c r="A132" s="234"/>
      <c r="B132" s="240"/>
      <c r="C132" s="90">
        <v>2023</v>
      </c>
      <c r="D132" s="167"/>
      <c r="E132" s="167"/>
      <c r="F132" s="167"/>
      <c r="G132" s="160"/>
      <c r="J132" s="13"/>
      <c r="M132"/>
      <c r="N132"/>
      <c r="O132"/>
    </row>
    <row r="133" spans="1:15" ht="13.8" x14ac:dyDescent="0.25">
      <c r="A133" s="234"/>
      <c r="B133" s="240" t="s">
        <v>5</v>
      </c>
      <c r="C133" s="78">
        <v>2026</v>
      </c>
      <c r="D133" s="167"/>
      <c r="E133" s="167"/>
      <c r="F133" s="167"/>
      <c r="G133" s="160">
        <v>1</v>
      </c>
      <c r="J133" s="13"/>
      <c r="M133"/>
      <c r="N133"/>
      <c r="O133"/>
    </row>
    <row r="134" spans="1:15" ht="13.8" x14ac:dyDescent="0.25">
      <c r="A134" s="234"/>
      <c r="B134" s="240"/>
      <c r="C134" s="90">
        <v>2023</v>
      </c>
      <c r="D134" s="167"/>
      <c r="E134" s="167"/>
      <c r="F134" s="167"/>
      <c r="G134" s="160">
        <v>4</v>
      </c>
      <c r="J134" s="13"/>
      <c r="M134"/>
      <c r="N134"/>
      <c r="O134"/>
    </row>
    <row r="135" spans="1:15" ht="13.8" x14ac:dyDescent="0.25">
      <c r="A135" s="234"/>
      <c r="B135" s="240" t="s">
        <v>0</v>
      </c>
      <c r="C135" s="78">
        <v>2026</v>
      </c>
      <c r="D135" s="167"/>
      <c r="E135" s="167"/>
      <c r="F135" s="167"/>
      <c r="G135" s="160">
        <v>1</v>
      </c>
      <c r="J135" s="13"/>
      <c r="M135"/>
      <c r="N135"/>
      <c r="O135"/>
    </row>
    <row r="136" spans="1:15" ht="13.8" x14ac:dyDescent="0.25">
      <c r="A136" s="234"/>
      <c r="B136" s="240"/>
      <c r="C136" s="90">
        <v>2023</v>
      </c>
      <c r="D136" s="167"/>
      <c r="E136" s="167"/>
      <c r="F136" s="167"/>
      <c r="G136" s="160">
        <v>4</v>
      </c>
      <c r="J136" s="13"/>
      <c r="M136"/>
      <c r="N136"/>
      <c r="O136"/>
    </row>
    <row r="137" spans="1:15" ht="14.55" customHeight="1" x14ac:dyDescent="0.25">
      <c r="A137" s="234" t="s">
        <v>48</v>
      </c>
      <c r="B137" s="240" t="s">
        <v>4</v>
      </c>
      <c r="C137" s="78">
        <v>2026</v>
      </c>
      <c r="D137" s="167"/>
      <c r="E137" s="167"/>
      <c r="F137" s="167"/>
      <c r="G137" s="160"/>
      <c r="J137" s="13"/>
      <c r="M137"/>
      <c r="N137"/>
      <c r="O137"/>
    </row>
    <row r="138" spans="1:15" ht="13.8" x14ac:dyDescent="0.25">
      <c r="A138" s="234"/>
      <c r="B138" s="240"/>
      <c r="C138" s="90">
        <v>2023</v>
      </c>
      <c r="D138" s="167"/>
      <c r="E138" s="167"/>
      <c r="F138" s="167"/>
      <c r="G138" s="160"/>
      <c r="J138" s="13"/>
      <c r="M138"/>
      <c r="N138"/>
      <c r="O138"/>
    </row>
    <row r="139" spans="1:15" ht="13.8" x14ac:dyDescent="0.25">
      <c r="A139" s="234"/>
      <c r="B139" s="240" t="s">
        <v>5</v>
      </c>
      <c r="C139" s="78">
        <v>2026</v>
      </c>
      <c r="D139" s="167"/>
      <c r="E139" s="167"/>
      <c r="F139" s="167"/>
      <c r="G139" s="160">
        <v>1</v>
      </c>
      <c r="J139" s="13"/>
      <c r="M139"/>
      <c r="N139"/>
      <c r="O139"/>
    </row>
    <row r="140" spans="1:15" ht="13.8" x14ac:dyDescent="0.25">
      <c r="A140" s="234"/>
      <c r="B140" s="240"/>
      <c r="C140" s="90">
        <v>2023</v>
      </c>
      <c r="D140" s="167"/>
      <c r="E140" s="167"/>
      <c r="F140" s="167"/>
      <c r="G140" s="160">
        <v>3</v>
      </c>
      <c r="J140" s="13"/>
      <c r="M140"/>
      <c r="N140"/>
      <c r="O140"/>
    </row>
    <row r="141" spans="1:15" ht="13.8" x14ac:dyDescent="0.25">
      <c r="A141" s="234"/>
      <c r="B141" s="240" t="s">
        <v>0</v>
      </c>
      <c r="C141" s="78">
        <v>2026</v>
      </c>
      <c r="D141" s="167"/>
      <c r="E141" s="167"/>
      <c r="F141" s="167"/>
      <c r="G141" s="160">
        <v>1</v>
      </c>
      <c r="J141" s="13"/>
      <c r="M141"/>
      <c r="N141"/>
      <c r="O141"/>
    </row>
    <row r="142" spans="1:15" ht="13.8" x14ac:dyDescent="0.25">
      <c r="A142" s="241"/>
      <c r="B142" s="242"/>
      <c r="C142" s="90">
        <v>2023</v>
      </c>
      <c r="D142" s="167"/>
      <c r="E142" s="167"/>
      <c r="F142" s="167"/>
      <c r="G142" s="160">
        <v>3</v>
      </c>
      <c r="J142" s="13"/>
      <c r="M142"/>
      <c r="N142"/>
      <c r="O142"/>
    </row>
    <row r="143" spans="1:15" ht="13.8" x14ac:dyDescent="0.25">
      <c r="A143" s="243" t="s">
        <v>51</v>
      </c>
      <c r="B143" s="245" t="s">
        <v>4</v>
      </c>
      <c r="C143" s="88">
        <v>2026</v>
      </c>
      <c r="D143" s="169"/>
      <c r="E143" s="169"/>
      <c r="F143" s="169"/>
      <c r="G143" s="161">
        <v>6</v>
      </c>
      <c r="J143" s="13"/>
      <c r="M143"/>
      <c r="N143"/>
      <c r="O143"/>
    </row>
    <row r="144" spans="1:15" ht="13.8" x14ac:dyDescent="0.25">
      <c r="A144" s="244"/>
      <c r="B144" s="240"/>
      <c r="C144" s="90">
        <v>2023</v>
      </c>
      <c r="D144" s="167"/>
      <c r="E144" s="167"/>
      <c r="F144" s="167"/>
      <c r="G144" s="160">
        <v>7</v>
      </c>
      <c r="J144" s="13"/>
      <c r="M144"/>
      <c r="N144"/>
      <c r="O144"/>
    </row>
    <row r="145" spans="1:15" ht="13.8" x14ac:dyDescent="0.25">
      <c r="A145" s="244"/>
      <c r="B145" s="240" t="s">
        <v>5</v>
      </c>
      <c r="C145" s="78">
        <v>2026</v>
      </c>
      <c r="D145" s="167"/>
      <c r="E145" s="167"/>
      <c r="F145" s="167"/>
      <c r="G145" s="160">
        <v>5</v>
      </c>
      <c r="J145" s="13"/>
      <c r="M145"/>
      <c r="N145"/>
      <c r="O145"/>
    </row>
    <row r="146" spans="1:15" ht="13.8" x14ac:dyDescent="0.25">
      <c r="A146" s="244"/>
      <c r="B146" s="240"/>
      <c r="C146" s="90">
        <v>2023</v>
      </c>
      <c r="D146" s="167">
        <v>66.666666666666671</v>
      </c>
      <c r="E146" s="167">
        <v>25</v>
      </c>
      <c r="F146" s="167">
        <v>8.3333333333333339</v>
      </c>
      <c r="G146" s="160">
        <v>12</v>
      </c>
      <c r="J146" s="13"/>
      <c r="M146"/>
      <c r="N146"/>
      <c r="O146"/>
    </row>
    <row r="147" spans="1:15" ht="13.8" x14ac:dyDescent="0.25">
      <c r="A147" s="244"/>
      <c r="B147" s="240" t="s">
        <v>0</v>
      </c>
      <c r="C147" s="78">
        <v>2026</v>
      </c>
      <c r="D147" s="167">
        <v>45.454545454545453</v>
      </c>
      <c r="E147" s="167">
        <v>54.545454545454547</v>
      </c>
      <c r="F147" s="167">
        <v>0</v>
      </c>
      <c r="G147" s="160">
        <v>11</v>
      </c>
      <c r="J147" s="13"/>
      <c r="M147"/>
      <c r="N147"/>
      <c r="O147"/>
    </row>
    <row r="148" spans="1:15" ht="13.95" customHeight="1" x14ac:dyDescent="0.25">
      <c r="A148" s="244"/>
      <c r="B148" s="240"/>
      <c r="C148" s="90">
        <v>2023</v>
      </c>
      <c r="D148" s="167">
        <v>68.421052631578945</v>
      </c>
      <c r="E148" s="167">
        <v>21.05263157894737</v>
      </c>
      <c r="F148" s="167">
        <v>10.526315789473685</v>
      </c>
      <c r="G148" s="160">
        <v>19</v>
      </c>
      <c r="J148" s="13"/>
      <c r="M148"/>
      <c r="N148"/>
      <c r="O148"/>
    </row>
    <row r="149" spans="1:15" ht="1.2" customHeight="1" x14ac:dyDescent="0.25">
      <c r="A149" s="86" t="s">
        <v>137</v>
      </c>
      <c r="B149" s="89"/>
      <c r="C149" s="89"/>
      <c r="D149" s="170"/>
      <c r="E149" s="170"/>
      <c r="F149" s="170"/>
      <c r="G149" s="162"/>
      <c r="J149" s="13"/>
      <c r="M149"/>
      <c r="N149"/>
      <c r="O149"/>
    </row>
    <row r="150" spans="1:15" ht="13.95" customHeight="1" x14ac:dyDescent="0.25">
      <c r="A150" s="246" t="s">
        <v>39</v>
      </c>
      <c r="B150" s="245" t="s">
        <v>4</v>
      </c>
      <c r="C150" s="78">
        <v>2026</v>
      </c>
      <c r="D150" s="167"/>
      <c r="E150" s="167"/>
      <c r="F150" s="167"/>
      <c r="G150" s="160">
        <v>3</v>
      </c>
      <c r="M150"/>
      <c r="N150"/>
      <c r="O150"/>
    </row>
    <row r="151" spans="1:15" ht="13.8" x14ac:dyDescent="0.25">
      <c r="A151" s="234"/>
      <c r="B151" s="240"/>
      <c r="C151" s="90">
        <v>2023</v>
      </c>
      <c r="D151" s="167"/>
      <c r="E151" s="167"/>
      <c r="F151" s="167"/>
      <c r="G151" s="160">
        <v>2</v>
      </c>
      <c r="M151"/>
      <c r="N151"/>
      <c r="O151"/>
    </row>
    <row r="152" spans="1:15" ht="13.8" x14ac:dyDescent="0.25">
      <c r="A152" s="234"/>
      <c r="B152" s="240" t="s">
        <v>5</v>
      </c>
      <c r="C152" s="78">
        <v>2026</v>
      </c>
      <c r="D152" s="167"/>
      <c r="E152" s="167"/>
      <c r="F152" s="167"/>
      <c r="G152" s="160">
        <v>5</v>
      </c>
      <c r="M152"/>
      <c r="N152"/>
      <c r="O152"/>
    </row>
    <row r="153" spans="1:15" ht="13.8" x14ac:dyDescent="0.25">
      <c r="A153" s="234"/>
      <c r="B153" s="240"/>
      <c r="C153" s="90">
        <v>2023</v>
      </c>
      <c r="D153" s="167"/>
      <c r="E153" s="167"/>
      <c r="F153" s="167"/>
      <c r="G153" s="160">
        <v>3</v>
      </c>
      <c r="M153"/>
      <c r="N153"/>
      <c r="O153"/>
    </row>
    <row r="154" spans="1:15" ht="13.8" x14ac:dyDescent="0.25">
      <c r="A154" s="234"/>
      <c r="B154" s="240" t="s">
        <v>0</v>
      </c>
      <c r="C154" s="78">
        <v>2026</v>
      </c>
      <c r="D154" s="167"/>
      <c r="E154" s="167"/>
      <c r="F154" s="167"/>
      <c r="G154" s="160">
        <v>9</v>
      </c>
      <c r="M154"/>
      <c r="N154"/>
      <c r="O154"/>
    </row>
    <row r="155" spans="1:15" ht="13.8" x14ac:dyDescent="0.25">
      <c r="A155" s="234"/>
      <c r="B155" s="240"/>
      <c r="C155" s="90">
        <v>2023</v>
      </c>
      <c r="D155" s="167"/>
      <c r="E155" s="167"/>
      <c r="F155" s="167"/>
      <c r="G155" s="160">
        <v>6</v>
      </c>
      <c r="M155"/>
      <c r="N155"/>
      <c r="O155"/>
    </row>
    <row r="156" spans="1:15" ht="13.8" x14ac:dyDescent="0.25">
      <c r="A156" s="234" t="s">
        <v>41</v>
      </c>
      <c r="B156" s="240" t="s">
        <v>4</v>
      </c>
      <c r="C156" s="78">
        <v>2026</v>
      </c>
      <c r="D156" s="167"/>
      <c r="E156" s="167"/>
      <c r="F156" s="167"/>
      <c r="G156" s="160"/>
      <c r="M156"/>
      <c r="N156"/>
      <c r="O156"/>
    </row>
    <row r="157" spans="1:15" ht="13.8" x14ac:dyDescent="0.25">
      <c r="A157" s="234"/>
      <c r="B157" s="240"/>
      <c r="C157" s="90">
        <v>2023</v>
      </c>
      <c r="D157" s="167"/>
      <c r="E157" s="167"/>
      <c r="F157" s="167"/>
      <c r="G157" s="160"/>
      <c r="M157"/>
      <c r="N157"/>
      <c r="O157"/>
    </row>
    <row r="158" spans="1:15" ht="13.8" x14ac:dyDescent="0.25">
      <c r="A158" s="234"/>
      <c r="B158" s="240" t="s">
        <v>5</v>
      </c>
      <c r="C158" s="78">
        <v>2026</v>
      </c>
      <c r="D158" s="167"/>
      <c r="E158" s="167"/>
      <c r="F158" s="167"/>
      <c r="G158" s="160"/>
      <c r="M158"/>
      <c r="N158"/>
      <c r="O158"/>
    </row>
    <row r="159" spans="1:15" ht="13.8" x14ac:dyDescent="0.25">
      <c r="A159" s="234"/>
      <c r="B159" s="240"/>
      <c r="C159" s="90">
        <v>2023</v>
      </c>
      <c r="D159" s="167"/>
      <c r="E159" s="167"/>
      <c r="F159" s="167"/>
      <c r="G159" s="160"/>
      <c r="M159"/>
      <c r="N159"/>
      <c r="O159"/>
    </row>
    <row r="160" spans="1:15" ht="13.8" x14ac:dyDescent="0.25">
      <c r="A160" s="234"/>
      <c r="B160" s="240" t="s">
        <v>0</v>
      </c>
      <c r="C160" s="78">
        <v>2026</v>
      </c>
      <c r="D160" s="167"/>
      <c r="E160" s="167"/>
      <c r="F160" s="167"/>
      <c r="G160" s="160"/>
      <c r="M160"/>
      <c r="N160"/>
      <c r="O160"/>
    </row>
    <row r="161" spans="1:15" ht="13.8" x14ac:dyDescent="0.25">
      <c r="A161" s="234"/>
      <c r="B161" s="240"/>
      <c r="C161" s="90">
        <v>2023</v>
      </c>
      <c r="D161" s="167"/>
      <c r="E161" s="167"/>
      <c r="F161" s="167"/>
      <c r="G161" s="160"/>
      <c r="M161"/>
      <c r="N161"/>
      <c r="O161"/>
    </row>
    <row r="162" spans="1:15" ht="13.8" x14ac:dyDescent="0.25">
      <c r="A162" s="234" t="s">
        <v>43</v>
      </c>
      <c r="B162" s="240" t="s">
        <v>4</v>
      </c>
      <c r="C162" s="78">
        <v>2026</v>
      </c>
      <c r="D162" s="167">
        <v>50</v>
      </c>
      <c r="E162" s="167">
        <v>16.666666666666668</v>
      </c>
      <c r="F162" s="167">
        <v>33.333333333333336</v>
      </c>
      <c r="G162" s="160">
        <v>12</v>
      </c>
      <c r="M162"/>
      <c r="N162"/>
      <c r="O162"/>
    </row>
    <row r="163" spans="1:15" ht="13.8" x14ac:dyDescent="0.25">
      <c r="A163" s="234"/>
      <c r="B163" s="240"/>
      <c r="C163" s="90">
        <v>2023</v>
      </c>
      <c r="D163" s="167"/>
      <c r="E163" s="167"/>
      <c r="F163" s="167"/>
      <c r="G163" s="160">
        <v>6</v>
      </c>
      <c r="M163"/>
      <c r="N163"/>
      <c r="O163"/>
    </row>
    <row r="164" spans="1:15" ht="13.8" x14ac:dyDescent="0.25">
      <c r="A164" s="234"/>
      <c r="B164" s="240" t="s">
        <v>5</v>
      </c>
      <c r="C164" s="78">
        <v>2026</v>
      </c>
      <c r="D164" s="167">
        <v>61.111111111111114</v>
      </c>
      <c r="E164" s="167">
        <v>27.777777777777779</v>
      </c>
      <c r="F164" s="167">
        <v>11.111111111111111</v>
      </c>
      <c r="G164" s="160">
        <v>18</v>
      </c>
      <c r="M164"/>
      <c r="N164"/>
      <c r="O164"/>
    </row>
    <row r="165" spans="1:15" ht="13.8" x14ac:dyDescent="0.25">
      <c r="A165" s="234"/>
      <c r="B165" s="240"/>
      <c r="C165" s="90">
        <v>2023</v>
      </c>
      <c r="D165" s="167"/>
      <c r="E165" s="167"/>
      <c r="F165" s="167"/>
      <c r="G165" s="160">
        <v>5</v>
      </c>
      <c r="M165"/>
      <c r="N165"/>
      <c r="O165"/>
    </row>
    <row r="166" spans="1:15" ht="13.8" x14ac:dyDescent="0.25">
      <c r="A166" s="234"/>
      <c r="B166" s="240" t="s">
        <v>0</v>
      </c>
      <c r="C166" s="78">
        <v>2026</v>
      </c>
      <c r="D166" s="167">
        <v>54.838709677419352</v>
      </c>
      <c r="E166" s="167">
        <v>25.806451612903224</v>
      </c>
      <c r="F166" s="167">
        <v>19.35483870967742</v>
      </c>
      <c r="G166" s="160">
        <v>31</v>
      </c>
      <c r="M166"/>
      <c r="N166"/>
      <c r="O166"/>
    </row>
    <row r="167" spans="1:15" ht="13.8" x14ac:dyDescent="0.25">
      <c r="A167" s="234"/>
      <c r="B167" s="240"/>
      <c r="C167" s="90">
        <v>2023</v>
      </c>
      <c r="D167" s="167">
        <v>72.727272727272734</v>
      </c>
      <c r="E167" s="167">
        <v>27.272727272727273</v>
      </c>
      <c r="F167" s="167">
        <v>0</v>
      </c>
      <c r="G167" s="160">
        <v>11</v>
      </c>
      <c r="M167"/>
      <c r="N167"/>
      <c r="O167"/>
    </row>
    <row r="168" spans="1:15" ht="13.8" x14ac:dyDescent="0.25">
      <c r="A168" s="234" t="s">
        <v>44</v>
      </c>
      <c r="B168" s="240" t="s">
        <v>4</v>
      </c>
      <c r="C168" s="78">
        <v>2026</v>
      </c>
      <c r="D168" s="167"/>
      <c r="E168" s="167"/>
      <c r="F168" s="167"/>
      <c r="G168" s="160">
        <v>3</v>
      </c>
      <c r="M168"/>
      <c r="N168"/>
      <c r="O168"/>
    </row>
    <row r="169" spans="1:15" ht="13.8" x14ac:dyDescent="0.25">
      <c r="A169" s="234"/>
      <c r="B169" s="240"/>
      <c r="C169" s="90">
        <v>2023</v>
      </c>
      <c r="D169" s="167"/>
      <c r="E169" s="167"/>
      <c r="F169" s="167"/>
      <c r="G169" s="160">
        <v>2</v>
      </c>
      <c r="M169"/>
      <c r="N169"/>
      <c r="O169"/>
    </row>
    <row r="170" spans="1:15" ht="13.8" x14ac:dyDescent="0.25">
      <c r="A170" s="234"/>
      <c r="B170" s="240" t="s">
        <v>5</v>
      </c>
      <c r="C170" s="78">
        <v>2026</v>
      </c>
      <c r="D170" s="167"/>
      <c r="E170" s="167"/>
      <c r="F170" s="167"/>
      <c r="G170" s="160">
        <v>5</v>
      </c>
      <c r="M170"/>
      <c r="N170"/>
      <c r="O170"/>
    </row>
    <row r="171" spans="1:15" ht="13.8" x14ac:dyDescent="0.25">
      <c r="A171" s="234"/>
      <c r="B171" s="240"/>
      <c r="C171" s="90">
        <v>2023</v>
      </c>
      <c r="D171" s="167"/>
      <c r="E171" s="167"/>
      <c r="F171" s="167"/>
      <c r="G171" s="160">
        <v>1</v>
      </c>
      <c r="M171"/>
      <c r="N171"/>
      <c r="O171"/>
    </row>
    <row r="172" spans="1:15" ht="13.8" x14ac:dyDescent="0.25">
      <c r="A172" s="234"/>
      <c r="B172" s="240" t="s">
        <v>0</v>
      </c>
      <c r="C172" s="78">
        <v>2026</v>
      </c>
      <c r="D172" s="167"/>
      <c r="E172" s="167"/>
      <c r="F172" s="167"/>
      <c r="G172" s="160">
        <v>8</v>
      </c>
      <c r="M172"/>
      <c r="N172"/>
      <c r="O172"/>
    </row>
    <row r="173" spans="1:15" ht="13.8" x14ac:dyDescent="0.25">
      <c r="A173" s="234"/>
      <c r="B173" s="240"/>
      <c r="C173" s="90">
        <v>2023</v>
      </c>
      <c r="D173" s="167"/>
      <c r="E173" s="167"/>
      <c r="F173" s="167"/>
      <c r="G173" s="160">
        <v>3</v>
      </c>
      <c r="M173"/>
      <c r="N173"/>
      <c r="O173"/>
    </row>
    <row r="174" spans="1:15" ht="13.8" x14ac:dyDescent="0.25">
      <c r="A174" s="234" t="s">
        <v>45</v>
      </c>
      <c r="B174" s="240" t="s">
        <v>4</v>
      </c>
      <c r="C174" s="78">
        <v>2026</v>
      </c>
      <c r="D174" s="167"/>
      <c r="E174" s="167"/>
      <c r="F174" s="167"/>
      <c r="G174" s="160"/>
      <c r="M174"/>
      <c r="N174"/>
      <c r="O174"/>
    </row>
    <row r="175" spans="1:15" ht="13.8" x14ac:dyDescent="0.25">
      <c r="A175" s="234"/>
      <c r="B175" s="240"/>
      <c r="C175" s="90">
        <v>2023</v>
      </c>
      <c r="D175" s="167"/>
      <c r="E175" s="167"/>
      <c r="F175" s="167"/>
      <c r="G175" s="160">
        <v>1</v>
      </c>
      <c r="M175"/>
      <c r="N175"/>
      <c r="O175"/>
    </row>
    <row r="176" spans="1:15" ht="13.8" x14ac:dyDescent="0.25">
      <c r="A176" s="234"/>
      <c r="B176" s="240" t="s">
        <v>5</v>
      </c>
      <c r="C176" s="78">
        <v>2026</v>
      </c>
      <c r="D176" s="167"/>
      <c r="E176" s="167"/>
      <c r="F176" s="167"/>
      <c r="G176" s="160">
        <v>5</v>
      </c>
      <c r="M176"/>
      <c r="N176"/>
      <c r="O176"/>
    </row>
    <row r="177" spans="1:15" ht="13.8" x14ac:dyDescent="0.25">
      <c r="A177" s="234"/>
      <c r="B177" s="240"/>
      <c r="C177" s="90">
        <v>2023</v>
      </c>
      <c r="D177" s="167"/>
      <c r="E177" s="167"/>
      <c r="F177" s="167"/>
      <c r="G177" s="160">
        <v>4</v>
      </c>
      <c r="M177"/>
      <c r="N177"/>
      <c r="O177"/>
    </row>
    <row r="178" spans="1:15" ht="13.8" x14ac:dyDescent="0.25">
      <c r="A178" s="234"/>
      <c r="B178" s="240" t="s">
        <v>0</v>
      </c>
      <c r="C178" s="78">
        <v>2026</v>
      </c>
      <c r="D178" s="167"/>
      <c r="E178" s="167"/>
      <c r="F178" s="167"/>
      <c r="G178" s="160">
        <v>5</v>
      </c>
      <c r="M178"/>
      <c r="N178"/>
      <c r="O178"/>
    </row>
    <row r="179" spans="1:15" ht="13.8" x14ac:dyDescent="0.25">
      <c r="A179" s="241"/>
      <c r="B179" s="242"/>
      <c r="C179" s="90">
        <v>2023</v>
      </c>
      <c r="D179" s="167"/>
      <c r="E179" s="167"/>
      <c r="F179" s="167"/>
      <c r="G179" s="160">
        <v>6</v>
      </c>
      <c r="M179"/>
      <c r="N179"/>
      <c r="O179"/>
    </row>
    <row r="180" spans="1:15" ht="13.8" x14ac:dyDescent="0.25">
      <c r="A180" s="243" t="s">
        <v>49</v>
      </c>
      <c r="B180" s="245" t="s">
        <v>4</v>
      </c>
      <c r="C180" s="88">
        <v>2026</v>
      </c>
      <c r="D180" s="169">
        <v>61.111111111111114</v>
      </c>
      <c r="E180" s="169">
        <v>11.111111111111111</v>
      </c>
      <c r="F180" s="169">
        <v>27.777777777777779</v>
      </c>
      <c r="G180" s="161">
        <v>18</v>
      </c>
      <c r="M180"/>
      <c r="N180"/>
      <c r="O180"/>
    </row>
    <row r="181" spans="1:15" ht="13.8" x14ac:dyDescent="0.25">
      <c r="A181" s="244"/>
      <c r="B181" s="240"/>
      <c r="C181" s="90">
        <v>2023</v>
      </c>
      <c r="D181" s="167">
        <v>45.454545454545453</v>
      </c>
      <c r="E181" s="167">
        <v>36.363636363636367</v>
      </c>
      <c r="F181" s="167">
        <v>18.181818181818183</v>
      </c>
      <c r="G181" s="160">
        <v>11</v>
      </c>
      <c r="M181"/>
      <c r="N181"/>
      <c r="O181"/>
    </row>
    <row r="182" spans="1:15" ht="13.8" x14ac:dyDescent="0.25">
      <c r="A182" s="244"/>
      <c r="B182" s="240" t="s">
        <v>5</v>
      </c>
      <c r="C182" s="78">
        <v>2026</v>
      </c>
      <c r="D182" s="167">
        <v>66.666666666666671</v>
      </c>
      <c r="E182" s="167">
        <v>27.272727272727273</v>
      </c>
      <c r="F182" s="167">
        <v>6.0606060606060606</v>
      </c>
      <c r="G182" s="160">
        <v>33</v>
      </c>
      <c r="M182"/>
      <c r="N182"/>
      <c r="O182"/>
    </row>
    <row r="183" spans="1:15" ht="13.8" x14ac:dyDescent="0.25">
      <c r="A183" s="244"/>
      <c r="B183" s="240"/>
      <c r="C183" s="90">
        <v>2023</v>
      </c>
      <c r="D183" s="167">
        <v>92.307692307692307</v>
      </c>
      <c r="E183" s="167">
        <v>7.6923076923076925</v>
      </c>
      <c r="F183" s="167">
        <v>0</v>
      </c>
      <c r="G183" s="160">
        <v>13</v>
      </c>
      <c r="M183"/>
      <c r="N183"/>
      <c r="O183"/>
    </row>
    <row r="184" spans="1:15" ht="13.8" x14ac:dyDescent="0.25">
      <c r="A184" s="244"/>
      <c r="B184" s="240" t="s">
        <v>0</v>
      </c>
      <c r="C184" s="78">
        <v>2026</v>
      </c>
      <c r="D184" s="167">
        <v>64.15094339622641</v>
      </c>
      <c r="E184" s="167">
        <v>22.641509433962263</v>
      </c>
      <c r="F184" s="167">
        <v>13.20754716981132</v>
      </c>
      <c r="G184" s="160">
        <v>53</v>
      </c>
      <c r="M184"/>
      <c r="N184"/>
      <c r="O184"/>
    </row>
    <row r="185" spans="1:15" ht="13.8" x14ac:dyDescent="0.25">
      <c r="A185" s="244"/>
      <c r="B185" s="240"/>
      <c r="C185" s="90">
        <v>2023</v>
      </c>
      <c r="D185" s="167">
        <v>73.07692307692308</v>
      </c>
      <c r="E185" s="167">
        <v>19.23076923076923</v>
      </c>
      <c r="F185" s="167">
        <v>7.6923076923076925</v>
      </c>
      <c r="G185" s="160">
        <v>26</v>
      </c>
      <c r="M185"/>
      <c r="N185"/>
      <c r="O185"/>
    </row>
    <row r="186" spans="1:15" ht="1.2" customHeight="1" x14ac:dyDescent="0.25">
      <c r="A186" s="86" t="s">
        <v>137</v>
      </c>
      <c r="B186" s="89"/>
      <c r="C186" s="89"/>
      <c r="D186" s="170"/>
      <c r="E186" s="170"/>
      <c r="F186" s="170"/>
      <c r="G186" s="162"/>
      <c r="M186"/>
      <c r="N186"/>
      <c r="O186"/>
    </row>
    <row r="187" spans="1:15" ht="13.8" x14ac:dyDescent="0.25">
      <c r="A187" s="246" t="s">
        <v>40</v>
      </c>
      <c r="B187" s="245" t="s">
        <v>4</v>
      </c>
      <c r="C187" s="78">
        <v>2026</v>
      </c>
      <c r="D187" s="167"/>
      <c r="E187" s="167"/>
      <c r="F187" s="167"/>
      <c r="G187" s="160">
        <v>3</v>
      </c>
      <c r="M187"/>
      <c r="N187"/>
      <c r="O187"/>
    </row>
    <row r="188" spans="1:15" ht="13.8" x14ac:dyDescent="0.25">
      <c r="A188" s="234"/>
      <c r="B188" s="240"/>
      <c r="C188" s="90">
        <v>2023</v>
      </c>
      <c r="D188" s="167"/>
      <c r="E188" s="167"/>
      <c r="F188" s="167"/>
      <c r="G188" s="160"/>
      <c r="M188"/>
      <c r="N188"/>
      <c r="O188"/>
    </row>
    <row r="189" spans="1:15" ht="13.8" x14ac:dyDescent="0.25">
      <c r="A189" s="234"/>
      <c r="B189" s="240" t="s">
        <v>5</v>
      </c>
      <c r="C189" s="78">
        <v>2026</v>
      </c>
      <c r="D189" s="167"/>
      <c r="E189" s="167"/>
      <c r="F189" s="167"/>
      <c r="G189" s="160">
        <v>3</v>
      </c>
      <c r="M189"/>
      <c r="N189"/>
      <c r="O189"/>
    </row>
    <row r="190" spans="1:15" ht="13.8" x14ac:dyDescent="0.25">
      <c r="A190" s="234"/>
      <c r="B190" s="240"/>
      <c r="C190" s="90">
        <v>2023</v>
      </c>
      <c r="D190" s="167"/>
      <c r="E190" s="167"/>
      <c r="F190" s="167"/>
      <c r="G190" s="160"/>
      <c r="M190"/>
      <c r="N190"/>
      <c r="O190"/>
    </row>
    <row r="191" spans="1:15" ht="13.8" x14ac:dyDescent="0.25">
      <c r="A191" s="234"/>
      <c r="B191" s="240" t="s">
        <v>0</v>
      </c>
      <c r="C191" s="78">
        <v>2026</v>
      </c>
      <c r="D191" s="167"/>
      <c r="E191" s="167"/>
      <c r="F191" s="167"/>
      <c r="G191" s="160">
        <v>6</v>
      </c>
      <c r="M191"/>
      <c r="N191"/>
      <c r="O191"/>
    </row>
    <row r="192" spans="1:15" ht="13.8" x14ac:dyDescent="0.25">
      <c r="A192" s="234"/>
      <c r="B192" s="240"/>
      <c r="C192" s="90">
        <v>2023</v>
      </c>
      <c r="D192" s="167"/>
      <c r="E192" s="167"/>
      <c r="F192" s="167"/>
      <c r="G192" s="160"/>
      <c r="M192"/>
      <c r="N192"/>
      <c r="O192"/>
    </row>
    <row r="193" spans="1:15" ht="13.8" x14ac:dyDescent="0.25">
      <c r="A193" s="234" t="s">
        <v>37</v>
      </c>
      <c r="B193" s="240" t="s">
        <v>4</v>
      </c>
      <c r="C193" s="78">
        <v>2026</v>
      </c>
      <c r="D193" s="167"/>
      <c r="E193" s="167"/>
      <c r="F193" s="167"/>
      <c r="G193" s="160">
        <v>4</v>
      </c>
      <c r="M193"/>
      <c r="N193"/>
      <c r="O193"/>
    </row>
    <row r="194" spans="1:15" ht="13.8" x14ac:dyDescent="0.25">
      <c r="A194" s="234"/>
      <c r="B194" s="240"/>
      <c r="C194" s="90">
        <v>2023</v>
      </c>
      <c r="D194" s="167"/>
      <c r="E194" s="167"/>
      <c r="F194" s="167"/>
      <c r="G194" s="160">
        <v>2</v>
      </c>
      <c r="M194"/>
      <c r="N194"/>
      <c r="O194"/>
    </row>
    <row r="195" spans="1:15" ht="13.8" x14ac:dyDescent="0.25">
      <c r="A195" s="234"/>
      <c r="B195" s="240" t="s">
        <v>5</v>
      </c>
      <c r="C195" s="78">
        <v>2026</v>
      </c>
      <c r="D195" s="167"/>
      <c r="E195" s="167"/>
      <c r="F195" s="167"/>
      <c r="G195" s="160">
        <v>8</v>
      </c>
      <c r="M195"/>
      <c r="N195"/>
      <c r="O195"/>
    </row>
    <row r="196" spans="1:15" ht="13.8" x14ac:dyDescent="0.25">
      <c r="A196" s="234"/>
      <c r="B196" s="240"/>
      <c r="C196" s="90">
        <v>2023</v>
      </c>
      <c r="D196" s="167"/>
      <c r="E196" s="167"/>
      <c r="F196" s="167"/>
      <c r="G196" s="160">
        <v>4</v>
      </c>
      <c r="M196"/>
      <c r="N196"/>
      <c r="O196"/>
    </row>
    <row r="197" spans="1:15" ht="13.8" x14ac:dyDescent="0.25">
      <c r="A197" s="234"/>
      <c r="B197" s="240" t="s">
        <v>0</v>
      </c>
      <c r="C197" s="78">
        <v>2026</v>
      </c>
      <c r="D197" s="167">
        <v>58.333333333333336</v>
      </c>
      <c r="E197" s="167">
        <v>41.666666666666664</v>
      </c>
      <c r="F197" s="167">
        <v>0</v>
      </c>
      <c r="G197" s="160">
        <v>12</v>
      </c>
      <c r="M197"/>
      <c r="N197"/>
      <c r="O197"/>
    </row>
    <row r="198" spans="1:15" ht="13.8" x14ac:dyDescent="0.25">
      <c r="A198" s="241"/>
      <c r="B198" s="242"/>
      <c r="C198" s="90">
        <v>2023</v>
      </c>
      <c r="D198" s="167"/>
      <c r="E198" s="167"/>
      <c r="F198" s="167"/>
      <c r="G198" s="160">
        <v>7</v>
      </c>
      <c r="M198"/>
      <c r="N198"/>
      <c r="O198"/>
    </row>
    <row r="199" spans="1:15" ht="13.8" x14ac:dyDescent="0.25">
      <c r="A199" s="243" t="s">
        <v>50</v>
      </c>
      <c r="B199" s="245" t="s">
        <v>4</v>
      </c>
      <c r="C199" s="88">
        <v>2026</v>
      </c>
      <c r="D199" s="169"/>
      <c r="E199" s="169"/>
      <c r="F199" s="169"/>
      <c r="G199" s="161">
        <v>7</v>
      </c>
      <c r="M199"/>
      <c r="N199"/>
      <c r="O199"/>
    </row>
    <row r="200" spans="1:15" ht="13.8" x14ac:dyDescent="0.25">
      <c r="A200" s="244"/>
      <c r="B200" s="240"/>
      <c r="C200" s="90">
        <v>2023</v>
      </c>
      <c r="D200" s="167"/>
      <c r="E200" s="167"/>
      <c r="F200" s="167"/>
      <c r="G200" s="160">
        <v>2</v>
      </c>
      <c r="M200"/>
      <c r="N200"/>
      <c r="O200"/>
    </row>
    <row r="201" spans="1:15" ht="13.8" x14ac:dyDescent="0.25">
      <c r="A201" s="244"/>
      <c r="B201" s="240" t="s">
        <v>5</v>
      </c>
      <c r="C201" s="78">
        <v>2026</v>
      </c>
      <c r="D201" s="167">
        <v>63.636363636363633</v>
      </c>
      <c r="E201" s="167">
        <v>36.363636363636367</v>
      </c>
      <c r="F201" s="167">
        <v>0</v>
      </c>
      <c r="G201" s="160">
        <v>11</v>
      </c>
      <c r="M201"/>
      <c r="N201"/>
      <c r="O201"/>
    </row>
    <row r="202" spans="1:15" ht="13.8" x14ac:dyDescent="0.25">
      <c r="A202" s="244"/>
      <c r="B202" s="240"/>
      <c r="C202" s="90">
        <v>2023</v>
      </c>
      <c r="D202" s="167"/>
      <c r="E202" s="167"/>
      <c r="F202" s="167"/>
      <c r="G202" s="160">
        <v>4</v>
      </c>
      <c r="M202"/>
      <c r="N202"/>
      <c r="O202"/>
    </row>
    <row r="203" spans="1:15" ht="13.8" x14ac:dyDescent="0.25">
      <c r="A203" s="244"/>
      <c r="B203" s="240" t="s">
        <v>0</v>
      </c>
      <c r="C203" s="78">
        <v>2026</v>
      </c>
      <c r="D203" s="167">
        <v>55.555555555555557</v>
      </c>
      <c r="E203" s="167">
        <v>44.444444444444443</v>
      </c>
      <c r="F203" s="167">
        <v>0</v>
      </c>
      <c r="G203" s="160">
        <v>18</v>
      </c>
      <c r="M203"/>
      <c r="N203"/>
      <c r="O203"/>
    </row>
    <row r="204" spans="1:15" ht="13.8" x14ac:dyDescent="0.25">
      <c r="A204" s="244"/>
      <c r="B204" s="240"/>
      <c r="C204" s="90">
        <v>2023</v>
      </c>
      <c r="D204" s="167"/>
      <c r="E204" s="167"/>
      <c r="F204" s="167"/>
      <c r="G204" s="160">
        <v>7</v>
      </c>
      <c r="M204"/>
      <c r="N204"/>
      <c r="O204"/>
    </row>
    <row r="205" spans="1:15" ht="1.2" customHeight="1" x14ac:dyDescent="0.25">
      <c r="A205" s="86" t="s">
        <v>137</v>
      </c>
      <c r="B205" s="89"/>
      <c r="C205" s="89"/>
      <c r="D205" s="170"/>
      <c r="E205" s="170"/>
      <c r="F205" s="170"/>
      <c r="G205" s="162"/>
      <c r="M205"/>
      <c r="N205"/>
      <c r="O205"/>
    </row>
    <row r="206" spans="1:15" ht="13.8" x14ac:dyDescent="0.25">
      <c r="A206" s="244" t="s">
        <v>167</v>
      </c>
      <c r="B206" s="240" t="s">
        <v>4</v>
      </c>
      <c r="C206" s="78">
        <v>2026</v>
      </c>
      <c r="D206" s="167">
        <v>57.575757575757578</v>
      </c>
      <c r="E206" s="167">
        <v>36.363636363636367</v>
      </c>
      <c r="F206" s="167">
        <v>6.0606060606060606</v>
      </c>
      <c r="G206" s="160">
        <v>33</v>
      </c>
      <c r="M206"/>
      <c r="N206"/>
      <c r="O206"/>
    </row>
    <row r="207" spans="1:15" ht="13.8" x14ac:dyDescent="0.25">
      <c r="A207" s="244"/>
      <c r="B207" s="240"/>
      <c r="C207" s="90">
        <v>2023</v>
      </c>
      <c r="D207" s="167">
        <v>50</v>
      </c>
      <c r="E207" s="167">
        <v>28.571428571428573</v>
      </c>
      <c r="F207" s="167">
        <v>21.428571428571427</v>
      </c>
      <c r="G207" s="160">
        <v>14</v>
      </c>
      <c r="M207"/>
      <c r="N207"/>
      <c r="O207"/>
    </row>
    <row r="208" spans="1:15" ht="13.8" x14ac:dyDescent="0.25">
      <c r="A208" s="244"/>
      <c r="B208" s="240" t="s">
        <v>5</v>
      </c>
      <c r="C208" s="78">
        <v>2026</v>
      </c>
      <c r="D208" s="167">
        <v>65.517241379310349</v>
      </c>
      <c r="E208" s="167">
        <v>31.03448275862069</v>
      </c>
      <c r="F208" s="167">
        <v>3.4482758620689653</v>
      </c>
      <c r="G208" s="160">
        <v>58</v>
      </c>
      <c r="M208"/>
      <c r="N208"/>
      <c r="O208"/>
    </row>
    <row r="209" spans="1:15" ht="13.8" x14ac:dyDescent="0.25">
      <c r="A209" s="244"/>
      <c r="B209" s="240"/>
      <c r="C209" s="90">
        <v>2023</v>
      </c>
      <c r="D209" s="167">
        <v>68.75</v>
      </c>
      <c r="E209" s="167">
        <v>18.75</v>
      </c>
      <c r="F209" s="167">
        <v>12.5</v>
      </c>
      <c r="G209" s="160">
        <v>32</v>
      </c>
      <c r="M209"/>
      <c r="N209"/>
      <c r="O209"/>
    </row>
    <row r="210" spans="1:15" ht="13.8" x14ac:dyDescent="0.25">
      <c r="A210" s="244"/>
      <c r="B210" s="240" t="s">
        <v>0</v>
      </c>
      <c r="C210" s="78">
        <v>2026</v>
      </c>
      <c r="D210" s="167">
        <v>61.29032258064516</v>
      </c>
      <c r="E210" s="167">
        <v>33.333333333333336</v>
      </c>
      <c r="F210" s="167">
        <v>5.376344086021505</v>
      </c>
      <c r="G210" s="160">
        <v>93</v>
      </c>
      <c r="M210"/>
      <c r="N210"/>
      <c r="O210"/>
    </row>
    <row r="211" spans="1:15" ht="13.8" x14ac:dyDescent="0.25">
      <c r="A211" s="244"/>
      <c r="B211" s="240"/>
      <c r="C211" s="90">
        <v>2023</v>
      </c>
      <c r="D211" s="167">
        <v>62.5</v>
      </c>
      <c r="E211" s="167">
        <v>22.916666666666668</v>
      </c>
      <c r="F211" s="167">
        <v>14.583333333333334</v>
      </c>
      <c r="G211" s="160">
        <v>48</v>
      </c>
      <c r="M211"/>
      <c r="N211"/>
      <c r="O211"/>
    </row>
    <row r="212" spans="1:15" ht="1.2" customHeight="1" x14ac:dyDescent="0.25">
      <c r="A212" s="86" t="s">
        <v>137</v>
      </c>
      <c r="B212" s="89"/>
      <c r="C212" s="89"/>
      <c r="D212" s="170"/>
      <c r="E212" s="170"/>
      <c r="F212" s="170"/>
      <c r="G212" s="162"/>
      <c r="M212"/>
      <c r="N212"/>
      <c r="O212"/>
    </row>
    <row r="213" spans="1:15" ht="13.8" x14ac:dyDescent="0.25">
      <c r="A213" s="247" t="s">
        <v>53</v>
      </c>
      <c r="B213" s="240" t="s">
        <v>4</v>
      </c>
      <c r="C213" s="78">
        <v>2026</v>
      </c>
      <c r="D213" s="171">
        <v>56.25</v>
      </c>
      <c r="E213" s="171">
        <v>32.8125</v>
      </c>
      <c r="F213" s="171">
        <v>10.9375</v>
      </c>
      <c r="G213" s="163">
        <v>64</v>
      </c>
      <c r="M213"/>
      <c r="N213"/>
      <c r="O213"/>
    </row>
    <row r="214" spans="1:15" ht="13.8" x14ac:dyDescent="0.25">
      <c r="A214" s="247"/>
      <c r="B214" s="240"/>
      <c r="C214" s="90">
        <v>2023</v>
      </c>
      <c r="D214" s="171">
        <v>55.882352941176471</v>
      </c>
      <c r="E214" s="171">
        <v>26.470588235294116</v>
      </c>
      <c r="F214" s="171">
        <v>17.647058823529413</v>
      </c>
      <c r="G214" s="163">
        <v>34</v>
      </c>
      <c r="M214"/>
      <c r="N214"/>
      <c r="O214"/>
    </row>
    <row r="215" spans="1:15" ht="13.8" x14ac:dyDescent="0.25">
      <c r="A215" s="247"/>
      <c r="B215" s="240" t="s">
        <v>5</v>
      </c>
      <c r="C215" s="78">
        <v>2026</v>
      </c>
      <c r="D215" s="171">
        <v>64.485981308411212</v>
      </c>
      <c r="E215" s="171">
        <v>31.77570093457944</v>
      </c>
      <c r="F215" s="171">
        <v>3.7383177570093458</v>
      </c>
      <c r="G215" s="163">
        <v>107</v>
      </c>
      <c r="M215"/>
      <c r="N215"/>
      <c r="O215"/>
    </row>
    <row r="216" spans="1:15" ht="13.8" x14ac:dyDescent="0.25">
      <c r="A216" s="247"/>
      <c r="B216" s="240"/>
      <c r="C216" s="90">
        <v>2023</v>
      </c>
      <c r="D216" s="171">
        <v>75.409836065573771</v>
      </c>
      <c r="E216" s="171">
        <v>16.393442622950818</v>
      </c>
      <c r="F216" s="171">
        <v>8.1967213114754092</v>
      </c>
      <c r="G216" s="163">
        <v>61</v>
      </c>
      <c r="M216"/>
      <c r="N216"/>
      <c r="O216"/>
    </row>
    <row r="217" spans="1:15" ht="13.8" x14ac:dyDescent="0.25">
      <c r="A217" s="247"/>
      <c r="B217" s="240" t="s">
        <v>0</v>
      </c>
      <c r="C217" s="78">
        <v>2026</v>
      </c>
      <c r="D217" s="171">
        <v>60.571428571428569</v>
      </c>
      <c r="E217" s="171">
        <v>32.571428571428569</v>
      </c>
      <c r="F217" s="171">
        <v>6.8571428571428568</v>
      </c>
      <c r="G217" s="163">
        <v>175</v>
      </c>
      <c r="M217"/>
      <c r="N217"/>
      <c r="O217"/>
    </row>
    <row r="218" spans="1:15" ht="13.8" x14ac:dyDescent="0.25">
      <c r="A218" s="248"/>
      <c r="B218" s="249"/>
      <c r="C218" s="91">
        <v>2023</v>
      </c>
      <c r="D218" s="172">
        <v>68</v>
      </c>
      <c r="E218" s="172">
        <v>21</v>
      </c>
      <c r="F218" s="172">
        <v>11</v>
      </c>
      <c r="G218" s="164">
        <v>100</v>
      </c>
      <c r="M218"/>
      <c r="N218"/>
      <c r="O218"/>
    </row>
    <row r="219" spans="1:15" x14ac:dyDescent="0.25">
      <c r="M219"/>
      <c r="N219"/>
      <c r="O219"/>
    </row>
    <row r="220" spans="1:15" x14ac:dyDescent="0.25">
      <c r="M220"/>
      <c r="N220"/>
      <c r="O220"/>
    </row>
    <row r="221" spans="1:15" x14ac:dyDescent="0.25">
      <c r="M221"/>
      <c r="N221"/>
      <c r="O221"/>
    </row>
    <row r="222" spans="1:15" x14ac:dyDescent="0.25">
      <c r="M222"/>
      <c r="N222"/>
      <c r="O222"/>
    </row>
    <row r="223" spans="1:15" x14ac:dyDescent="0.25">
      <c r="M223"/>
      <c r="N223"/>
      <c r="O223"/>
    </row>
    <row r="224" spans="1:15" x14ac:dyDescent="0.25">
      <c r="M224"/>
      <c r="N224"/>
      <c r="O224"/>
    </row>
    <row r="225" spans="13:15" x14ac:dyDescent="0.25">
      <c r="M225"/>
      <c r="N225"/>
      <c r="O225"/>
    </row>
    <row r="226" spans="13:15" x14ac:dyDescent="0.25">
      <c r="M226"/>
      <c r="N226"/>
      <c r="O226"/>
    </row>
    <row r="227" spans="13:15" x14ac:dyDescent="0.25">
      <c r="M227"/>
      <c r="N227"/>
      <c r="O227"/>
    </row>
    <row r="228" spans="13:15" x14ac:dyDescent="0.25">
      <c r="M228"/>
      <c r="N228"/>
      <c r="O228"/>
    </row>
    <row r="229" spans="13:15" x14ac:dyDescent="0.25">
      <c r="M229"/>
      <c r="N229"/>
      <c r="O229"/>
    </row>
    <row r="230" spans="13:15" x14ac:dyDescent="0.25">
      <c r="M230"/>
      <c r="N230"/>
      <c r="O230"/>
    </row>
    <row r="231" spans="13:15" x14ac:dyDescent="0.25">
      <c r="M231"/>
      <c r="N231"/>
      <c r="O231"/>
    </row>
    <row r="232" spans="13:15" x14ac:dyDescent="0.25">
      <c r="M232"/>
      <c r="N232"/>
      <c r="O232"/>
    </row>
    <row r="233" spans="13:15" x14ac:dyDescent="0.25">
      <c r="M233"/>
      <c r="N233"/>
      <c r="O233"/>
    </row>
    <row r="234" spans="13:15" x14ac:dyDescent="0.25">
      <c r="M234"/>
      <c r="N234"/>
      <c r="O234"/>
    </row>
    <row r="235" spans="13:15" x14ac:dyDescent="0.25">
      <c r="M235"/>
      <c r="N235"/>
      <c r="O235"/>
    </row>
    <row r="236" spans="13:15" x14ac:dyDescent="0.25">
      <c r="M236"/>
      <c r="N236"/>
      <c r="O236"/>
    </row>
    <row r="237" spans="13:15" x14ac:dyDescent="0.25">
      <c r="M237"/>
      <c r="N237"/>
      <c r="O237"/>
    </row>
    <row r="238" spans="13:15" x14ac:dyDescent="0.25">
      <c r="M238"/>
      <c r="N238"/>
      <c r="O238"/>
    </row>
    <row r="239" spans="13:15" x14ac:dyDescent="0.25">
      <c r="M239"/>
      <c r="N239"/>
      <c r="O239"/>
    </row>
    <row r="240" spans="13:15" x14ac:dyDescent="0.25">
      <c r="M240"/>
      <c r="N240"/>
      <c r="O240"/>
    </row>
    <row r="241" spans="13:15" x14ac:dyDescent="0.25">
      <c r="M241"/>
      <c r="N241"/>
      <c r="O241"/>
    </row>
    <row r="242" spans="13:15" x14ac:dyDescent="0.25">
      <c r="M242"/>
      <c r="N242"/>
      <c r="O242"/>
    </row>
    <row r="243" spans="13:15" x14ac:dyDescent="0.25">
      <c r="M243"/>
      <c r="N243"/>
      <c r="O243"/>
    </row>
    <row r="244" spans="13:15" x14ac:dyDescent="0.25">
      <c r="M244"/>
      <c r="N244"/>
      <c r="O244"/>
    </row>
    <row r="245" spans="13:15" x14ac:dyDescent="0.25">
      <c r="M245"/>
      <c r="N245"/>
      <c r="O245"/>
    </row>
    <row r="246" spans="13:15" x14ac:dyDescent="0.25">
      <c r="M246"/>
      <c r="N246"/>
      <c r="O246"/>
    </row>
    <row r="247" spans="13:15" x14ac:dyDescent="0.25">
      <c r="M247"/>
      <c r="N247"/>
      <c r="O247"/>
    </row>
    <row r="248" spans="13:15" x14ac:dyDescent="0.25">
      <c r="M248"/>
      <c r="N248"/>
      <c r="O248"/>
    </row>
    <row r="249" spans="13:15" x14ac:dyDescent="0.25">
      <c r="M249"/>
      <c r="N249"/>
      <c r="O249"/>
    </row>
    <row r="250" spans="13:15" x14ac:dyDescent="0.25">
      <c r="M250"/>
      <c r="N250"/>
      <c r="O250"/>
    </row>
    <row r="251" spans="13:15" x14ac:dyDescent="0.25">
      <c r="M251"/>
      <c r="N251"/>
      <c r="O251"/>
    </row>
    <row r="252" spans="13:15" x14ac:dyDescent="0.25">
      <c r="M252"/>
      <c r="N252"/>
      <c r="O252"/>
    </row>
    <row r="253" spans="13:15" x14ac:dyDescent="0.25">
      <c r="M253"/>
      <c r="N253"/>
      <c r="O253"/>
    </row>
    <row r="254" spans="13:15" x14ac:dyDescent="0.25">
      <c r="M254"/>
      <c r="N254"/>
      <c r="O254"/>
    </row>
    <row r="255" spans="13:15" x14ac:dyDescent="0.25">
      <c r="M255"/>
      <c r="N255"/>
      <c r="O255"/>
    </row>
    <row r="256" spans="13:15" x14ac:dyDescent="0.25">
      <c r="M256"/>
      <c r="N256"/>
      <c r="O256"/>
    </row>
    <row r="257" spans="13:15" x14ac:dyDescent="0.25">
      <c r="M257"/>
      <c r="N257"/>
      <c r="O257"/>
    </row>
    <row r="258" spans="13:15" x14ac:dyDescent="0.25">
      <c r="M258"/>
      <c r="N258"/>
      <c r="O258"/>
    </row>
    <row r="259" spans="13:15" x14ac:dyDescent="0.25">
      <c r="M259"/>
      <c r="N259"/>
      <c r="O259"/>
    </row>
    <row r="260" spans="13:15" x14ac:dyDescent="0.25">
      <c r="M260"/>
      <c r="N260"/>
      <c r="O260"/>
    </row>
    <row r="261" spans="13:15" x14ac:dyDescent="0.25">
      <c r="M261"/>
      <c r="N261"/>
      <c r="O261"/>
    </row>
    <row r="262" spans="13:15" x14ac:dyDescent="0.25">
      <c r="M262"/>
      <c r="N262"/>
      <c r="O262"/>
    </row>
    <row r="263" spans="13:15" x14ac:dyDescent="0.25">
      <c r="M263"/>
      <c r="N263"/>
      <c r="O263"/>
    </row>
    <row r="264" spans="13:15" x14ac:dyDescent="0.25">
      <c r="M264"/>
      <c r="N264"/>
      <c r="O264"/>
    </row>
    <row r="265" spans="13:15" x14ac:dyDescent="0.25">
      <c r="M265"/>
      <c r="N265"/>
      <c r="O265"/>
    </row>
    <row r="266" spans="13:15" x14ac:dyDescent="0.25">
      <c r="M266"/>
      <c r="N266"/>
      <c r="O266"/>
    </row>
    <row r="267" spans="13:15" x14ac:dyDescent="0.25">
      <c r="M267"/>
      <c r="N267"/>
      <c r="O267"/>
    </row>
    <row r="268" spans="13:15" x14ac:dyDescent="0.25">
      <c r="M268"/>
      <c r="N268"/>
      <c r="O268"/>
    </row>
    <row r="269" spans="13:15" x14ac:dyDescent="0.25">
      <c r="M269"/>
      <c r="N269"/>
      <c r="O269"/>
    </row>
    <row r="270" spans="13:15" x14ac:dyDescent="0.25">
      <c r="M270"/>
      <c r="N270"/>
      <c r="O270"/>
    </row>
    <row r="271" spans="13:15" x14ac:dyDescent="0.25">
      <c r="M271"/>
      <c r="N271"/>
      <c r="O271"/>
    </row>
    <row r="272" spans="13:15" x14ac:dyDescent="0.25">
      <c r="M272"/>
      <c r="N272"/>
      <c r="O272"/>
    </row>
    <row r="273" spans="13:15" x14ac:dyDescent="0.25">
      <c r="M273"/>
      <c r="N273"/>
      <c r="O273"/>
    </row>
    <row r="274" spans="13:15" x14ac:dyDescent="0.25">
      <c r="M274"/>
      <c r="N274"/>
      <c r="O274"/>
    </row>
    <row r="275" spans="13:15" x14ac:dyDescent="0.25">
      <c r="M275"/>
      <c r="N275"/>
      <c r="O275"/>
    </row>
    <row r="276" spans="13:15" x14ac:dyDescent="0.25">
      <c r="M276"/>
      <c r="N276"/>
      <c r="O276"/>
    </row>
    <row r="277" spans="13:15" x14ac:dyDescent="0.25">
      <c r="M277"/>
      <c r="N277"/>
      <c r="O277"/>
    </row>
    <row r="278" spans="13:15" x14ac:dyDescent="0.25">
      <c r="M278"/>
      <c r="N278"/>
      <c r="O278"/>
    </row>
    <row r="279" spans="13:15" x14ac:dyDescent="0.25">
      <c r="M279"/>
      <c r="N279"/>
      <c r="O279"/>
    </row>
    <row r="280" spans="13:15" x14ac:dyDescent="0.25">
      <c r="M280"/>
      <c r="N280"/>
      <c r="O280"/>
    </row>
    <row r="281" spans="13:15" x14ac:dyDescent="0.25">
      <c r="M281"/>
      <c r="N281"/>
      <c r="O281"/>
    </row>
    <row r="282" spans="13:15" x14ac:dyDescent="0.25">
      <c r="M282"/>
      <c r="N282"/>
      <c r="O282"/>
    </row>
    <row r="283" spans="13:15" x14ac:dyDescent="0.25">
      <c r="M283"/>
      <c r="N283"/>
      <c r="O283"/>
    </row>
    <row r="284" spans="13:15" x14ac:dyDescent="0.25">
      <c r="M284"/>
      <c r="N284"/>
      <c r="O284"/>
    </row>
    <row r="285" spans="13:15" x14ac:dyDescent="0.25">
      <c r="M285"/>
      <c r="N285"/>
      <c r="O285"/>
    </row>
    <row r="286" spans="13:15" x14ac:dyDescent="0.25">
      <c r="M286"/>
      <c r="N286"/>
      <c r="O286"/>
    </row>
    <row r="287" spans="13:15" x14ac:dyDescent="0.25">
      <c r="M287"/>
      <c r="N287"/>
      <c r="O287"/>
    </row>
    <row r="288" spans="13:15" x14ac:dyDescent="0.25">
      <c r="M288"/>
      <c r="N288"/>
      <c r="O288"/>
    </row>
    <row r="289" spans="13:15" x14ac:dyDescent="0.25">
      <c r="M289"/>
      <c r="N289"/>
      <c r="O289"/>
    </row>
    <row r="290" spans="13:15" x14ac:dyDescent="0.25">
      <c r="M290"/>
      <c r="N290"/>
      <c r="O290"/>
    </row>
    <row r="291" spans="13:15" x14ac:dyDescent="0.25">
      <c r="M291"/>
      <c r="N291"/>
      <c r="O291"/>
    </row>
    <row r="292" spans="13:15" x14ac:dyDescent="0.25">
      <c r="M292"/>
      <c r="N292"/>
      <c r="O292"/>
    </row>
    <row r="293" spans="13:15" x14ac:dyDescent="0.25">
      <c r="M293"/>
      <c r="N293"/>
      <c r="O293"/>
    </row>
    <row r="294" spans="13:15" x14ac:dyDescent="0.25">
      <c r="M294"/>
      <c r="N294"/>
      <c r="O294"/>
    </row>
    <row r="295" spans="13:15" x14ac:dyDescent="0.25">
      <c r="M295"/>
      <c r="N295"/>
      <c r="O295"/>
    </row>
    <row r="296" spans="13:15" x14ac:dyDescent="0.25">
      <c r="M296"/>
      <c r="N296"/>
      <c r="O296"/>
    </row>
    <row r="297" spans="13:15" x14ac:dyDescent="0.25">
      <c r="M297"/>
      <c r="N297"/>
      <c r="O297"/>
    </row>
    <row r="298" spans="13:15" x14ac:dyDescent="0.25">
      <c r="M298"/>
      <c r="N298"/>
      <c r="O298"/>
    </row>
    <row r="299" spans="13:15" x14ac:dyDescent="0.25">
      <c r="M299"/>
      <c r="N299"/>
      <c r="O299"/>
    </row>
    <row r="300" spans="13:15" x14ac:dyDescent="0.25">
      <c r="M300"/>
      <c r="N300"/>
      <c r="O300"/>
    </row>
    <row r="301" spans="13:15" x14ac:dyDescent="0.25">
      <c r="M301"/>
      <c r="N301"/>
      <c r="O301"/>
    </row>
    <row r="302" spans="13:15" x14ac:dyDescent="0.25">
      <c r="M302"/>
      <c r="N302"/>
      <c r="O302"/>
    </row>
    <row r="303" spans="13:15" x14ac:dyDescent="0.25">
      <c r="M303"/>
      <c r="N303"/>
      <c r="O303"/>
    </row>
    <row r="304" spans="13:15" x14ac:dyDescent="0.25">
      <c r="M304"/>
      <c r="N304"/>
      <c r="O304"/>
    </row>
    <row r="305" spans="13:15" x14ac:dyDescent="0.25">
      <c r="M305"/>
      <c r="N305"/>
      <c r="O305"/>
    </row>
    <row r="306" spans="13:15" x14ac:dyDescent="0.25">
      <c r="M306"/>
      <c r="N306"/>
      <c r="O306"/>
    </row>
    <row r="307" spans="13:15" x14ac:dyDescent="0.25">
      <c r="M307"/>
      <c r="N307"/>
      <c r="O307"/>
    </row>
    <row r="308" spans="13:15" x14ac:dyDescent="0.25">
      <c r="M308"/>
      <c r="N308"/>
      <c r="O308"/>
    </row>
    <row r="309" spans="13:15" x14ac:dyDescent="0.25">
      <c r="M309"/>
      <c r="N309"/>
      <c r="O309"/>
    </row>
    <row r="310" spans="13:15" x14ac:dyDescent="0.25">
      <c r="M310"/>
      <c r="N310"/>
      <c r="O310"/>
    </row>
    <row r="311" spans="13:15" x14ac:dyDescent="0.25">
      <c r="M311"/>
      <c r="N311"/>
      <c r="O311"/>
    </row>
  </sheetData>
  <mergeCells count="76">
    <mergeCell ref="A206:A211"/>
    <mergeCell ref="B206:B207"/>
    <mergeCell ref="B208:B209"/>
    <mergeCell ref="B210:B211"/>
    <mergeCell ref="A213:A218"/>
    <mergeCell ref="B213:B214"/>
    <mergeCell ref="B215:B216"/>
    <mergeCell ref="B217:B218"/>
    <mergeCell ref="A193:A198"/>
    <mergeCell ref="B193:B194"/>
    <mergeCell ref="B195:B196"/>
    <mergeCell ref="B197:B198"/>
    <mergeCell ref="A199:A204"/>
    <mergeCell ref="B199:B200"/>
    <mergeCell ref="B201:B202"/>
    <mergeCell ref="B203:B204"/>
    <mergeCell ref="A180:A185"/>
    <mergeCell ref="B180:B181"/>
    <mergeCell ref="B182:B183"/>
    <mergeCell ref="B184:B185"/>
    <mergeCell ref="A187:A192"/>
    <mergeCell ref="B187:B188"/>
    <mergeCell ref="B189:B190"/>
    <mergeCell ref="B191:B192"/>
    <mergeCell ref="A168:A173"/>
    <mergeCell ref="B168:B169"/>
    <mergeCell ref="B170:B171"/>
    <mergeCell ref="B172:B173"/>
    <mergeCell ref="A174:A179"/>
    <mergeCell ref="B174:B175"/>
    <mergeCell ref="B176:B177"/>
    <mergeCell ref="B178:B179"/>
    <mergeCell ref="A156:A161"/>
    <mergeCell ref="B156:B157"/>
    <mergeCell ref="B158:B159"/>
    <mergeCell ref="B160:B161"/>
    <mergeCell ref="A162:A167"/>
    <mergeCell ref="B162:B163"/>
    <mergeCell ref="B164:B165"/>
    <mergeCell ref="B166:B167"/>
    <mergeCell ref="A143:A148"/>
    <mergeCell ref="B143:B144"/>
    <mergeCell ref="B145:B146"/>
    <mergeCell ref="B147:B148"/>
    <mergeCell ref="A150:A155"/>
    <mergeCell ref="B150:B151"/>
    <mergeCell ref="B152:B153"/>
    <mergeCell ref="B154:B155"/>
    <mergeCell ref="A131:A136"/>
    <mergeCell ref="B131:B132"/>
    <mergeCell ref="B133:B134"/>
    <mergeCell ref="B135:B136"/>
    <mergeCell ref="A137:A142"/>
    <mergeCell ref="B137:B138"/>
    <mergeCell ref="B139:B140"/>
    <mergeCell ref="B141:B142"/>
    <mergeCell ref="A119:A124"/>
    <mergeCell ref="B119:B120"/>
    <mergeCell ref="B121:B122"/>
    <mergeCell ref="B123:B124"/>
    <mergeCell ref="A125:A130"/>
    <mergeCell ref="B125:B126"/>
    <mergeCell ref="B127:B128"/>
    <mergeCell ref="B129:B130"/>
    <mergeCell ref="D117:F117"/>
    <mergeCell ref="A2:K3"/>
    <mergeCell ref="A4:K5"/>
    <mergeCell ref="C36:E36"/>
    <mergeCell ref="A38:A39"/>
    <mergeCell ref="A41:A42"/>
    <mergeCell ref="A44:A45"/>
    <mergeCell ref="A51:K52"/>
    <mergeCell ref="A53:K54"/>
    <mergeCell ref="A112:K113"/>
    <mergeCell ref="A114:K115"/>
    <mergeCell ref="A116:G116"/>
  </mergeCells>
  <pageMargins left="0.7" right="0.7" top="0.75" bottom="0.75" header="0.3" footer="0.3"/>
  <pageSetup paperSize="9" scale="54" fitToHeight="4" pageOrder="overThenDown" orientation="portrait" r:id="rId1"/>
  <headerFooter>
    <oddFooter>&amp;CLiv &amp;&amp; hälsa ung 2026 Anpassad grundskola 7–9; Region Örebro län</oddFooter>
  </headerFooter>
  <rowBreaks count="2" manualBreakCount="2">
    <brk id="50" max="10" man="1"/>
    <brk id="110" max="10"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80DAC-DF52-40C4-A42F-FEDBAFC62BB5}">
  <sheetPr codeName="Blad21"/>
  <dimension ref="A1:T311"/>
  <sheetViews>
    <sheetView showGridLines="0" zoomScale="85" zoomScaleNormal="85" zoomScaleSheetLayoutView="50" zoomScalePageLayoutView="85" workbookViewId="0"/>
  </sheetViews>
  <sheetFormatPr defaultRowHeight="13.2" x14ac:dyDescent="0.25"/>
  <cols>
    <col min="1" max="1" width="17.44140625" customWidth="1"/>
    <col min="2" max="2" width="6.21875" style="71" bestFit="1" customWidth="1"/>
    <col min="3" max="5" width="14.77734375" customWidth="1"/>
    <col min="6" max="7" width="15.77734375" bestFit="1" customWidth="1"/>
    <col min="8" max="10" width="8.77734375" customWidth="1"/>
    <col min="12" max="12" width="16.77734375" bestFit="1" customWidth="1"/>
    <col min="13" max="13" width="8.77734375" style="61" customWidth="1"/>
    <col min="14" max="14" width="5.44140625" style="61" bestFit="1" customWidth="1"/>
    <col min="15" max="15" width="17.77734375" style="61" customWidth="1"/>
    <col min="16" max="17" width="17.77734375" customWidth="1"/>
    <col min="18" max="18" width="10.77734375" customWidth="1"/>
  </cols>
  <sheetData>
    <row r="1" spans="1:20" ht="21" x14ac:dyDescent="0.4">
      <c r="A1" s="1" t="s">
        <v>174</v>
      </c>
      <c r="L1" s="118" t="str">
        <f>HYPERLINK("#Innehåll!A1", "Till innehållsförteckningen")</f>
        <v>Till innehållsförteckningen</v>
      </c>
      <c r="O1"/>
      <c r="R1" s="152"/>
    </row>
    <row r="2" spans="1:20" ht="17.25" customHeight="1" x14ac:dyDescent="0.3">
      <c r="A2" s="231" t="str">
        <f>Innehåll!C16&amp;CHAR(10)&amp;"Anpassad skola årskurs 7–9"</f>
        <v>Känner du dig stressad?
Anpassad skola årskurs 7–9</v>
      </c>
      <c r="B2" s="231"/>
      <c r="C2" s="231"/>
      <c r="D2" s="231"/>
      <c r="E2" s="231"/>
      <c r="F2" s="231"/>
      <c r="G2" s="231"/>
      <c r="H2" s="231"/>
      <c r="I2" s="231"/>
      <c r="J2" s="231"/>
      <c r="K2" s="231"/>
      <c r="O2"/>
      <c r="T2" s="50"/>
    </row>
    <row r="3" spans="1:20" ht="17.25" customHeight="1" x14ac:dyDescent="0.3">
      <c r="A3" s="231"/>
      <c r="B3" s="231"/>
      <c r="C3" s="231"/>
      <c r="D3" s="231"/>
      <c r="E3" s="231"/>
      <c r="F3" s="231"/>
      <c r="G3" s="231"/>
      <c r="H3" s="231"/>
      <c r="I3" s="231"/>
      <c r="J3" s="231"/>
      <c r="K3" s="231"/>
      <c r="O3"/>
      <c r="T3" s="50"/>
    </row>
    <row r="4" spans="1:20" ht="17.25" customHeight="1" x14ac:dyDescent="0.25">
      <c r="A4" s="219" t="str">
        <f>Innehåll!D16</f>
        <v/>
      </c>
      <c r="B4" s="219"/>
      <c r="C4" s="219"/>
      <c r="D4" s="219"/>
      <c r="E4" s="219"/>
      <c r="F4" s="219"/>
      <c r="G4" s="219"/>
      <c r="H4" s="219"/>
      <c r="I4" s="219"/>
      <c r="J4" s="219"/>
      <c r="K4" s="219"/>
      <c r="L4" s="53"/>
      <c r="O4"/>
      <c r="T4" s="51"/>
    </row>
    <row r="5" spans="1:20" ht="17.25" customHeight="1" x14ac:dyDescent="0.25">
      <c r="A5" s="219"/>
      <c r="B5" s="219"/>
      <c r="C5" s="219"/>
      <c r="D5" s="219"/>
      <c r="E5" s="219"/>
      <c r="F5" s="219"/>
      <c r="G5" s="219"/>
      <c r="H5" s="219"/>
      <c r="I5" s="219"/>
      <c r="J5" s="219"/>
      <c r="K5" s="219"/>
      <c r="L5" s="52"/>
      <c r="O5"/>
    </row>
    <row r="6" spans="1:20" x14ac:dyDescent="0.25">
      <c r="O6"/>
    </row>
    <row r="7" spans="1:20" x14ac:dyDescent="0.25">
      <c r="O7"/>
    </row>
    <row r="8" spans="1:20" x14ac:dyDescent="0.25">
      <c r="O8"/>
    </row>
    <row r="9" spans="1:20" x14ac:dyDescent="0.25">
      <c r="O9"/>
    </row>
    <row r="12" spans="1:20" ht="13.95" customHeight="1" x14ac:dyDescent="0.25"/>
    <row r="18" ht="13.95" customHeight="1" x14ac:dyDescent="0.25"/>
    <row r="20" ht="14.55" customHeight="1" x14ac:dyDescent="0.25"/>
    <row r="22" ht="14.55" customHeight="1" x14ac:dyDescent="0.25"/>
    <row r="28" ht="13.95" customHeight="1" x14ac:dyDescent="0.25"/>
    <row r="29" ht="13.95" customHeight="1" x14ac:dyDescent="0.25"/>
    <row r="30" ht="13.95" customHeight="1" x14ac:dyDescent="0.25"/>
    <row r="31" ht="13.95" customHeight="1" x14ac:dyDescent="0.25"/>
    <row r="32" ht="13.95" customHeight="1" x14ac:dyDescent="0.25"/>
    <row r="35" spans="1:7" ht="13.8" x14ac:dyDescent="0.25">
      <c r="A35" s="73"/>
      <c r="B35" s="65"/>
      <c r="C35" s="74"/>
      <c r="D35" s="74"/>
      <c r="E35" s="74"/>
      <c r="F35" s="75"/>
    </row>
    <row r="36" spans="1:7" ht="13.8" x14ac:dyDescent="0.25">
      <c r="A36" s="60"/>
      <c r="B36" s="64"/>
      <c r="C36" s="230" t="s">
        <v>175</v>
      </c>
      <c r="D36" s="230"/>
      <c r="E36" s="232"/>
      <c r="F36" s="81" t="s">
        <v>176</v>
      </c>
    </row>
    <row r="37" spans="1:7" ht="13.8" x14ac:dyDescent="0.25">
      <c r="A37" s="7" t="s">
        <v>52</v>
      </c>
      <c r="B37" s="76" t="s">
        <v>173</v>
      </c>
      <c r="C37" s="159" t="s">
        <v>1</v>
      </c>
      <c r="D37" s="159" t="s">
        <v>2</v>
      </c>
      <c r="E37" s="159" t="s">
        <v>3</v>
      </c>
      <c r="F37" s="82"/>
    </row>
    <row r="38" spans="1:7" ht="13.95" customHeight="1" x14ac:dyDescent="0.25">
      <c r="A38" s="233" t="s">
        <v>4</v>
      </c>
      <c r="B38" s="77">
        <v>2026</v>
      </c>
      <c r="C38" s="166">
        <v>45.3125</v>
      </c>
      <c r="D38" s="166">
        <v>37.5</v>
      </c>
      <c r="E38" s="166">
        <v>17.1875</v>
      </c>
      <c r="F38" s="156">
        <v>64</v>
      </c>
    </row>
    <row r="39" spans="1:7" ht="13.8" x14ac:dyDescent="0.25">
      <c r="A39" s="234"/>
      <c r="B39" s="78">
        <v>2023</v>
      </c>
      <c r="C39" s="167">
        <v>27.777777777777779</v>
      </c>
      <c r="D39" s="167">
        <v>52.777777777777779</v>
      </c>
      <c r="E39" s="167">
        <v>19.444444444444443</v>
      </c>
      <c r="F39" s="157">
        <v>36</v>
      </c>
      <c r="G39" s="87"/>
    </row>
    <row r="40" spans="1:7" ht="4.95" customHeight="1" x14ac:dyDescent="0.25">
      <c r="A40" s="83" t="s">
        <v>137</v>
      </c>
      <c r="B40" s="78"/>
      <c r="C40" s="167"/>
      <c r="D40" s="167"/>
      <c r="E40" s="167"/>
      <c r="F40" s="157"/>
    </row>
    <row r="41" spans="1:7" ht="13.8" x14ac:dyDescent="0.25">
      <c r="A41" s="234" t="s">
        <v>5</v>
      </c>
      <c r="B41" s="78">
        <v>2026</v>
      </c>
      <c r="C41" s="167">
        <v>54.954954954954957</v>
      </c>
      <c r="D41" s="167">
        <v>35.135135135135137</v>
      </c>
      <c r="E41" s="167">
        <v>9.9099099099099099</v>
      </c>
      <c r="F41" s="157">
        <v>111</v>
      </c>
    </row>
    <row r="42" spans="1:7" ht="13.95" customHeight="1" x14ac:dyDescent="0.25">
      <c r="A42" s="234"/>
      <c r="B42" s="78">
        <v>2023</v>
      </c>
      <c r="C42" s="167">
        <v>60.655737704918032</v>
      </c>
      <c r="D42" s="167">
        <v>27.868852459016395</v>
      </c>
      <c r="E42" s="167">
        <v>11.475409836065573</v>
      </c>
      <c r="F42" s="157">
        <v>61</v>
      </c>
    </row>
    <row r="43" spans="1:7" ht="4.95" customHeight="1" x14ac:dyDescent="0.25">
      <c r="A43" s="83" t="s">
        <v>137</v>
      </c>
      <c r="B43" s="78"/>
      <c r="C43" s="167"/>
      <c r="D43" s="167"/>
      <c r="E43" s="167"/>
      <c r="F43" s="157"/>
    </row>
    <row r="44" spans="1:7" ht="14.55" customHeight="1" x14ac:dyDescent="0.25">
      <c r="A44" s="234" t="s">
        <v>0</v>
      </c>
      <c r="B44" s="78">
        <v>2026</v>
      </c>
      <c r="C44" s="167">
        <v>51.666666666666664</v>
      </c>
      <c r="D44" s="167">
        <v>36.111111111111114</v>
      </c>
      <c r="E44" s="167">
        <v>12.222222222222221</v>
      </c>
      <c r="F44" s="157">
        <v>180</v>
      </c>
    </row>
    <row r="45" spans="1:7" ht="14.55" customHeight="1" x14ac:dyDescent="0.25">
      <c r="A45" s="235"/>
      <c r="B45" s="79">
        <v>2023</v>
      </c>
      <c r="C45" s="168">
        <v>48.03921568627451</v>
      </c>
      <c r="D45" s="168">
        <v>37.254901960784316</v>
      </c>
      <c r="E45" s="168">
        <v>14.705882352941176</v>
      </c>
      <c r="F45" s="158">
        <v>102</v>
      </c>
    </row>
    <row r="46" spans="1:7" ht="14.55" customHeight="1" x14ac:dyDescent="0.25">
      <c r="A46" s="63"/>
      <c r="B46" s="78"/>
      <c r="C46" s="14"/>
      <c r="D46" s="14"/>
      <c r="E46" s="14"/>
      <c r="F46" s="30"/>
    </row>
    <row r="47" spans="1:7" ht="14.55" customHeight="1" x14ac:dyDescent="0.25">
      <c r="A47" s="63"/>
      <c r="B47" s="78"/>
      <c r="C47" s="14"/>
      <c r="D47" s="14"/>
      <c r="E47" s="14"/>
      <c r="F47" s="30"/>
    </row>
    <row r="48" spans="1:7" ht="14.55" customHeight="1" x14ac:dyDescent="0.25">
      <c r="A48" s="63"/>
      <c r="B48" s="78"/>
      <c r="C48" s="14"/>
      <c r="D48" s="14"/>
      <c r="E48" s="14"/>
      <c r="F48" s="30"/>
    </row>
    <row r="49" spans="1:20" ht="14.55" customHeight="1" x14ac:dyDescent="0.25">
      <c r="A49" s="63"/>
      <c r="B49" s="78"/>
      <c r="C49" s="14"/>
      <c r="D49" s="14"/>
      <c r="E49" s="14"/>
      <c r="F49" s="30"/>
    </row>
    <row r="50" spans="1:20" ht="14.55" customHeight="1" x14ac:dyDescent="0.25"/>
    <row r="51" spans="1:20" ht="17.25" customHeight="1" x14ac:dyDescent="0.3">
      <c r="A51" s="218" t="str">
        <f>Innehåll!C16&amp;CHAR(10)&amp;"Anpassad skola årskurs 7–9"</f>
        <v>Känner du dig stressad?
Anpassad skola årskurs 7–9</v>
      </c>
      <c r="B51" s="218"/>
      <c r="C51" s="218"/>
      <c r="D51" s="218"/>
      <c r="E51" s="218"/>
      <c r="F51" s="218"/>
      <c r="G51" s="218"/>
      <c r="H51" s="218"/>
      <c r="I51" s="218"/>
      <c r="J51" s="218"/>
      <c r="K51" s="218"/>
      <c r="S51" s="72"/>
      <c r="T51" s="72"/>
    </row>
    <row r="52" spans="1:20" ht="17.25" customHeight="1" x14ac:dyDescent="0.3">
      <c r="A52" s="218"/>
      <c r="B52" s="218"/>
      <c r="C52" s="218"/>
      <c r="D52" s="218"/>
      <c r="E52" s="218"/>
      <c r="F52" s="218"/>
      <c r="G52" s="218"/>
      <c r="H52" s="218"/>
      <c r="I52" s="218"/>
      <c r="J52" s="218"/>
      <c r="K52" s="218"/>
      <c r="S52" s="72"/>
      <c r="T52" s="72"/>
    </row>
    <row r="53" spans="1:20" ht="17.25" customHeight="1" x14ac:dyDescent="0.25">
      <c r="A53" s="219" t="str">
        <f>Innehåll!D16</f>
        <v/>
      </c>
      <c r="B53" s="219"/>
      <c r="C53" s="219"/>
      <c r="D53" s="219"/>
      <c r="E53" s="219"/>
      <c r="F53" s="219"/>
      <c r="G53" s="219"/>
      <c r="H53" s="219"/>
      <c r="I53" s="219"/>
      <c r="J53" s="219"/>
      <c r="K53" s="219"/>
      <c r="S53" s="28"/>
      <c r="T53" s="28"/>
    </row>
    <row r="54" spans="1:20" ht="17.25" customHeight="1" x14ac:dyDescent="0.25">
      <c r="A54" s="219"/>
      <c r="B54" s="219"/>
      <c r="C54" s="219"/>
      <c r="D54" s="219"/>
      <c r="E54" s="219"/>
      <c r="F54" s="219"/>
      <c r="G54" s="219"/>
      <c r="H54" s="219"/>
      <c r="I54" s="219"/>
      <c r="J54" s="219"/>
      <c r="K54" s="219"/>
      <c r="S54" s="28"/>
      <c r="T54" s="28"/>
    </row>
    <row r="57" spans="1:20" ht="14.55" customHeight="1" x14ac:dyDescent="0.25"/>
    <row r="58" spans="1:20" ht="14.55" customHeight="1" x14ac:dyDescent="0.25"/>
    <row r="59" spans="1:20" ht="14.55" customHeight="1" x14ac:dyDescent="0.25"/>
    <row r="60" spans="1:20" ht="13.95" customHeight="1" x14ac:dyDescent="0.25">
      <c r="A60" s="15"/>
      <c r="B60" s="80"/>
      <c r="C60" s="15"/>
      <c r="D60" s="15"/>
      <c r="E60" s="15"/>
      <c r="F60" s="15"/>
      <c r="G60" s="15"/>
      <c r="H60" s="15"/>
      <c r="I60" s="15"/>
    </row>
    <row r="63" spans="1:20" ht="13.95" customHeight="1" x14ac:dyDescent="0.25"/>
    <row r="64" spans="1:20" ht="17.399999999999999" x14ac:dyDescent="0.3">
      <c r="J64" s="50"/>
      <c r="K64" s="50"/>
    </row>
    <row r="65" spans="1:11" ht="13.95" customHeight="1" x14ac:dyDescent="0.25">
      <c r="J65" s="51"/>
      <c r="K65" s="51"/>
    </row>
    <row r="66" spans="1:11" s="15" customFormat="1" ht="15.6" customHeight="1" x14ac:dyDescent="0.25">
      <c r="A66"/>
      <c r="B66" s="71"/>
      <c r="C66"/>
      <c r="D66"/>
      <c r="E66"/>
      <c r="F66"/>
      <c r="G66"/>
      <c r="H66"/>
      <c r="I66"/>
      <c r="J66" s="19"/>
    </row>
    <row r="67" spans="1:11" ht="13.8" x14ac:dyDescent="0.25">
      <c r="J67" s="16"/>
    </row>
    <row r="68" spans="1:11" ht="13.8" x14ac:dyDescent="0.25">
      <c r="J68" s="18"/>
    </row>
    <row r="69" spans="1:11" ht="13.8" x14ac:dyDescent="0.25">
      <c r="J69" s="13"/>
    </row>
    <row r="70" spans="1:11" ht="13.95" customHeight="1" x14ac:dyDescent="0.25">
      <c r="J70" s="13"/>
    </row>
    <row r="71" spans="1:11" ht="13.8" x14ac:dyDescent="0.25">
      <c r="J71" s="13"/>
    </row>
    <row r="72" spans="1:11" ht="13.8" x14ac:dyDescent="0.25">
      <c r="J72" s="13"/>
    </row>
    <row r="73" spans="1:11" ht="13.8" x14ac:dyDescent="0.25">
      <c r="J73" s="13"/>
    </row>
    <row r="74" spans="1:11" ht="13.8" x14ac:dyDescent="0.25">
      <c r="J74" s="13"/>
    </row>
    <row r="75" spans="1:11" ht="13.8" x14ac:dyDescent="0.25">
      <c r="J75" s="13"/>
    </row>
    <row r="76" spans="1:11" ht="13.95" customHeight="1" x14ac:dyDescent="0.25">
      <c r="J76" s="13"/>
    </row>
    <row r="77" spans="1:11" ht="13.8" x14ac:dyDescent="0.25">
      <c r="J77" s="13"/>
    </row>
    <row r="78" spans="1:11" ht="14.55" customHeight="1" x14ac:dyDescent="0.25">
      <c r="J78" s="13"/>
    </row>
    <row r="79" spans="1:11" ht="13.8" x14ac:dyDescent="0.25">
      <c r="J79" s="13"/>
    </row>
    <row r="80" spans="1:11" ht="14.55" customHeight="1" x14ac:dyDescent="0.25">
      <c r="J80" s="13"/>
    </row>
    <row r="81" spans="10:10" ht="13.8" x14ac:dyDescent="0.25">
      <c r="J81" s="13"/>
    </row>
    <row r="82" spans="10:10" ht="14.55" customHeight="1" x14ac:dyDescent="0.25">
      <c r="J82" s="13"/>
    </row>
    <row r="83" spans="10:10" ht="13.8" x14ac:dyDescent="0.25">
      <c r="J83" s="13"/>
    </row>
    <row r="84" spans="10:10" ht="13.8" x14ac:dyDescent="0.25">
      <c r="J84" s="13"/>
    </row>
    <row r="85" spans="10:10" ht="13.8" x14ac:dyDescent="0.25">
      <c r="J85" s="13"/>
    </row>
    <row r="86" spans="10:10" ht="13.95" customHeight="1" x14ac:dyDescent="0.25">
      <c r="J86" s="13"/>
    </row>
    <row r="87" spans="10:10" ht="13.8" x14ac:dyDescent="0.25">
      <c r="J87" s="13"/>
    </row>
    <row r="88" spans="10:10" ht="1.95" customHeight="1" x14ac:dyDescent="0.25">
      <c r="J88" s="13"/>
    </row>
    <row r="89" spans="10:10" ht="13.8" x14ac:dyDescent="0.25">
      <c r="J89" s="13"/>
    </row>
    <row r="90" spans="10:10" ht="13.8" x14ac:dyDescent="0.25">
      <c r="J90" s="13"/>
    </row>
    <row r="91" spans="10:10" ht="13.8" x14ac:dyDescent="0.25">
      <c r="J91" s="13"/>
    </row>
    <row r="92" spans="10:10" ht="13.95" customHeight="1" x14ac:dyDescent="0.25">
      <c r="J92" s="13"/>
    </row>
    <row r="93" spans="10:10" ht="13.8" x14ac:dyDescent="0.25">
      <c r="J93" s="13"/>
    </row>
    <row r="94" spans="10:10" ht="13.8" x14ac:dyDescent="0.25">
      <c r="J94" s="13"/>
    </row>
    <row r="95" spans="10:10" ht="13.95" customHeight="1" x14ac:dyDescent="0.25">
      <c r="J95" s="13"/>
    </row>
    <row r="96" spans="10:10" ht="14.55" customHeight="1" x14ac:dyDescent="0.25">
      <c r="J96" s="13"/>
    </row>
    <row r="97" spans="1:11" ht="14.55" customHeight="1" x14ac:dyDescent="0.25">
      <c r="J97" s="13"/>
    </row>
    <row r="98" spans="1:11" ht="14.55" customHeight="1" x14ac:dyDescent="0.25">
      <c r="J98" s="13"/>
    </row>
    <row r="99" spans="1:11" ht="13.8" x14ac:dyDescent="0.25">
      <c r="J99" s="13"/>
    </row>
    <row r="100" spans="1:11" ht="13.8" x14ac:dyDescent="0.25">
      <c r="J100" s="13"/>
    </row>
    <row r="101" spans="1:11" ht="13.8" x14ac:dyDescent="0.25">
      <c r="J101" s="13"/>
    </row>
    <row r="102" spans="1:11" ht="13.95" customHeight="1" x14ac:dyDescent="0.25">
      <c r="J102" s="13"/>
    </row>
    <row r="103" spans="1:11" ht="13.8" x14ac:dyDescent="0.25">
      <c r="J103" s="13"/>
    </row>
    <row r="104" spans="1:11" ht="13.8" x14ac:dyDescent="0.25">
      <c r="J104" s="13"/>
    </row>
    <row r="105" spans="1:11" ht="14.55" customHeight="1" x14ac:dyDescent="0.25">
      <c r="J105" s="13"/>
    </row>
    <row r="106" spans="1:11" ht="14.55" customHeight="1" x14ac:dyDescent="0.25">
      <c r="J106" s="13"/>
    </row>
    <row r="107" spans="1:11" ht="14.55" customHeight="1" x14ac:dyDescent="0.25">
      <c r="J107" s="13"/>
    </row>
    <row r="108" spans="1:11" ht="13.95" customHeight="1" x14ac:dyDescent="0.25">
      <c r="J108" s="13"/>
    </row>
    <row r="109" spans="1:11" ht="13.8" x14ac:dyDescent="0.25">
      <c r="J109" s="13"/>
    </row>
    <row r="110" spans="1:11" ht="13.8" x14ac:dyDescent="0.25">
      <c r="J110" s="13"/>
    </row>
    <row r="111" spans="1:11" ht="13.95" customHeight="1" x14ac:dyDescent="0.25">
      <c r="J111" s="13"/>
    </row>
    <row r="112" spans="1:11" ht="18" customHeight="1" x14ac:dyDescent="0.25">
      <c r="A112" s="231" t="str">
        <f>Innehåll!C16&amp;CHAR(10)&amp;"Anpassad skola årskurs 7–9"</f>
        <v>Känner du dig stressad?
Anpassad skola årskurs 7–9</v>
      </c>
      <c r="B112" s="231"/>
      <c r="C112" s="231"/>
      <c r="D112" s="231"/>
      <c r="E112" s="231"/>
      <c r="F112" s="231"/>
      <c r="G112" s="231"/>
      <c r="H112" s="231"/>
      <c r="I112" s="231"/>
      <c r="J112" s="231"/>
      <c r="K112" s="231"/>
    </row>
    <row r="113" spans="1:15" ht="18" customHeight="1" x14ac:dyDescent="0.25">
      <c r="A113" s="231"/>
      <c r="B113" s="231"/>
      <c r="C113" s="231"/>
      <c r="D113" s="231"/>
      <c r="E113" s="231"/>
      <c r="F113" s="231"/>
      <c r="G113" s="231"/>
      <c r="H113" s="231"/>
      <c r="I113" s="231"/>
      <c r="J113" s="231"/>
      <c r="K113" s="231"/>
    </row>
    <row r="114" spans="1:15" ht="18" customHeight="1" x14ac:dyDescent="0.25">
      <c r="A114" s="219" t="str">
        <f>Innehåll!D16</f>
        <v/>
      </c>
      <c r="B114" s="219"/>
      <c r="C114" s="219"/>
      <c r="D114" s="219"/>
      <c r="E114" s="219"/>
      <c r="F114" s="219"/>
      <c r="G114" s="219"/>
      <c r="H114" s="219"/>
      <c r="I114" s="219"/>
      <c r="J114" s="219"/>
      <c r="K114" s="219"/>
    </row>
    <row r="115" spans="1:15" ht="18" customHeight="1" x14ac:dyDescent="0.25">
      <c r="A115" s="219"/>
      <c r="B115" s="219"/>
      <c r="C115" s="219"/>
      <c r="D115" s="219"/>
      <c r="E115" s="219"/>
      <c r="F115" s="219"/>
      <c r="G115" s="219"/>
      <c r="H115" s="219"/>
      <c r="I115" s="219"/>
      <c r="J115" s="219"/>
      <c r="K115" s="219"/>
    </row>
    <row r="116" spans="1:15" ht="13.8" x14ac:dyDescent="0.25">
      <c r="A116" s="236"/>
      <c r="B116" s="237"/>
      <c r="C116" s="237"/>
      <c r="D116" s="237"/>
      <c r="E116" s="237"/>
      <c r="F116" s="237"/>
      <c r="G116" s="238"/>
      <c r="H116" s="56"/>
      <c r="J116" s="13"/>
    </row>
    <row r="117" spans="1:15" ht="13.8" x14ac:dyDescent="0.25">
      <c r="A117" s="60"/>
      <c r="B117" s="17"/>
      <c r="C117" s="62"/>
      <c r="D117" s="230" t="s">
        <v>175</v>
      </c>
      <c r="E117" s="230"/>
      <c r="F117" s="230"/>
      <c r="G117" s="84" t="s">
        <v>176</v>
      </c>
      <c r="J117" s="13"/>
    </row>
    <row r="118" spans="1:15" ht="13.8" x14ac:dyDescent="0.25">
      <c r="A118" s="9" t="s">
        <v>133</v>
      </c>
      <c r="B118" s="76" t="s">
        <v>52</v>
      </c>
      <c r="C118" s="76" t="s">
        <v>173</v>
      </c>
      <c r="D118" s="159" t="s">
        <v>1</v>
      </c>
      <c r="E118" s="159" t="s">
        <v>2</v>
      </c>
      <c r="F118" s="159" t="s">
        <v>3</v>
      </c>
      <c r="G118" s="85"/>
      <c r="J118" s="13"/>
      <c r="M118"/>
      <c r="N118"/>
      <c r="O118"/>
    </row>
    <row r="119" spans="1:15" ht="13.8" x14ac:dyDescent="0.25">
      <c r="A119" s="233" t="s">
        <v>42</v>
      </c>
      <c r="B119" s="239" t="s">
        <v>4</v>
      </c>
      <c r="C119" s="78">
        <v>2026</v>
      </c>
      <c r="D119" s="167"/>
      <c r="E119" s="167"/>
      <c r="F119" s="167"/>
      <c r="G119" s="160"/>
      <c r="J119" s="13"/>
      <c r="M119"/>
      <c r="N119"/>
      <c r="O119"/>
    </row>
    <row r="120" spans="1:15" ht="13.8" x14ac:dyDescent="0.25">
      <c r="A120" s="234"/>
      <c r="B120" s="240"/>
      <c r="C120" s="90">
        <v>2023</v>
      </c>
      <c r="D120" s="167"/>
      <c r="E120" s="167"/>
      <c r="F120" s="167"/>
      <c r="G120" s="160">
        <v>1</v>
      </c>
      <c r="J120" s="13"/>
      <c r="M120"/>
      <c r="N120"/>
      <c r="O120"/>
    </row>
    <row r="121" spans="1:15" ht="13.8" x14ac:dyDescent="0.25">
      <c r="A121" s="234"/>
      <c r="B121" s="240" t="s">
        <v>5</v>
      </c>
      <c r="C121" s="78">
        <v>2026</v>
      </c>
      <c r="D121" s="167"/>
      <c r="E121" s="167"/>
      <c r="F121" s="167"/>
      <c r="G121" s="160">
        <v>1</v>
      </c>
      <c r="J121" s="13"/>
      <c r="M121"/>
      <c r="N121"/>
      <c r="O121"/>
    </row>
    <row r="122" spans="1:15" ht="13.8" x14ac:dyDescent="0.25">
      <c r="A122" s="234"/>
      <c r="B122" s="240"/>
      <c r="C122" s="90">
        <v>2023</v>
      </c>
      <c r="D122" s="167"/>
      <c r="E122" s="167"/>
      <c r="F122" s="167"/>
      <c r="G122" s="160"/>
      <c r="J122" s="13"/>
      <c r="M122"/>
      <c r="N122"/>
      <c r="O122"/>
    </row>
    <row r="123" spans="1:15" ht="13.8" x14ac:dyDescent="0.25">
      <c r="A123" s="234"/>
      <c r="B123" s="240" t="s">
        <v>0</v>
      </c>
      <c r="C123" s="78">
        <v>2026</v>
      </c>
      <c r="D123" s="167"/>
      <c r="E123" s="167"/>
      <c r="F123" s="167"/>
      <c r="G123" s="160">
        <v>1</v>
      </c>
      <c r="J123" s="13"/>
      <c r="M123"/>
      <c r="N123"/>
      <c r="O123"/>
    </row>
    <row r="124" spans="1:15" ht="13.8" x14ac:dyDescent="0.25">
      <c r="A124" s="234"/>
      <c r="B124" s="240"/>
      <c r="C124" s="90">
        <v>2023</v>
      </c>
      <c r="D124" s="167"/>
      <c r="E124" s="167"/>
      <c r="F124" s="167"/>
      <c r="G124" s="160">
        <v>1</v>
      </c>
      <c r="J124" s="13"/>
      <c r="M124"/>
      <c r="N124"/>
      <c r="O124"/>
    </row>
    <row r="125" spans="1:15" ht="13.8" x14ac:dyDescent="0.25">
      <c r="A125" s="234" t="s">
        <v>46</v>
      </c>
      <c r="B125" s="240" t="s">
        <v>4</v>
      </c>
      <c r="C125" s="78">
        <v>2026</v>
      </c>
      <c r="D125" s="167"/>
      <c r="E125" s="167"/>
      <c r="F125" s="167"/>
      <c r="G125" s="160">
        <v>6</v>
      </c>
      <c r="J125" s="13"/>
      <c r="M125"/>
      <c r="N125"/>
      <c r="O125"/>
    </row>
    <row r="126" spans="1:15" ht="13.8" x14ac:dyDescent="0.25">
      <c r="A126" s="234"/>
      <c r="B126" s="240"/>
      <c r="C126" s="90">
        <v>2023</v>
      </c>
      <c r="D126" s="167"/>
      <c r="E126" s="167"/>
      <c r="F126" s="167"/>
      <c r="G126" s="160">
        <v>7</v>
      </c>
      <c r="J126" s="13"/>
      <c r="M126"/>
      <c r="N126"/>
      <c r="O126"/>
    </row>
    <row r="127" spans="1:15" ht="13.8" x14ac:dyDescent="0.25">
      <c r="A127" s="234"/>
      <c r="B127" s="240" t="s">
        <v>5</v>
      </c>
      <c r="C127" s="78">
        <v>2026</v>
      </c>
      <c r="D127" s="167"/>
      <c r="E127" s="167"/>
      <c r="F127" s="167"/>
      <c r="G127" s="160">
        <v>2</v>
      </c>
      <c r="J127" s="13"/>
      <c r="M127"/>
      <c r="N127"/>
      <c r="O127"/>
    </row>
    <row r="128" spans="1:15" ht="13.8" x14ac:dyDescent="0.25">
      <c r="A128" s="234"/>
      <c r="B128" s="240"/>
      <c r="C128" s="90">
        <v>2023</v>
      </c>
      <c r="D128" s="167"/>
      <c r="E128" s="167"/>
      <c r="F128" s="167"/>
      <c r="G128" s="160">
        <v>5</v>
      </c>
      <c r="J128" s="13"/>
      <c r="M128"/>
      <c r="N128"/>
      <c r="O128"/>
    </row>
    <row r="129" spans="1:15" ht="13.8" x14ac:dyDescent="0.25">
      <c r="A129" s="234"/>
      <c r="B129" s="240" t="s">
        <v>0</v>
      </c>
      <c r="C129" s="78">
        <v>2026</v>
      </c>
      <c r="D129" s="167"/>
      <c r="E129" s="167"/>
      <c r="F129" s="167"/>
      <c r="G129" s="160">
        <v>8</v>
      </c>
      <c r="J129" s="13"/>
      <c r="M129"/>
      <c r="N129"/>
      <c r="O129"/>
    </row>
    <row r="130" spans="1:15" ht="14.55" customHeight="1" x14ac:dyDescent="0.25">
      <c r="A130" s="234"/>
      <c r="B130" s="240"/>
      <c r="C130" s="90">
        <v>2023</v>
      </c>
      <c r="D130" s="167">
        <v>50</v>
      </c>
      <c r="E130" s="167">
        <v>25</v>
      </c>
      <c r="F130" s="167">
        <v>25</v>
      </c>
      <c r="G130" s="160">
        <v>12</v>
      </c>
      <c r="J130" s="13"/>
      <c r="M130"/>
      <c r="N130"/>
      <c r="O130"/>
    </row>
    <row r="131" spans="1:15" ht="13.8" x14ac:dyDescent="0.25">
      <c r="A131" s="234" t="s">
        <v>47</v>
      </c>
      <c r="B131" s="240" t="s">
        <v>4</v>
      </c>
      <c r="C131" s="78">
        <v>2026</v>
      </c>
      <c r="D131" s="167"/>
      <c r="E131" s="167"/>
      <c r="F131" s="167"/>
      <c r="G131" s="160"/>
      <c r="J131" s="13"/>
      <c r="M131"/>
      <c r="N131"/>
      <c r="O131"/>
    </row>
    <row r="132" spans="1:15" ht="13.8" x14ac:dyDescent="0.25">
      <c r="A132" s="234"/>
      <c r="B132" s="240"/>
      <c r="C132" s="90">
        <v>2023</v>
      </c>
      <c r="D132" s="167"/>
      <c r="E132" s="167"/>
      <c r="F132" s="167"/>
      <c r="G132" s="160"/>
      <c r="J132" s="13"/>
      <c r="M132"/>
      <c r="N132"/>
      <c r="O132"/>
    </row>
    <row r="133" spans="1:15" ht="13.8" x14ac:dyDescent="0.25">
      <c r="A133" s="234"/>
      <c r="B133" s="240" t="s">
        <v>5</v>
      </c>
      <c r="C133" s="78">
        <v>2026</v>
      </c>
      <c r="D133" s="167"/>
      <c r="E133" s="167"/>
      <c r="F133" s="167"/>
      <c r="G133" s="160">
        <v>1</v>
      </c>
      <c r="J133" s="13"/>
      <c r="M133"/>
      <c r="N133"/>
      <c r="O133"/>
    </row>
    <row r="134" spans="1:15" ht="13.8" x14ac:dyDescent="0.25">
      <c r="A134" s="234"/>
      <c r="B134" s="240"/>
      <c r="C134" s="90">
        <v>2023</v>
      </c>
      <c r="D134" s="167"/>
      <c r="E134" s="167"/>
      <c r="F134" s="167"/>
      <c r="G134" s="160">
        <v>4</v>
      </c>
      <c r="J134" s="13"/>
      <c r="M134"/>
      <c r="N134"/>
      <c r="O134"/>
    </row>
    <row r="135" spans="1:15" ht="13.8" x14ac:dyDescent="0.25">
      <c r="A135" s="234"/>
      <c r="B135" s="240" t="s">
        <v>0</v>
      </c>
      <c r="C135" s="78">
        <v>2026</v>
      </c>
      <c r="D135" s="167"/>
      <c r="E135" s="167"/>
      <c r="F135" s="167"/>
      <c r="G135" s="160">
        <v>1</v>
      </c>
      <c r="J135" s="13"/>
      <c r="M135"/>
      <c r="N135"/>
      <c r="O135"/>
    </row>
    <row r="136" spans="1:15" ht="13.8" x14ac:dyDescent="0.25">
      <c r="A136" s="234"/>
      <c r="B136" s="240"/>
      <c r="C136" s="90">
        <v>2023</v>
      </c>
      <c r="D136" s="167"/>
      <c r="E136" s="167"/>
      <c r="F136" s="167"/>
      <c r="G136" s="160">
        <v>4</v>
      </c>
      <c r="J136" s="13"/>
      <c r="M136"/>
      <c r="N136"/>
      <c r="O136"/>
    </row>
    <row r="137" spans="1:15" ht="14.55" customHeight="1" x14ac:dyDescent="0.25">
      <c r="A137" s="234" t="s">
        <v>48</v>
      </c>
      <c r="B137" s="240" t="s">
        <v>4</v>
      </c>
      <c r="C137" s="78">
        <v>2026</v>
      </c>
      <c r="D137" s="167"/>
      <c r="E137" s="167"/>
      <c r="F137" s="167"/>
      <c r="G137" s="160"/>
      <c r="J137" s="13"/>
      <c r="M137"/>
      <c r="N137"/>
      <c r="O137"/>
    </row>
    <row r="138" spans="1:15" ht="13.8" x14ac:dyDescent="0.25">
      <c r="A138" s="234"/>
      <c r="B138" s="240"/>
      <c r="C138" s="90">
        <v>2023</v>
      </c>
      <c r="D138" s="167"/>
      <c r="E138" s="167"/>
      <c r="F138" s="167"/>
      <c r="G138" s="160"/>
      <c r="J138" s="13"/>
      <c r="M138"/>
      <c r="N138"/>
      <c r="O138"/>
    </row>
    <row r="139" spans="1:15" ht="13.8" x14ac:dyDescent="0.25">
      <c r="A139" s="234"/>
      <c r="B139" s="240" t="s">
        <v>5</v>
      </c>
      <c r="C139" s="78">
        <v>2026</v>
      </c>
      <c r="D139" s="167"/>
      <c r="E139" s="167"/>
      <c r="F139" s="167"/>
      <c r="G139" s="160">
        <v>1</v>
      </c>
      <c r="J139" s="13"/>
      <c r="M139"/>
      <c r="N139"/>
      <c r="O139"/>
    </row>
    <row r="140" spans="1:15" ht="13.8" x14ac:dyDescent="0.25">
      <c r="A140" s="234"/>
      <c r="B140" s="240"/>
      <c r="C140" s="90">
        <v>2023</v>
      </c>
      <c r="D140" s="167"/>
      <c r="E140" s="167"/>
      <c r="F140" s="167"/>
      <c r="G140" s="160">
        <v>3</v>
      </c>
      <c r="J140" s="13"/>
      <c r="M140"/>
      <c r="N140"/>
      <c r="O140"/>
    </row>
    <row r="141" spans="1:15" ht="13.8" x14ac:dyDescent="0.25">
      <c r="A141" s="234"/>
      <c r="B141" s="240" t="s">
        <v>0</v>
      </c>
      <c r="C141" s="78">
        <v>2026</v>
      </c>
      <c r="D141" s="167"/>
      <c r="E141" s="167"/>
      <c r="F141" s="167"/>
      <c r="G141" s="160">
        <v>1</v>
      </c>
      <c r="J141" s="13"/>
      <c r="M141"/>
      <c r="N141"/>
      <c r="O141"/>
    </row>
    <row r="142" spans="1:15" ht="13.8" x14ac:dyDescent="0.25">
      <c r="A142" s="241"/>
      <c r="B142" s="242"/>
      <c r="C142" s="90">
        <v>2023</v>
      </c>
      <c r="D142" s="167"/>
      <c r="E142" s="167"/>
      <c r="F142" s="167"/>
      <c r="G142" s="160">
        <v>3</v>
      </c>
      <c r="J142" s="13"/>
      <c r="M142"/>
      <c r="N142"/>
      <c r="O142"/>
    </row>
    <row r="143" spans="1:15" ht="13.8" x14ac:dyDescent="0.25">
      <c r="A143" s="243" t="s">
        <v>51</v>
      </c>
      <c r="B143" s="245" t="s">
        <v>4</v>
      </c>
      <c r="C143" s="88">
        <v>2026</v>
      </c>
      <c r="D143" s="169"/>
      <c r="E143" s="169"/>
      <c r="F143" s="169"/>
      <c r="G143" s="161">
        <v>6</v>
      </c>
      <c r="J143" s="13"/>
      <c r="M143"/>
      <c r="N143"/>
      <c r="O143"/>
    </row>
    <row r="144" spans="1:15" ht="13.8" x14ac:dyDescent="0.25">
      <c r="A144" s="244"/>
      <c r="B144" s="240"/>
      <c r="C144" s="90">
        <v>2023</v>
      </c>
      <c r="D144" s="167"/>
      <c r="E144" s="167"/>
      <c r="F144" s="167"/>
      <c r="G144" s="160">
        <v>8</v>
      </c>
      <c r="J144" s="13"/>
      <c r="M144"/>
      <c r="N144"/>
      <c r="O144"/>
    </row>
    <row r="145" spans="1:15" ht="13.8" x14ac:dyDescent="0.25">
      <c r="A145" s="244"/>
      <c r="B145" s="240" t="s">
        <v>5</v>
      </c>
      <c r="C145" s="78">
        <v>2026</v>
      </c>
      <c r="D145" s="167"/>
      <c r="E145" s="167"/>
      <c r="F145" s="167"/>
      <c r="G145" s="160">
        <v>5</v>
      </c>
      <c r="J145" s="13"/>
      <c r="M145"/>
      <c r="N145"/>
      <c r="O145"/>
    </row>
    <row r="146" spans="1:15" ht="13.8" x14ac:dyDescent="0.25">
      <c r="A146" s="244"/>
      <c r="B146" s="240"/>
      <c r="C146" s="90">
        <v>2023</v>
      </c>
      <c r="D146" s="167">
        <v>66.666666666666671</v>
      </c>
      <c r="E146" s="167">
        <v>0</v>
      </c>
      <c r="F146" s="167">
        <v>33.333333333333336</v>
      </c>
      <c r="G146" s="160">
        <v>12</v>
      </c>
      <c r="J146" s="13"/>
      <c r="M146"/>
      <c r="N146"/>
      <c r="O146"/>
    </row>
    <row r="147" spans="1:15" ht="13.8" x14ac:dyDescent="0.25">
      <c r="A147" s="244"/>
      <c r="B147" s="240" t="s">
        <v>0</v>
      </c>
      <c r="C147" s="78">
        <v>2026</v>
      </c>
      <c r="D147" s="167">
        <v>54.545454545454547</v>
      </c>
      <c r="E147" s="167">
        <v>45.454545454545453</v>
      </c>
      <c r="F147" s="167">
        <v>0</v>
      </c>
      <c r="G147" s="160">
        <v>11</v>
      </c>
      <c r="J147" s="13"/>
      <c r="M147"/>
      <c r="N147"/>
      <c r="O147"/>
    </row>
    <row r="148" spans="1:15" ht="13.95" customHeight="1" x14ac:dyDescent="0.25">
      <c r="A148" s="244"/>
      <c r="B148" s="240"/>
      <c r="C148" s="90">
        <v>2023</v>
      </c>
      <c r="D148" s="167">
        <v>55</v>
      </c>
      <c r="E148" s="167">
        <v>15</v>
      </c>
      <c r="F148" s="167">
        <v>30</v>
      </c>
      <c r="G148" s="160">
        <v>20</v>
      </c>
      <c r="J148" s="13"/>
      <c r="M148"/>
      <c r="N148"/>
      <c r="O148"/>
    </row>
    <row r="149" spans="1:15" ht="1.2" customHeight="1" x14ac:dyDescent="0.25">
      <c r="A149" s="86" t="s">
        <v>137</v>
      </c>
      <c r="B149" s="89"/>
      <c r="C149" s="89"/>
      <c r="D149" s="170"/>
      <c r="E149" s="170"/>
      <c r="F149" s="170"/>
      <c r="G149" s="162"/>
      <c r="J149" s="13"/>
      <c r="M149"/>
      <c r="N149"/>
      <c r="O149"/>
    </row>
    <row r="150" spans="1:15" ht="13.95" customHeight="1" x14ac:dyDescent="0.25">
      <c r="A150" s="246" t="s">
        <v>39</v>
      </c>
      <c r="B150" s="245" t="s">
        <v>4</v>
      </c>
      <c r="C150" s="78">
        <v>2026</v>
      </c>
      <c r="D150" s="167"/>
      <c r="E150" s="167"/>
      <c r="F150" s="167"/>
      <c r="G150" s="160">
        <v>3</v>
      </c>
      <c r="M150"/>
      <c r="N150"/>
      <c r="O150"/>
    </row>
    <row r="151" spans="1:15" ht="13.8" x14ac:dyDescent="0.25">
      <c r="A151" s="234"/>
      <c r="B151" s="240"/>
      <c r="C151" s="90">
        <v>2023</v>
      </c>
      <c r="D151" s="167"/>
      <c r="E151" s="167"/>
      <c r="F151" s="167"/>
      <c r="G151" s="160">
        <v>3</v>
      </c>
      <c r="M151"/>
      <c r="N151"/>
      <c r="O151"/>
    </row>
    <row r="152" spans="1:15" ht="13.8" x14ac:dyDescent="0.25">
      <c r="A152" s="234"/>
      <c r="B152" s="240" t="s">
        <v>5</v>
      </c>
      <c r="C152" s="78">
        <v>2026</v>
      </c>
      <c r="D152" s="167"/>
      <c r="E152" s="167"/>
      <c r="F152" s="167"/>
      <c r="G152" s="160">
        <v>5</v>
      </c>
      <c r="M152"/>
      <c r="N152"/>
      <c r="O152"/>
    </row>
    <row r="153" spans="1:15" ht="13.8" x14ac:dyDescent="0.25">
      <c r="A153" s="234"/>
      <c r="B153" s="240"/>
      <c r="C153" s="90">
        <v>2023</v>
      </c>
      <c r="D153" s="167"/>
      <c r="E153" s="167"/>
      <c r="F153" s="167"/>
      <c r="G153" s="160">
        <v>3</v>
      </c>
      <c r="M153"/>
      <c r="N153"/>
      <c r="O153"/>
    </row>
    <row r="154" spans="1:15" ht="13.8" x14ac:dyDescent="0.25">
      <c r="A154" s="234"/>
      <c r="B154" s="240" t="s">
        <v>0</v>
      </c>
      <c r="C154" s="78">
        <v>2026</v>
      </c>
      <c r="D154" s="167"/>
      <c r="E154" s="167"/>
      <c r="F154" s="167"/>
      <c r="G154" s="160">
        <v>9</v>
      </c>
      <c r="M154"/>
      <c r="N154"/>
      <c r="O154"/>
    </row>
    <row r="155" spans="1:15" ht="13.8" x14ac:dyDescent="0.25">
      <c r="A155" s="234"/>
      <c r="B155" s="240"/>
      <c r="C155" s="90">
        <v>2023</v>
      </c>
      <c r="D155" s="167"/>
      <c r="E155" s="167"/>
      <c r="F155" s="167"/>
      <c r="G155" s="160">
        <v>7</v>
      </c>
      <c r="M155"/>
      <c r="N155"/>
      <c r="O155"/>
    </row>
    <row r="156" spans="1:15" ht="13.8" x14ac:dyDescent="0.25">
      <c r="A156" s="234" t="s">
        <v>41</v>
      </c>
      <c r="B156" s="240" t="s">
        <v>4</v>
      </c>
      <c r="C156" s="78">
        <v>2026</v>
      </c>
      <c r="D156" s="167"/>
      <c r="E156" s="167"/>
      <c r="F156" s="167"/>
      <c r="G156" s="160"/>
      <c r="M156"/>
      <c r="N156"/>
      <c r="O156"/>
    </row>
    <row r="157" spans="1:15" ht="13.8" x14ac:dyDescent="0.25">
      <c r="A157" s="234"/>
      <c r="B157" s="240"/>
      <c r="C157" s="90">
        <v>2023</v>
      </c>
      <c r="D157" s="167"/>
      <c r="E157" s="167"/>
      <c r="F157" s="167"/>
      <c r="G157" s="160"/>
      <c r="M157"/>
      <c r="N157"/>
      <c r="O157"/>
    </row>
    <row r="158" spans="1:15" ht="13.8" x14ac:dyDescent="0.25">
      <c r="A158" s="234"/>
      <c r="B158" s="240" t="s">
        <v>5</v>
      </c>
      <c r="C158" s="78">
        <v>2026</v>
      </c>
      <c r="D158" s="167"/>
      <c r="E158" s="167"/>
      <c r="F158" s="167"/>
      <c r="G158" s="160"/>
      <c r="M158"/>
      <c r="N158"/>
      <c r="O158"/>
    </row>
    <row r="159" spans="1:15" ht="13.8" x14ac:dyDescent="0.25">
      <c r="A159" s="234"/>
      <c r="B159" s="240"/>
      <c r="C159" s="90">
        <v>2023</v>
      </c>
      <c r="D159" s="167"/>
      <c r="E159" s="167"/>
      <c r="F159" s="167"/>
      <c r="G159" s="160"/>
      <c r="M159"/>
      <c r="N159"/>
      <c r="O159"/>
    </row>
    <row r="160" spans="1:15" ht="13.8" x14ac:dyDescent="0.25">
      <c r="A160" s="234"/>
      <c r="B160" s="240" t="s">
        <v>0</v>
      </c>
      <c r="C160" s="78">
        <v>2026</v>
      </c>
      <c r="D160" s="167"/>
      <c r="E160" s="167"/>
      <c r="F160" s="167"/>
      <c r="G160" s="160"/>
      <c r="M160"/>
      <c r="N160"/>
      <c r="O160"/>
    </row>
    <row r="161" spans="1:15" ht="13.8" x14ac:dyDescent="0.25">
      <c r="A161" s="234"/>
      <c r="B161" s="240"/>
      <c r="C161" s="90">
        <v>2023</v>
      </c>
      <c r="D161" s="167"/>
      <c r="E161" s="167"/>
      <c r="F161" s="167"/>
      <c r="G161" s="160"/>
      <c r="M161"/>
      <c r="N161"/>
      <c r="O161"/>
    </row>
    <row r="162" spans="1:15" ht="13.8" x14ac:dyDescent="0.25">
      <c r="A162" s="234" t="s">
        <v>43</v>
      </c>
      <c r="B162" s="240" t="s">
        <v>4</v>
      </c>
      <c r="C162" s="78">
        <v>2026</v>
      </c>
      <c r="D162" s="167">
        <v>33.333333333333336</v>
      </c>
      <c r="E162" s="167">
        <v>41.666666666666664</v>
      </c>
      <c r="F162" s="167">
        <v>25</v>
      </c>
      <c r="G162" s="160">
        <v>12</v>
      </c>
      <c r="M162"/>
      <c r="N162"/>
      <c r="O162"/>
    </row>
    <row r="163" spans="1:15" ht="13.8" x14ac:dyDescent="0.25">
      <c r="A163" s="234"/>
      <c r="B163" s="240"/>
      <c r="C163" s="90">
        <v>2023</v>
      </c>
      <c r="D163" s="167"/>
      <c r="E163" s="167"/>
      <c r="F163" s="167"/>
      <c r="G163" s="160">
        <v>6</v>
      </c>
      <c r="M163"/>
      <c r="N163"/>
      <c r="O163"/>
    </row>
    <row r="164" spans="1:15" ht="13.8" x14ac:dyDescent="0.25">
      <c r="A164" s="234"/>
      <c r="B164" s="240" t="s">
        <v>5</v>
      </c>
      <c r="C164" s="78">
        <v>2026</v>
      </c>
      <c r="D164" s="167">
        <v>63.157894736842103</v>
      </c>
      <c r="E164" s="167">
        <v>26.315789473684209</v>
      </c>
      <c r="F164" s="167">
        <v>10.526315789473685</v>
      </c>
      <c r="G164" s="160">
        <v>19</v>
      </c>
      <c r="M164"/>
      <c r="N164"/>
      <c r="O164"/>
    </row>
    <row r="165" spans="1:15" ht="13.8" x14ac:dyDescent="0.25">
      <c r="A165" s="234"/>
      <c r="B165" s="240"/>
      <c r="C165" s="90">
        <v>2023</v>
      </c>
      <c r="D165" s="167"/>
      <c r="E165" s="167"/>
      <c r="F165" s="167"/>
      <c r="G165" s="160">
        <v>5</v>
      </c>
      <c r="M165"/>
      <c r="N165"/>
      <c r="O165"/>
    </row>
    <row r="166" spans="1:15" ht="13.8" x14ac:dyDescent="0.25">
      <c r="A166" s="234"/>
      <c r="B166" s="240" t="s">
        <v>0</v>
      </c>
      <c r="C166" s="78">
        <v>2026</v>
      </c>
      <c r="D166" s="167">
        <v>50</v>
      </c>
      <c r="E166" s="167">
        <v>34.375</v>
      </c>
      <c r="F166" s="167">
        <v>15.625</v>
      </c>
      <c r="G166" s="160">
        <v>32</v>
      </c>
      <c r="M166"/>
      <c r="N166"/>
      <c r="O166"/>
    </row>
    <row r="167" spans="1:15" ht="13.8" x14ac:dyDescent="0.25">
      <c r="A167" s="234"/>
      <c r="B167" s="240"/>
      <c r="C167" s="90">
        <v>2023</v>
      </c>
      <c r="D167" s="167">
        <v>18.181818181818183</v>
      </c>
      <c r="E167" s="167">
        <v>54.545454545454547</v>
      </c>
      <c r="F167" s="167">
        <v>27.272727272727273</v>
      </c>
      <c r="G167" s="160">
        <v>11</v>
      </c>
      <c r="M167"/>
      <c r="N167"/>
      <c r="O167"/>
    </row>
    <row r="168" spans="1:15" ht="13.8" x14ac:dyDescent="0.25">
      <c r="A168" s="234" t="s">
        <v>44</v>
      </c>
      <c r="B168" s="240" t="s">
        <v>4</v>
      </c>
      <c r="C168" s="78">
        <v>2026</v>
      </c>
      <c r="D168" s="167"/>
      <c r="E168" s="167"/>
      <c r="F168" s="167"/>
      <c r="G168" s="160">
        <v>3</v>
      </c>
      <c r="M168"/>
      <c r="N168"/>
      <c r="O168"/>
    </row>
    <row r="169" spans="1:15" ht="13.8" x14ac:dyDescent="0.25">
      <c r="A169" s="234"/>
      <c r="B169" s="240"/>
      <c r="C169" s="90">
        <v>2023</v>
      </c>
      <c r="D169" s="167"/>
      <c r="E169" s="167"/>
      <c r="F169" s="167"/>
      <c r="G169" s="160">
        <v>2</v>
      </c>
      <c r="M169"/>
      <c r="N169"/>
      <c r="O169"/>
    </row>
    <row r="170" spans="1:15" ht="13.8" x14ac:dyDescent="0.25">
      <c r="A170" s="234"/>
      <c r="B170" s="240" t="s">
        <v>5</v>
      </c>
      <c r="C170" s="78">
        <v>2026</v>
      </c>
      <c r="D170" s="167"/>
      <c r="E170" s="167"/>
      <c r="F170" s="167"/>
      <c r="G170" s="160">
        <v>5</v>
      </c>
      <c r="M170"/>
      <c r="N170"/>
      <c r="O170"/>
    </row>
    <row r="171" spans="1:15" ht="13.8" x14ac:dyDescent="0.25">
      <c r="A171" s="234"/>
      <c r="B171" s="240"/>
      <c r="C171" s="90">
        <v>2023</v>
      </c>
      <c r="D171" s="167"/>
      <c r="E171" s="167"/>
      <c r="F171" s="167"/>
      <c r="G171" s="160">
        <v>2</v>
      </c>
      <c r="M171"/>
      <c r="N171"/>
      <c r="O171"/>
    </row>
    <row r="172" spans="1:15" ht="13.8" x14ac:dyDescent="0.25">
      <c r="A172" s="234"/>
      <c r="B172" s="240" t="s">
        <v>0</v>
      </c>
      <c r="C172" s="78">
        <v>2026</v>
      </c>
      <c r="D172" s="167"/>
      <c r="E172" s="167"/>
      <c r="F172" s="167"/>
      <c r="G172" s="160">
        <v>8</v>
      </c>
      <c r="M172"/>
      <c r="N172"/>
      <c r="O172"/>
    </row>
    <row r="173" spans="1:15" ht="13.8" x14ac:dyDescent="0.25">
      <c r="A173" s="234"/>
      <c r="B173" s="240"/>
      <c r="C173" s="90">
        <v>2023</v>
      </c>
      <c r="D173" s="167"/>
      <c r="E173" s="167"/>
      <c r="F173" s="167"/>
      <c r="G173" s="160">
        <v>4</v>
      </c>
      <c r="M173"/>
      <c r="N173"/>
      <c r="O173"/>
    </row>
    <row r="174" spans="1:15" ht="13.8" x14ac:dyDescent="0.25">
      <c r="A174" s="234" t="s">
        <v>45</v>
      </c>
      <c r="B174" s="240" t="s">
        <v>4</v>
      </c>
      <c r="C174" s="78">
        <v>2026</v>
      </c>
      <c r="D174" s="167"/>
      <c r="E174" s="167"/>
      <c r="F174" s="167"/>
      <c r="G174" s="160"/>
      <c r="M174"/>
      <c r="N174"/>
      <c r="O174"/>
    </row>
    <row r="175" spans="1:15" ht="13.8" x14ac:dyDescent="0.25">
      <c r="A175" s="234"/>
      <c r="B175" s="240"/>
      <c r="C175" s="90">
        <v>2023</v>
      </c>
      <c r="D175" s="167"/>
      <c r="E175" s="167"/>
      <c r="F175" s="167"/>
      <c r="G175" s="160">
        <v>1</v>
      </c>
      <c r="M175"/>
      <c r="N175"/>
      <c r="O175"/>
    </row>
    <row r="176" spans="1:15" ht="13.8" x14ac:dyDescent="0.25">
      <c r="A176" s="234"/>
      <c r="B176" s="240" t="s">
        <v>5</v>
      </c>
      <c r="C176" s="78">
        <v>2026</v>
      </c>
      <c r="D176" s="167"/>
      <c r="E176" s="167"/>
      <c r="F176" s="167"/>
      <c r="G176" s="160">
        <v>5</v>
      </c>
      <c r="M176"/>
      <c r="N176"/>
      <c r="O176"/>
    </row>
    <row r="177" spans="1:15" ht="13.8" x14ac:dyDescent="0.25">
      <c r="A177" s="234"/>
      <c r="B177" s="240"/>
      <c r="C177" s="90">
        <v>2023</v>
      </c>
      <c r="D177" s="167"/>
      <c r="E177" s="167"/>
      <c r="F177" s="167"/>
      <c r="G177" s="160">
        <v>4</v>
      </c>
      <c r="M177"/>
      <c r="N177"/>
      <c r="O177"/>
    </row>
    <row r="178" spans="1:15" ht="13.8" x14ac:dyDescent="0.25">
      <c r="A178" s="234"/>
      <c r="B178" s="240" t="s">
        <v>0</v>
      </c>
      <c r="C178" s="78">
        <v>2026</v>
      </c>
      <c r="D178" s="167"/>
      <c r="E178" s="167"/>
      <c r="F178" s="167"/>
      <c r="G178" s="160">
        <v>5</v>
      </c>
      <c r="M178"/>
      <c r="N178"/>
      <c r="O178"/>
    </row>
    <row r="179" spans="1:15" ht="13.8" x14ac:dyDescent="0.25">
      <c r="A179" s="241"/>
      <c r="B179" s="242"/>
      <c r="C179" s="90">
        <v>2023</v>
      </c>
      <c r="D179" s="167"/>
      <c r="E179" s="167"/>
      <c r="F179" s="167"/>
      <c r="G179" s="160">
        <v>6</v>
      </c>
      <c r="M179"/>
      <c r="N179"/>
      <c r="O179"/>
    </row>
    <row r="180" spans="1:15" ht="13.8" x14ac:dyDescent="0.25">
      <c r="A180" s="243" t="s">
        <v>49</v>
      </c>
      <c r="B180" s="245" t="s">
        <v>4</v>
      </c>
      <c r="C180" s="88">
        <v>2026</v>
      </c>
      <c r="D180" s="169">
        <v>38.888888888888886</v>
      </c>
      <c r="E180" s="169">
        <v>38.888888888888886</v>
      </c>
      <c r="F180" s="169">
        <v>22.222222222222221</v>
      </c>
      <c r="G180" s="161">
        <v>18</v>
      </c>
      <c r="M180"/>
      <c r="N180"/>
      <c r="O180"/>
    </row>
    <row r="181" spans="1:15" ht="13.8" x14ac:dyDescent="0.25">
      <c r="A181" s="244"/>
      <c r="B181" s="240"/>
      <c r="C181" s="90">
        <v>2023</v>
      </c>
      <c r="D181" s="167">
        <v>16.666666666666668</v>
      </c>
      <c r="E181" s="167">
        <v>41.666666666666664</v>
      </c>
      <c r="F181" s="167">
        <v>41.666666666666664</v>
      </c>
      <c r="G181" s="160">
        <v>12</v>
      </c>
      <c r="M181"/>
      <c r="N181"/>
      <c r="O181"/>
    </row>
    <row r="182" spans="1:15" ht="13.8" x14ac:dyDescent="0.25">
      <c r="A182" s="244"/>
      <c r="B182" s="240" t="s">
        <v>5</v>
      </c>
      <c r="C182" s="78">
        <v>2026</v>
      </c>
      <c r="D182" s="167">
        <v>61.764705882352942</v>
      </c>
      <c r="E182" s="167">
        <v>29.411764705882351</v>
      </c>
      <c r="F182" s="167">
        <v>8.8235294117647065</v>
      </c>
      <c r="G182" s="160">
        <v>34</v>
      </c>
      <c r="M182"/>
      <c r="N182"/>
      <c r="O182"/>
    </row>
    <row r="183" spans="1:15" ht="13.8" x14ac:dyDescent="0.25">
      <c r="A183" s="244"/>
      <c r="B183" s="240"/>
      <c r="C183" s="90">
        <v>2023</v>
      </c>
      <c r="D183" s="167">
        <v>78.571428571428569</v>
      </c>
      <c r="E183" s="167">
        <v>21.428571428571427</v>
      </c>
      <c r="F183" s="167">
        <v>0</v>
      </c>
      <c r="G183" s="160">
        <v>14</v>
      </c>
      <c r="M183"/>
      <c r="N183"/>
      <c r="O183"/>
    </row>
    <row r="184" spans="1:15" ht="13.8" x14ac:dyDescent="0.25">
      <c r="A184" s="244"/>
      <c r="B184" s="240" t="s">
        <v>0</v>
      </c>
      <c r="C184" s="78">
        <v>2026</v>
      </c>
      <c r="D184" s="167">
        <v>53.703703703703702</v>
      </c>
      <c r="E184" s="167">
        <v>33.333333333333336</v>
      </c>
      <c r="F184" s="167">
        <v>12.962962962962964</v>
      </c>
      <c r="G184" s="160">
        <v>54</v>
      </c>
      <c r="M184"/>
      <c r="N184"/>
      <c r="O184"/>
    </row>
    <row r="185" spans="1:15" ht="13.8" x14ac:dyDescent="0.25">
      <c r="A185" s="244"/>
      <c r="B185" s="240"/>
      <c r="C185" s="90">
        <v>2023</v>
      </c>
      <c r="D185" s="167">
        <v>50</v>
      </c>
      <c r="E185" s="167">
        <v>32.142857142857146</v>
      </c>
      <c r="F185" s="167">
        <v>17.857142857142858</v>
      </c>
      <c r="G185" s="160">
        <v>28</v>
      </c>
      <c r="M185"/>
      <c r="N185"/>
      <c r="O185"/>
    </row>
    <row r="186" spans="1:15" ht="1.2" customHeight="1" x14ac:dyDescent="0.25">
      <c r="A186" s="86" t="s">
        <v>137</v>
      </c>
      <c r="B186" s="89"/>
      <c r="C186" s="89"/>
      <c r="D186" s="170"/>
      <c r="E186" s="170"/>
      <c r="F186" s="170"/>
      <c r="G186" s="162"/>
      <c r="M186"/>
      <c r="N186"/>
      <c r="O186"/>
    </row>
    <row r="187" spans="1:15" ht="13.8" x14ac:dyDescent="0.25">
      <c r="A187" s="246" t="s">
        <v>40</v>
      </c>
      <c r="B187" s="245" t="s">
        <v>4</v>
      </c>
      <c r="C187" s="78">
        <v>2026</v>
      </c>
      <c r="D187" s="167"/>
      <c r="E187" s="167"/>
      <c r="F187" s="167"/>
      <c r="G187" s="160">
        <v>3</v>
      </c>
      <c r="M187"/>
      <c r="N187"/>
      <c r="O187"/>
    </row>
    <row r="188" spans="1:15" ht="13.8" x14ac:dyDescent="0.25">
      <c r="A188" s="234"/>
      <c r="B188" s="240"/>
      <c r="C188" s="90">
        <v>2023</v>
      </c>
      <c r="D188" s="167"/>
      <c r="E188" s="167"/>
      <c r="F188" s="167"/>
      <c r="G188" s="160"/>
      <c r="M188"/>
      <c r="N188"/>
      <c r="O188"/>
    </row>
    <row r="189" spans="1:15" ht="13.8" x14ac:dyDescent="0.25">
      <c r="A189" s="234"/>
      <c r="B189" s="240" t="s">
        <v>5</v>
      </c>
      <c r="C189" s="78">
        <v>2026</v>
      </c>
      <c r="D189" s="167"/>
      <c r="E189" s="167"/>
      <c r="F189" s="167"/>
      <c r="G189" s="160">
        <v>3</v>
      </c>
      <c r="M189"/>
      <c r="N189"/>
      <c r="O189"/>
    </row>
    <row r="190" spans="1:15" ht="13.8" x14ac:dyDescent="0.25">
      <c r="A190" s="234"/>
      <c r="B190" s="240"/>
      <c r="C190" s="90">
        <v>2023</v>
      </c>
      <c r="D190" s="167"/>
      <c r="E190" s="167"/>
      <c r="F190" s="167"/>
      <c r="G190" s="160"/>
      <c r="M190"/>
      <c r="N190"/>
      <c r="O190"/>
    </row>
    <row r="191" spans="1:15" ht="13.8" x14ac:dyDescent="0.25">
      <c r="A191" s="234"/>
      <c r="B191" s="240" t="s">
        <v>0</v>
      </c>
      <c r="C191" s="78">
        <v>2026</v>
      </c>
      <c r="D191" s="167"/>
      <c r="E191" s="167"/>
      <c r="F191" s="167"/>
      <c r="G191" s="160">
        <v>6</v>
      </c>
      <c r="M191"/>
      <c r="N191"/>
      <c r="O191"/>
    </row>
    <row r="192" spans="1:15" ht="13.8" x14ac:dyDescent="0.25">
      <c r="A192" s="234"/>
      <c r="B192" s="240"/>
      <c r="C192" s="90">
        <v>2023</v>
      </c>
      <c r="D192" s="167"/>
      <c r="E192" s="167"/>
      <c r="F192" s="167"/>
      <c r="G192" s="160"/>
      <c r="M192"/>
      <c r="N192"/>
      <c r="O192"/>
    </row>
    <row r="193" spans="1:15" ht="13.8" x14ac:dyDescent="0.25">
      <c r="A193" s="234" t="s">
        <v>37</v>
      </c>
      <c r="B193" s="240" t="s">
        <v>4</v>
      </c>
      <c r="C193" s="78">
        <v>2026</v>
      </c>
      <c r="D193" s="167"/>
      <c r="E193" s="167"/>
      <c r="F193" s="167"/>
      <c r="G193" s="160">
        <v>5</v>
      </c>
      <c r="M193"/>
      <c r="N193"/>
      <c r="O193"/>
    </row>
    <row r="194" spans="1:15" ht="13.8" x14ac:dyDescent="0.25">
      <c r="A194" s="234"/>
      <c r="B194" s="240"/>
      <c r="C194" s="90">
        <v>2023</v>
      </c>
      <c r="D194" s="167"/>
      <c r="E194" s="167"/>
      <c r="F194" s="167"/>
      <c r="G194" s="160">
        <v>2</v>
      </c>
      <c r="M194"/>
      <c r="N194"/>
      <c r="O194"/>
    </row>
    <row r="195" spans="1:15" ht="13.8" x14ac:dyDescent="0.25">
      <c r="A195" s="234"/>
      <c r="B195" s="240" t="s">
        <v>5</v>
      </c>
      <c r="C195" s="78">
        <v>2026</v>
      </c>
      <c r="D195" s="167"/>
      <c r="E195" s="167"/>
      <c r="F195" s="167"/>
      <c r="G195" s="160">
        <v>9</v>
      </c>
      <c r="M195"/>
      <c r="N195"/>
      <c r="O195"/>
    </row>
    <row r="196" spans="1:15" ht="13.8" x14ac:dyDescent="0.25">
      <c r="A196" s="234"/>
      <c r="B196" s="240"/>
      <c r="C196" s="90">
        <v>2023</v>
      </c>
      <c r="D196" s="167"/>
      <c r="E196" s="167"/>
      <c r="F196" s="167"/>
      <c r="G196" s="160">
        <v>4</v>
      </c>
      <c r="M196"/>
      <c r="N196"/>
      <c r="O196"/>
    </row>
    <row r="197" spans="1:15" ht="13.8" x14ac:dyDescent="0.25">
      <c r="A197" s="234"/>
      <c r="B197" s="240" t="s">
        <v>0</v>
      </c>
      <c r="C197" s="78">
        <v>2026</v>
      </c>
      <c r="D197" s="167">
        <v>64.285714285714292</v>
      </c>
      <c r="E197" s="167">
        <v>35.714285714285715</v>
      </c>
      <c r="F197" s="167">
        <v>0</v>
      </c>
      <c r="G197" s="160">
        <v>14</v>
      </c>
      <c r="M197"/>
      <c r="N197"/>
      <c r="O197"/>
    </row>
    <row r="198" spans="1:15" ht="13.8" x14ac:dyDescent="0.25">
      <c r="A198" s="241"/>
      <c r="B198" s="242"/>
      <c r="C198" s="90">
        <v>2023</v>
      </c>
      <c r="D198" s="167"/>
      <c r="E198" s="167"/>
      <c r="F198" s="167"/>
      <c r="G198" s="160">
        <v>7</v>
      </c>
      <c r="M198"/>
      <c r="N198"/>
      <c r="O198"/>
    </row>
    <row r="199" spans="1:15" ht="13.8" x14ac:dyDescent="0.25">
      <c r="A199" s="243" t="s">
        <v>50</v>
      </c>
      <c r="B199" s="245" t="s">
        <v>4</v>
      </c>
      <c r="C199" s="88">
        <v>2026</v>
      </c>
      <c r="D199" s="169"/>
      <c r="E199" s="169"/>
      <c r="F199" s="169"/>
      <c r="G199" s="161">
        <v>8</v>
      </c>
      <c r="M199"/>
      <c r="N199"/>
      <c r="O199"/>
    </row>
    <row r="200" spans="1:15" ht="13.8" x14ac:dyDescent="0.25">
      <c r="A200" s="244"/>
      <c r="B200" s="240"/>
      <c r="C200" s="90">
        <v>2023</v>
      </c>
      <c r="D200" s="167"/>
      <c r="E200" s="167"/>
      <c r="F200" s="167"/>
      <c r="G200" s="160">
        <v>2</v>
      </c>
      <c r="M200"/>
      <c r="N200"/>
      <c r="O200"/>
    </row>
    <row r="201" spans="1:15" ht="13.8" x14ac:dyDescent="0.25">
      <c r="A201" s="244"/>
      <c r="B201" s="240" t="s">
        <v>5</v>
      </c>
      <c r="C201" s="78">
        <v>2026</v>
      </c>
      <c r="D201" s="167">
        <v>58.333333333333336</v>
      </c>
      <c r="E201" s="167">
        <v>41.666666666666664</v>
      </c>
      <c r="F201" s="167">
        <v>0</v>
      </c>
      <c r="G201" s="160">
        <v>12</v>
      </c>
      <c r="M201"/>
      <c r="N201"/>
      <c r="O201"/>
    </row>
    <row r="202" spans="1:15" ht="13.8" x14ac:dyDescent="0.25">
      <c r="A202" s="244"/>
      <c r="B202" s="240"/>
      <c r="C202" s="90">
        <v>2023</v>
      </c>
      <c r="D202" s="167"/>
      <c r="E202" s="167"/>
      <c r="F202" s="167"/>
      <c r="G202" s="160">
        <v>4</v>
      </c>
      <c r="M202"/>
      <c r="N202"/>
      <c r="O202"/>
    </row>
    <row r="203" spans="1:15" ht="13.8" x14ac:dyDescent="0.25">
      <c r="A203" s="244"/>
      <c r="B203" s="240" t="s">
        <v>0</v>
      </c>
      <c r="C203" s="78">
        <v>2026</v>
      </c>
      <c r="D203" s="167">
        <v>70</v>
      </c>
      <c r="E203" s="167">
        <v>30</v>
      </c>
      <c r="F203" s="167">
        <v>0</v>
      </c>
      <c r="G203" s="160">
        <v>20</v>
      </c>
      <c r="M203"/>
      <c r="N203"/>
      <c r="O203"/>
    </row>
    <row r="204" spans="1:15" ht="13.8" x14ac:dyDescent="0.25">
      <c r="A204" s="244"/>
      <c r="B204" s="240"/>
      <c r="C204" s="90">
        <v>2023</v>
      </c>
      <c r="D204" s="167"/>
      <c r="E204" s="167"/>
      <c r="F204" s="167"/>
      <c r="G204" s="160">
        <v>7</v>
      </c>
      <c r="M204"/>
      <c r="N204"/>
      <c r="O204"/>
    </row>
    <row r="205" spans="1:15" ht="1.2" customHeight="1" x14ac:dyDescent="0.25">
      <c r="A205" s="86" t="s">
        <v>137</v>
      </c>
      <c r="B205" s="89"/>
      <c r="C205" s="89"/>
      <c r="D205" s="170"/>
      <c r="E205" s="170"/>
      <c r="F205" s="170"/>
      <c r="G205" s="162"/>
      <c r="M205"/>
      <c r="N205"/>
      <c r="O205"/>
    </row>
    <row r="206" spans="1:15" ht="13.8" x14ac:dyDescent="0.25">
      <c r="A206" s="244" t="s">
        <v>167</v>
      </c>
      <c r="B206" s="240" t="s">
        <v>4</v>
      </c>
      <c r="C206" s="78">
        <v>2026</v>
      </c>
      <c r="D206" s="167">
        <v>37.5</v>
      </c>
      <c r="E206" s="167">
        <v>40.625</v>
      </c>
      <c r="F206" s="167">
        <v>21.875</v>
      </c>
      <c r="G206" s="160">
        <v>32</v>
      </c>
      <c r="M206"/>
      <c r="N206"/>
      <c r="O206"/>
    </row>
    <row r="207" spans="1:15" ht="13.8" x14ac:dyDescent="0.25">
      <c r="A207" s="244"/>
      <c r="B207" s="240"/>
      <c r="C207" s="90">
        <v>2023</v>
      </c>
      <c r="D207" s="167">
        <v>35.714285714285715</v>
      </c>
      <c r="E207" s="167">
        <v>64.285714285714292</v>
      </c>
      <c r="F207" s="167">
        <v>0</v>
      </c>
      <c r="G207" s="160">
        <v>14</v>
      </c>
      <c r="M207"/>
      <c r="N207"/>
      <c r="O207"/>
    </row>
    <row r="208" spans="1:15" ht="13.8" x14ac:dyDescent="0.25">
      <c r="A208" s="244"/>
      <c r="B208" s="240" t="s">
        <v>5</v>
      </c>
      <c r="C208" s="78">
        <v>2026</v>
      </c>
      <c r="D208" s="167">
        <v>50</v>
      </c>
      <c r="E208" s="167">
        <v>36.666666666666664</v>
      </c>
      <c r="F208" s="167">
        <v>13.333333333333334</v>
      </c>
      <c r="G208" s="160">
        <v>60</v>
      </c>
      <c r="M208"/>
      <c r="N208"/>
      <c r="O208"/>
    </row>
    <row r="209" spans="1:15" ht="13.8" x14ac:dyDescent="0.25">
      <c r="A209" s="244"/>
      <c r="B209" s="240"/>
      <c r="C209" s="90">
        <v>2023</v>
      </c>
      <c r="D209" s="167">
        <v>51.612903225806448</v>
      </c>
      <c r="E209" s="167">
        <v>38.70967741935484</v>
      </c>
      <c r="F209" s="167">
        <v>9.67741935483871</v>
      </c>
      <c r="G209" s="160">
        <v>31</v>
      </c>
      <c r="M209"/>
      <c r="N209"/>
      <c r="O209"/>
    </row>
    <row r="210" spans="1:15" ht="13.8" x14ac:dyDescent="0.25">
      <c r="A210" s="244"/>
      <c r="B210" s="240" t="s">
        <v>0</v>
      </c>
      <c r="C210" s="78">
        <v>2026</v>
      </c>
      <c r="D210" s="167">
        <v>46.315789473684212</v>
      </c>
      <c r="E210" s="167">
        <v>37.89473684210526</v>
      </c>
      <c r="F210" s="167">
        <v>15.789473684210526</v>
      </c>
      <c r="G210" s="160">
        <v>95</v>
      </c>
      <c r="M210"/>
      <c r="N210"/>
      <c r="O210"/>
    </row>
    <row r="211" spans="1:15" ht="13.8" x14ac:dyDescent="0.25">
      <c r="A211" s="244"/>
      <c r="B211" s="240"/>
      <c r="C211" s="90">
        <v>2023</v>
      </c>
      <c r="D211" s="167">
        <v>46.808510638297875</v>
      </c>
      <c r="E211" s="167">
        <v>44.680851063829785</v>
      </c>
      <c r="F211" s="167">
        <v>8.5106382978723403</v>
      </c>
      <c r="G211" s="160">
        <v>47</v>
      </c>
      <c r="M211"/>
      <c r="N211"/>
      <c r="O211"/>
    </row>
    <row r="212" spans="1:15" ht="1.2" customHeight="1" x14ac:dyDescent="0.25">
      <c r="A212" s="86" t="s">
        <v>137</v>
      </c>
      <c r="B212" s="89"/>
      <c r="C212" s="89"/>
      <c r="D212" s="170"/>
      <c r="E212" s="170"/>
      <c r="F212" s="170"/>
      <c r="G212" s="162"/>
      <c r="M212"/>
      <c r="N212"/>
      <c r="O212"/>
    </row>
    <row r="213" spans="1:15" ht="13.8" x14ac:dyDescent="0.25">
      <c r="A213" s="247" t="s">
        <v>53</v>
      </c>
      <c r="B213" s="240" t="s">
        <v>4</v>
      </c>
      <c r="C213" s="78">
        <v>2026</v>
      </c>
      <c r="D213" s="171">
        <v>45.3125</v>
      </c>
      <c r="E213" s="171">
        <v>37.5</v>
      </c>
      <c r="F213" s="171">
        <v>17.1875</v>
      </c>
      <c r="G213" s="163">
        <v>64</v>
      </c>
      <c r="M213"/>
      <c r="N213"/>
      <c r="O213"/>
    </row>
    <row r="214" spans="1:15" ht="13.8" x14ac:dyDescent="0.25">
      <c r="A214" s="247"/>
      <c r="B214" s="240"/>
      <c r="C214" s="90">
        <v>2023</v>
      </c>
      <c r="D214" s="171">
        <v>27.777777777777779</v>
      </c>
      <c r="E214" s="171">
        <v>52.777777777777779</v>
      </c>
      <c r="F214" s="171">
        <v>19.444444444444443</v>
      </c>
      <c r="G214" s="163">
        <v>36</v>
      </c>
      <c r="M214"/>
      <c r="N214"/>
      <c r="O214"/>
    </row>
    <row r="215" spans="1:15" ht="13.8" x14ac:dyDescent="0.25">
      <c r="A215" s="247"/>
      <c r="B215" s="240" t="s">
        <v>5</v>
      </c>
      <c r="C215" s="78">
        <v>2026</v>
      </c>
      <c r="D215" s="171">
        <v>54.954954954954957</v>
      </c>
      <c r="E215" s="171">
        <v>35.135135135135137</v>
      </c>
      <c r="F215" s="171">
        <v>9.9099099099099099</v>
      </c>
      <c r="G215" s="163">
        <v>111</v>
      </c>
      <c r="M215"/>
      <c r="N215"/>
      <c r="O215"/>
    </row>
    <row r="216" spans="1:15" ht="13.8" x14ac:dyDescent="0.25">
      <c r="A216" s="247"/>
      <c r="B216" s="240"/>
      <c r="C216" s="90">
        <v>2023</v>
      </c>
      <c r="D216" s="171">
        <v>60.655737704918032</v>
      </c>
      <c r="E216" s="171">
        <v>27.868852459016395</v>
      </c>
      <c r="F216" s="171">
        <v>11.475409836065573</v>
      </c>
      <c r="G216" s="163">
        <v>61</v>
      </c>
      <c r="M216"/>
      <c r="N216"/>
      <c r="O216"/>
    </row>
    <row r="217" spans="1:15" ht="13.8" x14ac:dyDescent="0.25">
      <c r="A217" s="247"/>
      <c r="B217" s="240" t="s">
        <v>0</v>
      </c>
      <c r="C217" s="78">
        <v>2026</v>
      </c>
      <c r="D217" s="171">
        <v>51.666666666666664</v>
      </c>
      <c r="E217" s="171">
        <v>36.111111111111114</v>
      </c>
      <c r="F217" s="171">
        <v>12.222222222222221</v>
      </c>
      <c r="G217" s="163">
        <v>180</v>
      </c>
      <c r="M217"/>
      <c r="N217"/>
      <c r="O217"/>
    </row>
    <row r="218" spans="1:15" ht="13.8" x14ac:dyDescent="0.25">
      <c r="A218" s="248"/>
      <c r="B218" s="249"/>
      <c r="C218" s="91">
        <v>2023</v>
      </c>
      <c r="D218" s="172">
        <v>48.03921568627451</v>
      </c>
      <c r="E218" s="172">
        <v>37.254901960784316</v>
      </c>
      <c r="F218" s="172">
        <v>14.705882352941176</v>
      </c>
      <c r="G218" s="164">
        <v>102</v>
      </c>
      <c r="M218"/>
      <c r="N218"/>
      <c r="O218"/>
    </row>
    <row r="219" spans="1:15" x14ac:dyDescent="0.25">
      <c r="M219"/>
      <c r="N219"/>
      <c r="O219"/>
    </row>
    <row r="220" spans="1:15" x14ac:dyDescent="0.25">
      <c r="M220"/>
      <c r="N220"/>
      <c r="O220"/>
    </row>
    <row r="221" spans="1:15" x14ac:dyDescent="0.25">
      <c r="M221"/>
      <c r="N221"/>
      <c r="O221"/>
    </row>
    <row r="222" spans="1:15" x14ac:dyDescent="0.25">
      <c r="M222"/>
      <c r="N222"/>
      <c r="O222"/>
    </row>
    <row r="223" spans="1:15" x14ac:dyDescent="0.25">
      <c r="M223"/>
      <c r="N223"/>
      <c r="O223"/>
    </row>
    <row r="224" spans="1:15" x14ac:dyDescent="0.25">
      <c r="M224"/>
      <c r="N224"/>
      <c r="O224"/>
    </row>
    <row r="225" spans="13:15" x14ac:dyDescent="0.25">
      <c r="M225"/>
      <c r="N225"/>
      <c r="O225"/>
    </row>
    <row r="226" spans="13:15" x14ac:dyDescent="0.25">
      <c r="M226"/>
      <c r="N226"/>
      <c r="O226"/>
    </row>
    <row r="227" spans="13:15" x14ac:dyDescent="0.25">
      <c r="M227"/>
      <c r="N227"/>
      <c r="O227"/>
    </row>
    <row r="228" spans="13:15" x14ac:dyDescent="0.25">
      <c r="M228"/>
      <c r="N228"/>
      <c r="O228"/>
    </row>
    <row r="229" spans="13:15" x14ac:dyDescent="0.25">
      <c r="M229"/>
      <c r="N229"/>
      <c r="O229"/>
    </row>
    <row r="230" spans="13:15" x14ac:dyDescent="0.25">
      <c r="M230"/>
      <c r="N230"/>
      <c r="O230"/>
    </row>
    <row r="231" spans="13:15" x14ac:dyDescent="0.25">
      <c r="M231"/>
      <c r="N231"/>
      <c r="O231"/>
    </row>
    <row r="232" spans="13:15" x14ac:dyDescent="0.25">
      <c r="M232"/>
      <c r="N232"/>
      <c r="O232"/>
    </row>
    <row r="233" spans="13:15" x14ac:dyDescent="0.25">
      <c r="M233"/>
      <c r="N233"/>
      <c r="O233"/>
    </row>
    <row r="234" spans="13:15" x14ac:dyDescent="0.25">
      <c r="M234"/>
      <c r="N234"/>
      <c r="O234"/>
    </row>
    <row r="235" spans="13:15" x14ac:dyDescent="0.25">
      <c r="M235"/>
      <c r="N235"/>
      <c r="O235"/>
    </row>
    <row r="236" spans="13:15" x14ac:dyDescent="0.25">
      <c r="M236"/>
      <c r="N236"/>
      <c r="O236"/>
    </row>
    <row r="237" spans="13:15" x14ac:dyDescent="0.25">
      <c r="M237"/>
      <c r="N237"/>
      <c r="O237"/>
    </row>
    <row r="238" spans="13:15" x14ac:dyDescent="0.25">
      <c r="M238"/>
      <c r="N238"/>
      <c r="O238"/>
    </row>
    <row r="239" spans="13:15" x14ac:dyDescent="0.25">
      <c r="M239"/>
      <c r="N239"/>
      <c r="O239"/>
    </row>
    <row r="240" spans="13:15" x14ac:dyDescent="0.25">
      <c r="M240"/>
      <c r="N240"/>
      <c r="O240"/>
    </row>
    <row r="241" spans="13:15" x14ac:dyDescent="0.25">
      <c r="M241"/>
      <c r="N241"/>
      <c r="O241"/>
    </row>
    <row r="242" spans="13:15" x14ac:dyDescent="0.25">
      <c r="M242"/>
      <c r="N242"/>
      <c r="O242"/>
    </row>
    <row r="243" spans="13:15" x14ac:dyDescent="0.25">
      <c r="M243"/>
      <c r="N243"/>
      <c r="O243"/>
    </row>
    <row r="244" spans="13:15" x14ac:dyDescent="0.25">
      <c r="M244"/>
      <c r="N244"/>
      <c r="O244"/>
    </row>
    <row r="245" spans="13:15" x14ac:dyDescent="0.25">
      <c r="M245"/>
      <c r="N245"/>
      <c r="O245"/>
    </row>
    <row r="246" spans="13:15" x14ac:dyDescent="0.25">
      <c r="M246"/>
      <c r="N246"/>
      <c r="O246"/>
    </row>
    <row r="247" spans="13:15" x14ac:dyDescent="0.25">
      <c r="M247"/>
      <c r="N247"/>
      <c r="O247"/>
    </row>
    <row r="248" spans="13:15" x14ac:dyDescent="0.25">
      <c r="M248"/>
      <c r="N248"/>
      <c r="O248"/>
    </row>
    <row r="249" spans="13:15" x14ac:dyDescent="0.25">
      <c r="M249"/>
      <c r="N249"/>
      <c r="O249"/>
    </row>
    <row r="250" spans="13:15" x14ac:dyDescent="0.25">
      <c r="M250"/>
      <c r="N250"/>
      <c r="O250"/>
    </row>
    <row r="251" spans="13:15" x14ac:dyDescent="0.25">
      <c r="M251"/>
      <c r="N251"/>
      <c r="O251"/>
    </row>
    <row r="252" spans="13:15" x14ac:dyDescent="0.25">
      <c r="M252"/>
      <c r="N252"/>
      <c r="O252"/>
    </row>
    <row r="253" spans="13:15" x14ac:dyDescent="0.25">
      <c r="M253"/>
      <c r="N253"/>
      <c r="O253"/>
    </row>
    <row r="254" spans="13:15" x14ac:dyDescent="0.25">
      <c r="M254"/>
      <c r="N254"/>
      <c r="O254"/>
    </row>
    <row r="255" spans="13:15" x14ac:dyDescent="0.25">
      <c r="M255"/>
      <c r="N255"/>
      <c r="O255"/>
    </row>
    <row r="256" spans="13:15" x14ac:dyDescent="0.25">
      <c r="M256"/>
      <c r="N256"/>
      <c r="O256"/>
    </row>
    <row r="257" spans="13:15" x14ac:dyDescent="0.25">
      <c r="M257"/>
      <c r="N257"/>
      <c r="O257"/>
    </row>
    <row r="258" spans="13:15" x14ac:dyDescent="0.25">
      <c r="M258"/>
      <c r="N258"/>
      <c r="O258"/>
    </row>
    <row r="259" spans="13:15" x14ac:dyDescent="0.25">
      <c r="M259"/>
      <c r="N259"/>
      <c r="O259"/>
    </row>
    <row r="260" spans="13:15" x14ac:dyDescent="0.25">
      <c r="M260"/>
      <c r="N260"/>
      <c r="O260"/>
    </row>
    <row r="261" spans="13:15" x14ac:dyDescent="0.25">
      <c r="M261"/>
      <c r="N261"/>
      <c r="O261"/>
    </row>
    <row r="262" spans="13:15" x14ac:dyDescent="0.25">
      <c r="M262"/>
      <c r="N262"/>
      <c r="O262"/>
    </row>
    <row r="263" spans="13:15" x14ac:dyDescent="0.25">
      <c r="M263"/>
      <c r="N263"/>
      <c r="O263"/>
    </row>
    <row r="264" spans="13:15" x14ac:dyDescent="0.25">
      <c r="M264"/>
      <c r="N264"/>
      <c r="O264"/>
    </row>
    <row r="265" spans="13:15" x14ac:dyDescent="0.25">
      <c r="M265"/>
      <c r="N265"/>
      <c r="O265"/>
    </row>
    <row r="266" spans="13:15" x14ac:dyDescent="0.25">
      <c r="M266"/>
      <c r="N266"/>
      <c r="O266"/>
    </row>
    <row r="267" spans="13:15" x14ac:dyDescent="0.25">
      <c r="M267"/>
      <c r="N267"/>
      <c r="O267"/>
    </row>
    <row r="268" spans="13:15" x14ac:dyDescent="0.25">
      <c r="M268"/>
      <c r="N268"/>
      <c r="O268"/>
    </row>
    <row r="269" spans="13:15" x14ac:dyDescent="0.25">
      <c r="M269"/>
      <c r="N269"/>
      <c r="O269"/>
    </row>
    <row r="270" spans="13:15" x14ac:dyDescent="0.25">
      <c r="M270"/>
      <c r="N270"/>
      <c r="O270"/>
    </row>
    <row r="271" spans="13:15" x14ac:dyDescent="0.25">
      <c r="M271"/>
      <c r="N271"/>
      <c r="O271"/>
    </row>
    <row r="272" spans="13:15" x14ac:dyDescent="0.25">
      <c r="M272"/>
      <c r="N272"/>
      <c r="O272"/>
    </row>
    <row r="273" spans="13:15" x14ac:dyDescent="0.25">
      <c r="M273"/>
      <c r="N273"/>
      <c r="O273"/>
    </row>
    <row r="274" spans="13:15" x14ac:dyDescent="0.25">
      <c r="M274"/>
      <c r="N274"/>
      <c r="O274"/>
    </row>
    <row r="275" spans="13:15" x14ac:dyDescent="0.25">
      <c r="M275"/>
      <c r="N275"/>
      <c r="O275"/>
    </row>
    <row r="276" spans="13:15" x14ac:dyDescent="0.25">
      <c r="M276"/>
      <c r="N276"/>
      <c r="O276"/>
    </row>
    <row r="277" spans="13:15" x14ac:dyDescent="0.25">
      <c r="M277"/>
      <c r="N277"/>
      <c r="O277"/>
    </row>
    <row r="278" spans="13:15" x14ac:dyDescent="0.25">
      <c r="M278"/>
      <c r="N278"/>
      <c r="O278"/>
    </row>
    <row r="279" spans="13:15" x14ac:dyDescent="0.25">
      <c r="M279"/>
      <c r="N279"/>
      <c r="O279"/>
    </row>
    <row r="280" spans="13:15" x14ac:dyDescent="0.25">
      <c r="M280"/>
      <c r="N280"/>
      <c r="O280"/>
    </row>
    <row r="281" spans="13:15" x14ac:dyDescent="0.25">
      <c r="M281"/>
      <c r="N281"/>
      <c r="O281"/>
    </row>
    <row r="282" spans="13:15" x14ac:dyDescent="0.25">
      <c r="M282"/>
      <c r="N282"/>
      <c r="O282"/>
    </row>
    <row r="283" spans="13:15" x14ac:dyDescent="0.25">
      <c r="M283"/>
      <c r="N283"/>
      <c r="O283"/>
    </row>
    <row r="284" spans="13:15" x14ac:dyDescent="0.25">
      <c r="M284"/>
      <c r="N284"/>
      <c r="O284"/>
    </row>
    <row r="285" spans="13:15" x14ac:dyDescent="0.25">
      <c r="M285"/>
      <c r="N285"/>
      <c r="O285"/>
    </row>
    <row r="286" spans="13:15" x14ac:dyDescent="0.25">
      <c r="M286"/>
      <c r="N286"/>
      <c r="O286"/>
    </row>
    <row r="287" spans="13:15" x14ac:dyDescent="0.25">
      <c r="M287"/>
      <c r="N287"/>
      <c r="O287"/>
    </row>
    <row r="288" spans="13:15" x14ac:dyDescent="0.25">
      <c r="M288"/>
      <c r="N288"/>
      <c r="O288"/>
    </row>
    <row r="289" spans="13:15" x14ac:dyDescent="0.25">
      <c r="M289"/>
      <c r="N289"/>
      <c r="O289"/>
    </row>
    <row r="290" spans="13:15" x14ac:dyDescent="0.25">
      <c r="M290"/>
      <c r="N290"/>
      <c r="O290"/>
    </row>
    <row r="291" spans="13:15" x14ac:dyDescent="0.25">
      <c r="M291"/>
      <c r="N291"/>
      <c r="O291"/>
    </row>
    <row r="292" spans="13:15" x14ac:dyDescent="0.25">
      <c r="M292"/>
      <c r="N292"/>
      <c r="O292"/>
    </row>
    <row r="293" spans="13:15" x14ac:dyDescent="0.25">
      <c r="M293"/>
      <c r="N293"/>
      <c r="O293"/>
    </row>
    <row r="294" spans="13:15" x14ac:dyDescent="0.25">
      <c r="M294"/>
      <c r="N294"/>
      <c r="O294"/>
    </row>
    <row r="295" spans="13:15" x14ac:dyDescent="0.25">
      <c r="M295"/>
      <c r="N295"/>
      <c r="O295"/>
    </row>
    <row r="296" spans="13:15" x14ac:dyDescent="0.25">
      <c r="M296"/>
      <c r="N296"/>
      <c r="O296"/>
    </row>
    <row r="297" spans="13:15" x14ac:dyDescent="0.25">
      <c r="M297"/>
      <c r="N297"/>
      <c r="O297"/>
    </row>
    <row r="298" spans="13:15" x14ac:dyDescent="0.25">
      <c r="M298"/>
      <c r="N298"/>
      <c r="O298"/>
    </row>
    <row r="299" spans="13:15" x14ac:dyDescent="0.25">
      <c r="M299"/>
      <c r="N299"/>
      <c r="O299"/>
    </row>
    <row r="300" spans="13:15" x14ac:dyDescent="0.25">
      <c r="M300"/>
      <c r="N300"/>
      <c r="O300"/>
    </row>
    <row r="301" spans="13:15" x14ac:dyDescent="0.25">
      <c r="M301"/>
      <c r="N301"/>
      <c r="O301"/>
    </row>
    <row r="302" spans="13:15" x14ac:dyDescent="0.25">
      <c r="M302"/>
      <c r="N302"/>
      <c r="O302"/>
    </row>
    <row r="303" spans="13:15" x14ac:dyDescent="0.25">
      <c r="M303"/>
      <c r="N303"/>
      <c r="O303"/>
    </row>
    <row r="304" spans="13:15" x14ac:dyDescent="0.25">
      <c r="M304"/>
      <c r="N304"/>
      <c r="O304"/>
    </row>
    <row r="305" spans="13:15" x14ac:dyDescent="0.25">
      <c r="M305"/>
      <c r="N305"/>
      <c r="O305"/>
    </row>
    <row r="306" spans="13:15" x14ac:dyDescent="0.25">
      <c r="M306"/>
      <c r="N306"/>
      <c r="O306"/>
    </row>
    <row r="307" spans="13:15" x14ac:dyDescent="0.25">
      <c r="M307"/>
      <c r="N307"/>
      <c r="O307"/>
    </row>
    <row r="308" spans="13:15" x14ac:dyDescent="0.25">
      <c r="M308"/>
      <c r="N308"/>
      <c r="O308"/>
    </row>
    <row r="309" spans="13:15" x14ac:dyDescent="0.25">
      <c r="M309"/>
      <c r="N309"/>
      <c r="O309"/>
    </row>
    <row r="310" spans="13:15" x14ac:dyDescent="0.25">
      <c r="M310"/>
      <c r="N310"/>
      <c r="O310"/>
    </row>
    <row r="311" spans="13:15" x14ac:dyDescent="0.25">
      <c r="M311"/>
      <c r="N311"/>
      <c r="O311"/>
    </row>
  </sheetData>
  <mergeCells count="76">
    <mergeCell ref="A206:A211"/>
    <mergeCell ref="B206:B207"/>
    <mergeCell ref="B208:B209"/>
    <mergeCell ref="B210:B211"/>
    <mergeCell ref="A213:A218"/>
    <mergeCell ref="B213:B214"/>
    <mergeCell ref="B215:B216"/>
    <mergeCell ref="B217:B218"/>
    <mergeCell ref="A193:A198"/>
    <mergeCell ref="B193:B194"/>
    <mergeCell ref="B195:B196"/>
    <mergeCell ref="B197:B198"/>
    <mergeCell ref="A199:A204"/>
    <mergeCell ref="B199:B200"/>
    <mergeCell ref="B201:B202"/>
    <mergeCell ref="B203:B204"/>
    <mergeCell ref="A180:A185"/>
    <mergeCell ref="B180:B181"/>
    <mergeCell ref="B182:B183"/>
    <mergeCell ref="B184:B185"/>
    <mergeCell ref="A187:A192"/>
    <mergeCell ref="B187:B188"/>
    <mergeCell ref="B189:B190"/>
    <mergeCell ref="B191:B192"/>
    <mergeCell ref="A168:A173"/>
    <mergeCell ref="B168:B169"/>
    <mergeCell ref="B170:B171"/>
    <mergeCell ref="B172:B173"/>
    <mergeCell ref="A174:A179"/>
    <mergeCell ref="B174:B175"/>
    <mergeCell ref="B176:B177"/>
    <mergeCell ref="B178:B179"/>
    <mergeCell ref="A156:A161"/>
    <mergeCell ref="B156:B157"/>
    <mergeCell ref="B158:B159"/>
    <mergeCell ref="B160:B161"/>
    <mergeCell ref="A162:A167"/>
    <mergeCell ref="B162:B163"/>
    <mergeCell ref="B164:B165"/>
    <mergeCell ref="B166:B167"/>
    <mergeCell ref="A143:A148"/>
    <mergeCell ref="B143:B144"/>
    <mergeCell ref="B145:B146"/>
    <mergeCell ref="B147:B148"/>
    <mergeCell ref="A150:A155"/>
    <mergeCell ref="B150:B151"/>
    <mergeCell ref="B152:B153"/>
    <mergeCell ref="B154:B155"/>
    <mergeCell ref="A131:A136"/>
    <mergeCell ref="B131:B132"/>
    <mergeCell ref="B133:B134"/>
    <mergeCell ref="B135:B136"/>
    <mergeCell ref="A137:A142"/>
    <mergeCell ref="B137:B138"/>
    <mergeCell ref="B139:B140"/>
    <mergeCell ref="B141:B142"/>
    <mergeCell ref="A119:A124"/>
    <mergeCell ref="B119:B120"/>
    <mergeCell ref="B121:B122"/>
    <mergeCell ref="B123:B124"/>
    <mergeCell ref="A125:A130"/>
    <mergeCell ref="B125:B126"/>
    <mergeCell ref="B127:B128"/>
    <mergeCell ref="B129:B130"/>
    <mergeCell ref="D117:F117"/>
    <mergeCell ref="A2:K3"/>
    <mergeCell ref="A4:K5"/>
    <mergeCell ref="C36:E36"/>
    <mergeCell ref="A38:A39"/>
    <mergeCell ref="A41:A42"/>
    <mergeCell ref="A44:A45"/>
    <mergeCell ref="A51:K52"/>
    <mergeCell ref="A53:K54"/>
    <mergeCell ref="A112:K113"/>
    <mergeCell ref="A114:K115"/>
    <mergeCell ref="A116:G116"/>
  </mergeCells>
  <pageMargins left="0.7" right="0.7" top="0.75" bottom="0.75" header="0.3" footer="0.3"/>
  <pageSetup paperSize="9" scale="54" fitToHeight="4" pageOrder="overThenDown" orientation="portrait" r:id="rId1"/>
  <headerFooter>
    <oddFooter>&amp;CLiv &amp;&amp; hälsa ung 2026 Anpassad grundskola 7–9; Region Örebro län</oddFooter>
  </headerFooter>
  <rowBreaks count="2" manualBreakCount="2">
    <brk id="50" max="10" man="1"/>
    <brk id="110" max="10"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8971E2-48A1-42A8-9D0E-22EEBFAEBC78}">
  <sheetPr codeName="Blad22"/>
  <dimension ref="A1:T311"/>
  <sheetViews>
    <sheetView showGridLines="0" zoomScale="85" zoomScaleNormal="85" zoomScaleSheetLayoutView="50" zoomScalePageLayoutView="85" workbookViewId="0"/>
  </sheetViews>
  <sheetFormatPr defaultRowHeight="13.2" x14ac:dyDescent="0.25"/>
  <cols>
    <col min="1" max="1" width="17.44140625" customWidth="1"/>
    <col min="2" max="2" width="6.21875" style="71" bestFit="1" customWidth="1"/>
    <col min="3" max="5" width="14.77734375" customWidth="1"/>
    <col min="6" max="7" width="15.77734375" bestFit="1" customWidth="1"/>
    <col min="8" max="10" width="8.77734375" customWidth="1"/>
    <col min="12" max="12" width="16.77734375" bestFit="1" customWidth="1"/>
    <col min="13" max="13" width="8.77734375" style="61" customWidth="1"/>
    <col min="14" max="14" width="5.44140625" style="61" bestFit="1" customWidth="1"/>
    <col min="15" max="15" width="17.77734375" style="61" customWidth="1"/>
    <col min="16" max="17" width="17.77734375" customWidth="1"/>
    <col min="18" max="18" width="10.77734375" customWidth="1"/>
  </cols>
  <sheetData>
    <row r="1" spans="1:20" ht="21" x14ac:dyDescent="0.4">
      <c r="A1" s="1" t="s">
        <v>174</v>
      </c>
      <c r="L1" s="118" t="str">
        <f>HYPERLINK("#Innehåll!A1", "Till innehållsförteckningen")</f>
        <v>Till innehållsförteckningen</v>
      </c>
      <c r="O1"/>
      <c r="R1" s="152"/>
    </row>
    <row r="2" spans="1:20" ht="17.25" customHeight="1" x14ac:dyDescent="0.3">
      <c r="A2" s="231" t="str">
        <f>Innehåll!C17&amp;CHAR(10)&amp;"Anpassad skola årskurs 7–9"</f>
        <v>Känner du att du är bra som du är?
Anpassad skola årskurs 7–9</v>
      </c>
      <c r="B2" s="231"/>
      <c r="C2" s="231"/>
      <c r="D2" s="231"/>
      <c r="E2" s="231"/>
      <c r="F2" s="231"/>
      <c r="G2" s="231"/>
      <c r="H2" s="231"/>
      <c r="I2" s="231"/>
      <c r="J2" s="231"/>
      <c r="K2" s="231"/>
      <c r="O2"/>
      <c r="T2" s="50"/>
    </row>
    <row r="3" spans="1:20" ht="17.25" customHeight="1" x14ac:dyDescent="0.3">
      <c r="A3" s="231"/>
      <c r="B3" s="231"/>
      <c r="C3" s="231"/>
      <c r="D3" s="231"/>
      <c r="E3" s="231"/>
      <c r="F3" s="231"/>
      <c r="G3" s="231"/>
      <c r="H3" s="231"/>
      <c r="I3" s="231"/>
      <c r="J3" s="231"/>
      <c r="K3" s="231"/>
      <c r="O3"/>
      <c r="T3" s="50"/>
    </row>
    <row r="4" spans="1:20" ht="17.25" customHeight="1" x14ac:dyDescent="0.25">
      <c r="A4" s="219" t="str">
        <f>Innehåll!D17</f>
        <v/>
      </c>
      <c r="B4" s="219"/>
      <c r="C4" s="219"/>
      <c r="D4" s="219"/>
      <c r="E4" s="219"/>
      <c r="F4" s="219"/>
      <c r="G4" s="219"/>
      <c r="H4" s="219"/>
      <c r="I4" s="219"/>
      <c r="J4" s="219"/>
      <c r="K4" s="219"/>
      <c r="L4" s="53"/>
      <c r="O4"/>
      <c r="T4" s="51"/>
    </row>
    <row r="5" spans="1:20" ht="17.25" customHeight="1" x14ac:dyDescent="0.25">
      <c r="A5" s="219"/>
      <c r="B5" s="219"/>
      <c r="C5" s="219"/>
      <c r="D5" s="219"/>
      <c r="E5" s="219"/>
      <c r="F5" s="219"/>
      <c r="G5" s="219"/>
      <c r="H5" s="219"/>
      <c r="I5" s="219"/>
      <c r="J5" s="219"/>
      <c r="K5" s="219"/>
      <c r="L5" s="52"/>
      <c r="O5"/>
    </row>
    <row r="6" spans="1:20" x14ac:dyDescent="0.25">
      <c r="O6"/>
    </row>
    <row r="7" spans="1:20" x14ac:dyDescent="0.25">
      <c r="O7"/>
    </row>
    <row r="8" spans="1:20" x14ac:dyDescent="0.25">
      <c r="O8"/>
    </row>
    <row r="9" spans="1:20" x14ac:dyDescent="0.25">
      <c r="O9"/>
    </row>
    <row r="12" spans="1:20" ht="13.95" customHeight="1" x14ac:dyDescent="0.25"/>
    <row r="18" ht="13.95" customHeight="1" x14ac:dyDescent="0.25"/>
    <row r="20" ht="14.55" customHeight="1" x14ac:dyDescent="0.25"/>
    <row r="22" ht="14.55" customHeight="1" x14ac:dyDescent="0.25"/>
    <row r="28" ht="13.95" customHeight="1" x14ac:dyDescent="0.25"/>
    <row r="29" ht="13.95" customHeight="1" x14ac:dyDescent="0.25"/>
    <row r="30" ht="13.95" customHeight="1" x14ac:dyDescent="0.25"/>
    <row r="31" ht="13.95" customHeight="1" x14ac:dyDescent="0.25"/>
    <row r="32" ht="13.95" customHeight="1" x14ac:dyDescent="0.25"/>
    <row r="35" spans="1:7" ht="13.8" x14ac:dyDescent="0.25">
      <c r="A35" s="73"/>
      <c r="B35" s="65"/>
      <c r="C35" s="74"/>
      <c r="D35" s="74"/>
      <c r="E35" s="74"/>
      <c r="F35" s="75"/>
    </row>
    <row r="36" spans="1:7" ht="13.8" x14ac:dyDescent="0.25">
      <c r="A36" s="60"/>
      <c r="B36" s="64"/>
      <c r="C36" s="230" t="s">
        <v>175</v>
      </c>
      <c r="D36" s="230"/>
      <c r="E36" s="232"/>
      <c r="F36" s="81" t="s">
        <v>176</v>
      </c>
    </row>
    <row r="37" spans="1:7" ht="13.8" x14ac:dyDescent="0.25">
      <c r="A37" s="7" t="s">
        <v>52</v>
      </c>
      <c r="B37" s="76" t="s">
        <v>173</v>
      </c>
      <c r="C37" s="159" t="s">
        <v>3</v>
      </c>
      <c r="D37" s="159" t="s">
        <v>2</v>
      </c>
      <c r="E37" s="159" t="s">
        <v>1</v>
      </c>
      <c r="F37" s="82"/>
    </row>
    <row r="38" spans="1:7" ht="13.95" customHeight="1" x14ac:dyDescent="0.25">
      <c r="A38" s="233" t="s">
        <v>4</v>
      </c>
      <c r="B38" s="77">
        <v>2026</v>
      </c>
      <c r="C38" s="166">
        <v>49.206349206349209</v>
      </c>
      <c r="D38" s="166">
        <v>31.746031746031747</v>
      </c>
      <c r="E38" s="166">
        <v>19.047619047619047</v>
      </c>
      <c r="F38" s="156">
        <v>63</v>
      </c>
    </row>
    <row r="39" spans="1:7" ht="13.8" x14ac:dyDescent="0.25">
      <c r="A39" s="234"/>
      <c r="B39" s="78">
        <v>2023</v>
      </c>
      <c r="C39" s="167">
        <v>57.142857142857146</v>
      </c>
      <c r="D39" s="167">
        <v>11.428571428571429</v>
      </c>
      <c r="E39" s="167">
        <v>31.428571428571427</v>
      </c>
      <c r="F39" s="157">
        <v>35</v>
      </c>
      <c r="G39" s="87"/>
    </row>
    <row r="40" spans="1:7" ht="4.95" customHeight="1" x14ac:dyDescent="0.25">
      <c r="A40" s="83" t="s">
        <v>137</v>
      </c>
      <c r="B40" s="78"/>
      <c r="C40" s="167"/>
      <c r="D40" s="167"/>
      <c r="E40" s="167"/>
      <c r="F40" s="157"/>
    </row>
    <row r="41" spans="1:7" ht="13.8" x14ac:dyDescent="0.25">
      <c r="A41" s="234" t="s">
        <v>5</v>
      </c>
      <c r="B41" s="78">
        <v>2026</v>
      </c>
      <c r="C41" s="167">
        <v>57.009345794392523</v>
      </c>
      <c r="D41" s="167">
        <v>21.495327102803738</v>
      </c>
      <c r="E41" s="167">
        <v>21.495327102803738</v>
      </c>
      <c r="F41" s="157">
        <v>107</v>
      </c>
    </row>
    <row r="42" spans="1:7" ht="13.95" customHeight="1" x14ac:dyDescent="0.25">
      <c r="A42" s="234"/>
      <c r="B42" s="78">
        <v>2023</v>
      </c>
      <c r="C42" s="167">
        <v>50</v>
      </c>
      <c r="D42" s="167">
        <v>21.666666666666668</v>
      </c>
      <c r="E42" s="167">
        <v>28.333333333333332</v>
      </c>
      <c r="F42" s="157">
        <v>60</v>
      </c>
    </row>
    <row r="43" spans="1:7" ht="4.95" customHeight="1" x14ac:dyDescent="0.25">
      <c r="A43" s="83" t="s">
        <v>137</v>
      </c>
      <c r="B43" s="78"/>
      <c r="C43" s="167"/>
      <c r="D43" s="167"/>
      <c r="E43" s="167"/>
      <c r="F43" s="157"/>
    </row>
    <row r="44" spans="1:7" ht="14.55" customHeight="1" x14ac:dyDescent="0.25">
      <c r="A44" s="234" t="s">
        <v>0</v>
      </c>
      <c r="B44" s="78">
        <v>2026</v>
      </c>
      <c r="C44" s="167">
        <v>54.285714285714285</v>
      </c>
      <c r="D44" s="167">
        <v>25.714285714285715</v>
      </c>
      <c r="E44" s="167">
        <v>20</v>
      </c>
      <c r="F44" s="157">
        <v>175</v>
      </c>
    </row>
    <row r="45" spans="1:7" ht="14.55" customHeight="1" x14ac:dyDescent="0.25">
      <c r="A45" s="235"/>
      <c r="B45" s="79">
        <v>2023</v>
      </c>
      <c r="C45" s="168">
        <v>54</v>
      </c>
      <c r="D45" s="168">
        <v>18</v>
      </c>
      <c r="E45" s="168">
        <v>28</v>
      </c>
      <c r="F45" s="158">
        <v>100</v>
      </c>
    </row>
    <row r="46" spans="1:7" ht="14.55" customHeight="1" x14ac:dyDescent="0.25">
      <c r="A46" s="63"/>
      <c r="B46" s="78"/>
      <c r="C46" s="14"/>
      <c r="D46" s="14"/>
      <c r="E46" s="14"/>
      <c r="F46" s="30"/>
    </row>
    <row r="47" spans="1:7" ht="14.55" customHeight="1" x14ac:dyDescent="0.25">
      <c r="A47" s="63"/>
      <c r="B47" s="78"/>
      <c r="C47" s="14"/>
      <c r="D47" s="14"/>
      <c r="E47" s="14"/>
      <c r="F47" s="30"/>
    </row>
    <row r="48" spans="1:7" ht="14.55" customHeight="1" x14ac:dyDescent="0.25">
      <c r="A48" s="63"/>
      <c r="B48" s="78"/>
      <c r="C48" s="14"/>
      <c r="D48" s="14"/>
      <c r="E48" s="14"/>
      <c r="F48" s="30"/>
    </row>
    <row r="49" spans="1:20" ht="14.55" customHeight="1" x14ac:dyDescent="0.25">
      <c r="A49" s="63"/>
      <c r="B49" s="78"/>
      <c r="C49" s="14"/>
      <c r="D49" s="14"/>
      <c r="E49" s="14"/>
      <c r="F49" s="30"/>
    </row>
    <row r="50" spans="1:20" ht="14.55" customHeight="1" x14ac:dyDescent="0.25"/>
    <row r="51" spans="1:20" ht="17.25" customHeight="1" x14ac:dyDescent="0.3">
      <c r="A51" s="218" t="str">
        <f>Innehåll!C17&amp;CHAR(10)&amp;"Anpassad skola årskurs 7–9"</f>
        <v>Känner du att du är bra som du är?
Anpassad skola årskurs 7–9</v>
      </c>
      <c r="B51" s="218"/>
      <c r="C51" s="218"/>
      <c r="D51" s="218"/>
      <c r="E51" s="218"/>
      <c r="F51" s="218"/>
      <c r="G51" s="218"/>
      <c r="H51" s="218"/>
      <c r="I51" s="218"/>
      <c r="J51" s="218"/>
      <c r="K51" s="218"/>
      <c r="S51" s="72"/>
      <c r="T51" s="72"/>
    </row>
    <row r="52" spans="1:20" ht="17.25" customHeight="1" x14ac:dyDescent="0.3">
      <c r="A52" s="218"/>
      <c r="B52" s="218"/>
      <c r="C52" s="218"/>
      <c r="D52" s="218"/>
      <c r="E52" s="218"/>
      <c r="F52" s="218"/>
      <c r="G52" s="218"/>
      <c r="H52" s="218"/>
      <c r="I52" s="218"/>
      <c r="J52" s="218"/>
      <c r="K52" s="218"/>
      <c r="S52" s="72"/>
      <c r="T52" s="72"/>
    </row>
    <row r="53" spans="1:20" ht="17.25" customHeight="1" x14ac:dyDescent="0.25">
      <c r="A53" s="219" t="str">
        <f>Innehåll!D17</f>
        <v/>
      </c>
      <c r="B53" s="219"/>
      <c r="C53" s="219"/>
      <c r="D53" s="219"/>
      <c r="E53" s="219"/>
      <c r="F53" s="219"/>
      <c r="G53" s="219"/>
      <c r="H53" s="219"/>
      <c r="I53" s="219"/>
      <c r="J53" s="219"/>
      <c r="K53" s="219"/>
      <c r="S53" s="28"/>
      <c r="T53" s="28"/>
    </row>
    <row r="54" spans="1:20" ht="17.25" customHeight="1" x14ac:dyDescent="0.25">
      <c r="A54" s="219"/>
      <c r="B54" s="219"/>
      <c r="C54" s="219"/>
      <c r="D54" s="219"/>
      <c r="E54" s="219"/>
      <c r="F54" s="219"/>
      <c r="G54" s="219"/>
      <c r="H54" s="219"/>
      <c r="I54" s="219"/>
      <c r="J54" s="219"/>
      <c r="K54" s="219"/>
      <c r="S54" s="28"/>
      <c r="T54" s="28"/>
    </row>
    <row r="57" spans="1:20" ht="14.55" customHeight="1" x14ac:dyDescent="0.25"/>
    <row r="58" spans="1:20" ht="14.55" customHeight="1" x14ac:dyDescent="0.25"/>
    <row r="59" spans="1:20" ht="14.55" customHeight="1" x14ac:dyDescent="0.25"/>
    <row r="60" spans="1:20" ht="13.95" customHeight="1" x14ac:dyDescent="0.25">
      <c r="A60" s="15"/>
      <c r="B60" s="80"/>
      <c r="C60" s="15"/>
      <c r="D60" s="15"/>
      <c r="E60" s="15"/>
      <c r="F60" s="15"/>
      <c r="G60" s="15"/>
      <c r="H60" s="15"/>
      <c r="I60" s="15"/>
    </row>
    <row r="63" spans="1:20" ht="13.95" customHeight="1" x14ac:dyDescent="0.25"/>
    <row r="64" spans="1:20" ht="17.399999999999999" x14ac:dyDescent="0.3">
      <c r="J64" s="50"/>
      <c r="K64" s="50"/>
    </row>
    <row r="65" spans="1:11" ht="13.95" customHeight="1" x14ac:dyDescent="0.25">
      <c r="J65" s="51"/>
      <c r="K65" s="51"/>
    </row>
    <row r="66" spans="1:11" s="15" customFormat="1" ht="15.6" customHeight="1" x14ac:dyDescent="0.25">
      <c r="A66"/>
      <c r="B66" s="71"/>
      <c r="C66"/>
      <c r="D66"/>
      <c r="E66"/>
      <c r="F66"/>
      <c r="G66"/>
      <c r="H66"/>
      <c r="I66"/>
      <c r="J66" s="19"/>
    </row>
    <row r="67" spans="1:11" ht="13.8" x14ac:dyDescent="0.25">
      <c r="J67" s="16"/>
    </row>
    <row r="68" spans="1:11" ht="13.8" x14ac:dyDescent="0.25">
      <c r="J68" s="18"/>
    </row>
    <row r="69" spans="1:11" ht="13.8" x14ac:dyDescent="0.25">
      <c r="J69" s="13"/>
    </row>
    <row r="70" spans="1:11" ht="13.95" customHeight="1" x14ac:dyDescent="0.25">
      <c r="J70" s="13"/>
    </row>
    <row r="71" spans="1:11" ht="13.8" x14ac:dyDescent="0.25">
      <c r="J71" s="13"/>
    </row>
    <row r="72" spans="1:11" ht="13.8" x14ac:dyDescent="0.25">
      <c r="J72" s="13"/>
    </row>
    <row r="73" spans="1:11" ht="13.8" x14ac:dyDescent="0.25">
      <c r="J73" s="13"/>
    </row>
    <row r="74" spans="1:11" ht="13.8" x14ac:dyDescent="0.25">
      <c r="J74" s="13"/>
    </row>
    <row r="75" spans="1:11" ht="13.8" x14ac:dyDescent="0.25">
      <c r="J75" s="13"/>
    </row>
    <row r="76" spans="1:11" ht="13.95" customHeight="1" x14ac:dyDescent="0.25">
      <c r="J76" s="13"/>
    </row>
    <row r="77" spans="1:11" ht="13.8" x14ac:dyDescent="0.25">
      <c r="J77" s="13"/>
    </row>
    <row r="78" spans="1:11" ht="14.55" customHeight="1" x14ac:dyDescent="0.25">
      <c r="J78" s="13"/>
    </row>
    <row r="79" spans="1:11" ht="13.8" x14ac:dyDescent="0.25">
      <c r="J79" s="13"/>
    </row>
    <row r="80" spans="1:11" ht="14.55" customHeight="1" x14ac:dyDescent="0.25">
      <c r="J80" s="13"/>
    </row>
    <row r="81" spans="10:10" ht="13.8" x14ac:dyDescent="0.25">
      <c r="J81" s="13"/>
    </row>
    <row r="82" spans="10:10" ht="14.55" customHeight="1" x14ac:dyDescent="0.25">
      <c r="J82" s="13"/>
    </row>
    <row r="83" spans="10:10" ht="13.8" x14ac:dyDescent="0.25">
      <c r="J83" s="13"/>
    </row>
    <row r="84" spans="10:10" ht="13.8" x14ac:dyDescent="0.25">
      <c r="J84" s="13"/>
    </row>
    <row r="85" spans="10:10" ht="13.8" x14ac:dyDescent="0.25">
      <c r="J85" s="13"/>
    </row>
    <row r="86" spans="10:10" ht="13.95" customHeight="1" x14ac:dyDescent="0.25">
      <c r="J86" s="13"/>
    </row>
    <row r="87" spans="10:10" ht="13.8" x14ac:dyDescent="0.25">
      <c r="J87" s="13"/>
    </row>
    <row r="88" spans="10:10" ht="1.95" customHeight="1" x14ac:dyDescent="0.25">
      <c r="J88" s="13"/>
    </row>
    <row r="89" spans="10:10" ht="13.8" x14ac:dyDescent="0.25">
      <c r="J89" s="13"/>
    </row>
    <row r="90" spans="10:10" ht="13.8" x14ac:dyDescent="0.25">
      <c r="J90" s="13"/>
    </row>
    <row r="91" spans="10:10" ht="13.8" x14ac:dyDescent="0.25">
      <c r="J91" s="13"/>
    </row>
    <row r="92" spans="10:10" ht="13.95" customHeight="1" x14ac:dyDescent="0.25">
      <c r="J92" s="13"/>
    </row>
    <row r="93" spans="10:10" ht="13.8" x14ac:dyDescent="0.25">
      <c r="J93" s="13"/>
    </row>
    <row r="94" spans="10:10" ht="13.8" x14ac:dyDescent="0.25">
      <c r="J94" s="13"/>
    </row>
    <row r="95" spans="10:10" ht="13.95" customHeight="1" x14ac:dyDescent="0.25">
      <c r="J95" s="13"/>
    </row>
    <row r="96" spans="10:10" ht="14.55" customHeight="1" x14ac:dyDescent="0.25">
      <c r="J96" s="13"/>
    </row>
    <row r="97" spans="1:11" ht="14.55" customHeight="1" x14ac:dyDescent="0.25">
      <c r="J97" s="13"/>
    </row>
    <row r="98" spans="1:11" ht="14.55" customHeight="1" x14ac:dyDescent="0.25">
      <c r="J98" s="13"/>
    </row>
    <row r="99" spans="1:11" ht="13.8" x14ac:dyDescent="0.25">
      <c r="J99" s="13"/>
    </row>
    <row r="100" spans="1:11" ht="13.8" x14ac:dyDescent="0.25">
      <c r="J100" s="13"/>
    </row>
    <row r="101" spans="1:11" ht="13.8" x14ac:dyDescent="0.25">
      <c r="J101" s="13"/>
    </row>
    <row r="102" spans="1:11" ht="13.95" customHeight="1" x14ac:dyDescent="0.25">
      <c r="J102" s="13"/>
    </row>
    <row r="103" spans="1:11" ht="13.8" x14ac:dyDescent="0.25">
      <c r="J103" s="13"/>
    </row>
    <row r="104" spans="1:11" ht="13.8" x14ac:dyDescent="0.25">
      <c r="J104" s="13"/>
    </row>
    <row r="105" spans="1:11" ht="14.55" customHeight="1" x14ac:dyDescent="0.25">
      <c r="J105" s="13"/>
    </row>
    <row r="106" spans="1:11" ht="14.55" customHeight="1" x14ac:dyDescent="0.25">
      <c r="J106" s="13"/>
    </row>
    <row r="107" spans="1:11" ht="14.55" customHeight="1" x14ac:dyDescent="0.25">
      <c r="J107" s="13"/>
    </row>
    <row r="108" spans="1:11" ht="13.95" customHeight="1" x14ac:dyDescent="0.25">
      <c r="J108" s="13"/>
    </row>
    <row r="109" spans="1:11" ht="13.8" x14ac:dyDescent="0.25">
      <c r="J109" s="13"/>
    </row>
    <row r="110" spans="1:11" ht="13.8" x14ac:dyDescent="0.25">
      <c r="J110" s="13"/>
    </row>
    <row r="111" spans="1:11" ht="13.95" customHeight="1" x14ac:dyDescent="0.25">
      <c r="J111" s="13"/>
    </row>
    <row r="112" spans="1:11" ht="18" customHeight="1" x14ac:dyDescent="0.25">
      <c r="A112" s="231" t="str">
        <f>Innehåll!C17&amp;CHAR(10)&amp;"Anpassad skola årskurs 7–9"</f>
        <v>Känner du att du är bra som du är?
Anpassad skola årskurs 7–9</v>
      </c>
      <c r="B112" s="231"/>
      <c r="C112" s="231"/>
      <c r="D112" s="231"/>
      <c r="E112" s="231"/>
      <c r="F112" s="231"/>
      <c r="G112" s="231"/>
      <c r="H112" s="231"/>
      <c r="I112" s="231"/>
      <c r="J112" s="231"/>
      <c r="K112" s="231"/>
    </row>
    <row r="113" spans="1:15" ht="18" customHeight="1" x14ac:dyDescent="0.25">
      <c r="A113" s="231"/>
      <c r="B113" s="231"/>
      <c r="C113" s="231"/>
      <c r="D113" s="231"/>
      <c r="E113" s="231"/>
      <c r="F113" s="231"/>
      <c r="G113" s="231"/>
      <c r="H113" s="231"/>
      <c r="I113" s="231"/>
      <c r="J113" s="231"/>
      <c r="K113" s="231"/>
    </row>
    <row r="114" spans="1:15" ht="18" customHeight="1" x14ac:dyDescent="0.25">
      <c r="A114" s="219" t="str">
        <f>Innehåll!D17</f>
        <v/>
      </c>
      <c r="B114" s="219"/>
      <c r="C114" s="219"/>
      <c r="D114" s="219"/>
      <c r="E114" s="219"/>
      <c r="F114" s="219"/>
      <c r="G114" s="219"/>
      <c r="H114" s="219"/>
      <c r="I114" s="219"/>
      <c r="J114" s="219"/>
      <c r="K114" s="219"/>
    </row>
    <row r="115" spans="1:15" ht="18" customHeight="1" x14ac:dyDescent="0.25">
      <c r="A115" s="219"/>
      <c r="B115" s="219"/>
      <c r="C115" s="219"/>
      <c r="D115" s="219"/>
      <c r="E115" s="219"/>
      <c r="F115" s="219"/>
      <c r="G115" s="219"/>
      <c r="H115" s="219"/>
      <c r="I115" s="219"/>
      <c r="J115" s="219"/>
      <c r="K115" s="219"/>
    </row>
    <row r="116" spans="1:15" ht="13.8" x14ac:dyDescent="0.25">
      <c r="A116" s="236"/>
      <c r="B116" s="237"/>
      <c r="C116" s="237"/>
      <c r="D116" s="237"/>
      <c r="E116" s="237"/>
      <c r="F116" s="237"/>
      <c r="G116" s="238"/>
      <c r="H116" s="56"/>
      <c r="J116" s="13"/>
    </row>
    <row r="117" spans="1:15" ht="13.8" x14ac:dyDescent="0.25">
      <c r="A117" s="60"/>
      <c r="B117" s="17"/>
      <c r="C117" s="62"/>
      <c r="D117" s="230" t="s">
        <v>175</v>
      </c>
      <c r="E117" s="230"/>
      <c r="F117" s="230"/>
      <c r="G117" s="84" t="s">
        <v>176</v>
      </c>
      <c r="J117" s="13"/>
    </row>
    <row r="118" spans="1:15" ht="13.8" x14ac:dyDescent="0.25">
      <c r="A118" s="9" t="s">
        <v>133</v>
      </c>
      <c r="B118" s="76" t="s">
        <v>52</v>
      </c>
      <c r="C118" s="76" t="s">
        <v>173</v>
      </c>
      <c r="D118" s="159" t="s">
        <v>3</v>
      </c>
      <c r="E118" s="159" t="s">
        <v>2</v>
      </c>
      <c r="F118" s="159" t="s">
        <v>1</v>
      </c>
      <c r="G118" s="85"/>
      <c r="J118" s="13"/>
      <c r="M118"/>
      <c r="N118"/>
      <c r="O118"/>
    </row>
    <row r="119" spans="1:15" ht="13.8" x14ac:dyDescent="0.25">
      <c r="A119" s="233" t="s">
        <v>42</v>
      </c>
      <c r="B119" s="239" t="s">
        <v>4</v>
      </c>
      <c r="C119" s="78">
        <v>2026</v>
      </c>
      <c r="D119" s="167"/>
      <c r="E119" s="167"/>
      <c r="F119" s="167"/>
      <c r="G119" s="160"/>
      <c r="J119" s="13"/>
      <c r="M119"/>
      <c r="N119"/>
      <c r="O119"/>
    </row>
    <row r="120" spans="1:15" ht="13.8" x14ac:dyDescent="0.25">
      <c r="A120" s="234"/>
      <c r="B120" s="240"/>
      <c r="C120" s="90">
        <v>2023</v>
      </c>
      <c r="D120" s="167"/>
      <c r="E120" s="167"/>
      <c r="F120" s="167"/>
      <c r="G120" s="160">
        <v>1</v>
      </c>
      <c r="J120" s="13"/>
      <c r="M120"/>
      <c r="N120"/>
      <c r="O120"/>
    </row>
    <row r="121" spans="1:15" ht="13.8" x14ac:dyDescent="0.25">
      <c r="A121" s="234"/>
      <c r="B121" s="240" t="s">
        <v>5</v>
      </c>
      <c r="C121" s="78">
        <v>2026</v>
      </c>
      <c r="D121" s="167"/>
      <c r="E121" s="167"/>
      <c r="F121" s="167"/>
      <c r="G121" s="160">
        <v>1</v>
      </c>
      <c r="J121" s="13"/>
      <c r="M121"/>
      <c r="N121"/>
      <c r="O121"/>
    </row>
    <row r="122" spans="1:15" ht="13.8" x14ac:dyDescent="0.25">
      <c r="A122" s="234"/>
      <c r="B122" s="240"/>
      <c r="C122" s="90">
        <v>2023</v>
      </c>
      <c r="D122" s="167"/>
      <c r="E122" s="167"/>
      <c r="F122" s="167"/>
      <c r="G122" s="160"/>
      <c r="J122" s="13"/>
      <c r="M122"/>
      <c r="N122"/>
      <c r="O122"/>
    </row>
    <row r="123" spans="1:15" ht="13.8" x14ac:dyDescent="0.25">
      <c r="A123" s="234"/>
      <c r="B123" s="240" t="s">
        <v>0</v>
      </c>
      <c r="C123" s="78">
        <v>2026</v>
      </c>
      <c r="D123" s="167"/>
      <c r="E123" s="167"/>
      <c r="F123" s="167"/>
      <c r="G123" s="160">
        <v>1</v>
      </c>
      <c r="J123" s="13"/>
      <c r="M123"/>
      <c r="N123"/>
      <c r="O123"/>
    </row>
    <row r="124" spans="1:15" ht="13.8" x14ac:dyDescent="0.25">
      <c r="A124" s="234"/>
      <c r="B124" s="240"/>
      <c r="C124" s="90">
        <v>2023</v>
      </c>
      <c r="D124" s="167"/>
      <c r="E124" s="167"/>
      <c r="F124" s="167"/>
      <c r="G124" s="160">
        <v>1</v>
      </c>
      <c r="J124" s="13"/>
      <c r="M124"/>
      <c r="N124"/>
      <c r="O124"/>
    </row>
    <row r="125" spans="1:15" ht="13.8" x14ac:dyDescent="0.25">
      <c r="A125" s="234" t="s">
        <v>46</v>
      </c>
      <c r="B125" s="240" t="s">
        <v>4</v>
      </c>
      <c r="C125" s="78">
        <v>2026</v>
      </c>
      <c r="D125" s="167"/>
      <c r="E125" s="167"/>
      <c r="F125" s="167"/>
      <c r="G125" s="160">
        <v>6</v>
      </c>
      <c r="J125" s="13"/>
      <c r="M125"/>
      <c r="N125"/>
      <c r="O125"/>
    </row>
    <row r="126" spans="1:15" ht="13.8" x14ac:dyDescent="0.25">
      <c r="A126" s="234"/>
      <c r="B126" s="240"/>
      <c r="C126" s="90">
        <v>2023</v>
      </c>
      <c r="D126" s="167"/>
      <c r="E126" s="167"/>
      <c r="F126" s="167"/>
      <c r="G126" s="160">
        <v>7</v>
      </c>
      <c r="J126" s="13"/>
      <c r="M126"/>
      <c r="N126"/>
      <c r="O126"/>
    </row>
    <row r="127" spans="1:15" ht="13.8" x14ac:dyDescent="0.25">
      <c r="A127" s="234"/>
      <c r="B127" s="240" t="s">
        <v>5</v>
      </c>
      <c r="C127" s="78">
        <v>2026</v>
      </c>
      <c r="D127" s="167"/>
      <c r="E127" s="167"/>
      <c r="F127" s="167"/>
      <c r="G127" s="160">
        <v>2</v>
      </c>
      <c r="J127" s="13"/>
      <c r="M127"/>
      <c r="N127"/>
      <c r="O127"/>
    </row>
    <row r="128" spans="1:15" ht="13.8" x14ac:dyDescent="0.25">
      <c r="A128" s="234"/>
      <c r="B128" s="240"/>
      <c r="C128" s="90">
        <v>2023</v>
      </c>
      <c r="D128" s="167"/>
      <c r="E128" s="167"/>
      <c r="F128" s="167"/>
      <c r="G128" s="160">
        <v>5</v>
      </c>
      <c r="J128" s="13"/>
      <c r="M128"/>
      <c r="N128"/>
      <c r="O128"/>
    </row>
    <row r="129" spans="1:15" ht="13.8" x14ac:dyDescent="0.25">
      <c r="A129" s="234"/>
      <c r="B129" s="240" t="s">
        <v>0</v>
      </c>
      <c r="C129" s="78">
        <v>2026</v>
      </c>
      <c r="D129" s="167"/>
      <c r="E129" s="167"/>
      <c r="F129" s="167"/>
      <c r="G129" s="160">
        <v>8</v>
      </c>
      <c r="J129" s="13"/>
      <c r="M129"/>
      <c r="N129"/>
      <c r="O129"/>
    </row>
    <row r="130" spans="1:15" ht="14.55" customHeight="1" x14ac:dyDescent="0.25">
      <c r="A130" s="234"/>
      <c r="B130" s="240"/>
      <c r="C130" s="90">
        <v>2023</v>
      </c>
      <c r="D130" s="167">
        <v>33.333333333333336</v>
      </c>
      <c r="E130" s="167">
        <v>25</v>
      </c>
      <c r="F130" s="167">
        <v>41.666666666666664</v>
      </c>
      <c r="G130" s="160">
        <v>12</v>
      </c>
      <c r="J130" s="13"/>
      <c r="M130"/>
      <c r="N130"/>
      <c r="O130"/>
    </row>
    <row r="131" spans="1:15" ht="13.8" x14ac:dyDescent="0.25">
      <c r="A131" s="234" t="s">
        <v>47</v>
      </c>
      <c r="B131" s="240" t="s">
        <v>4</v>
      </c>
      <c r="C131" s="78">
        <v>2026</v>
      </c>
      <c r="D131" s="167"/>
      <c r="E131" s="167"/>
      <c r="F131" s="167"/>
      <c r="G131" s="160"/>
      <c r="J131" s="13"/>
      <c r="M131"/>
      <c r="N131"/>
      <c r="O131"/>
    </row>
    <row r="132" spans="1:15" ht="13.8" x14ac:dyDescent="0.25">
      <c r="A132" s="234"/>
      <c r="B132" s="240"/>
      <c r="C132" s="90">
        <v>2023</v>
      </c>
      <c r="D132" s="167"/>
      <c r="E132" s="167"/>
      <c r="F132" s="167"/>
      <c r="G132" s="160"/>
      <c r="J132" s="13"/>
      <c r="M132"/>
      <c r="N132"/>
      <c r="O132"/>
    </row>
    <row r="133" spans="1:15" ht="13.8" x14ac:dyDescent="0.25">
      <c r="A133" s="234"/>
      <c r="B133" s="240" t="s">
        <v>5</v>
      </c>
      <c r="C133" s="78">
        <v>2026</v>
      </c>
      <c r="D133" s="167"/>
      <c r="E133" s="167"/>
      <c r="F133" s="167"/>
      <c r="G133" s="160">
        <v>1</v>
      </c>
      <c r="J133" s="13"/>
      <c r="M133"/>
      <c r="N133"/>
      <c r="O133"/>
    </row>
    <row r="134" spans="1:15" ht="13.8" x14ac:dyDescent="0.25">
      <c r="A134" s="234"/>
      <c r="B134" s="240"/>
      <c r="C134" s="90">
        <v>2023</v>
      </c>
      <c r="D134" s="167"/>
      <c r="E134" s="167"/>
      <c r="F134" s="167"/>
      <c r="G134" s="160">
        <v>4</v>
      </c>
      <c r="J134" s="13"/>
      <c r="M134"/>
      <c r="N134"/>
      <c r="O134"/>
    </row>
    <row r="135" spans="1:15" ht="13.8" x14ac:dyDescent="0.25">
      <c r="A135" s="234"/>
      <c r="B135" s="240" t="s">
        <v>0</v>
      </c>
      <c r="C135" s="78">
        <v>2026</v>
      </c>
      <c r="D135" s="167"/>
      <c r="E135" s="167"/>
      <c r="F135" s="167"/>
      <c r="G135" s="160">
        <v>1</v>
      </c>
      <c r="J135" s="13"/>
      <c r="M135"/>
      <c r="N135"/>
      <c r="O135"/>
    </row>
    <row r="136" spans="1:15" ht="13.8" x14ac:dyDescent="0.25">
      <c r="A136" s="234"/>
      <c r="B136" s="240"/>
      <c r="C136" s="90">
        <v>2023</v>
      </c>
      <c r="D136" s="167"/>
      <c r="E136" s="167"/>
      <c r="F136" s="167"/>
      <c r="G136" s="160">
        <v>4</v>
      </c>
      <c r="J136" s="13"/>
      <c r="M136"/>
      <c r="N136"/>
      <c r="O136"/>
    </row>
    <row r="137" spans="1:15" ht="14.55" customHeight="1" x14ac:dyDescent="0.25">
      <c r="A137" s="234" t="s">
        <v>48</v>
      </c>
      <c r="B137" s="240" t="s">
        <v>4</v>
      </c>
      <c r="C137" s="78">
        <v>2026</v>
      </c>
      <c r="D137" s="167"/>
      <c r="E137" s="167"/>
      <c r="F137" s="167"/>
      <c r="G137" s="160"/>
      <c r="J137" s="13"/>
      <c r="M137"/>
      <c r="N137"/>
      <c r="O137"/>
    </row>
    <row r="138" spans="1:15" ht="13.8" x14ac:dyDescent="0.25">
      <c r="A138" s="234"/>
      <c r="B138" s="240"/>
      <c r="C138" s="90">
        <v>2023</v>
      </c>
      <c r="D138" s="167"/>
      <c r="E138" s="167"/>
      <c r="F138" s="167"/>
      <c r="G138" s="160"/>
      <c r="J138" s="13"/>
      <c r="M138"/>
      <c r="N138"/>
      <c r="O138"/>
    </row>
    <row r="139" spans="1:15" ht="13.8" x14ac:dyDescent="0.25">
      <c r="A139" s="234"/>
      <c r="B139" s="240" t="s">
        <v>5</v>
      </c>
      <c r="C139" s="78">
        <v>2026</v>
      </c>
      <c r="D139" s="167"/>
      <c r="E139" s="167"/>
      <c r="F139" s="167"/>
      <c r="G139" s="160">
        <v>1</v>
      </c>
      <c r="J139" s="13"/>
      <c r="M139"/>
      <c r="N139"/>
      <c r="O139"/>
    </row>
    <row r="140" spans="1:15" ht="13.8" x14ac:dyDescent="0.25">
      <c r="A140" s="234"/>
      <c r="B140" s="240"/>
      <c r="C140" s="90">
        <v>2023</v>
      </c>
      <c r="D140" s="167"/>
      <c r="E140" s="167"/>
      <c r="F140" s="167"/>
      <c r="G140" s="160">
        <v>3</v>
      </c>
      <c r="J140" s="13"/>
      <c r="M140"/>
      <c r="N140"/>
      <c r="O140"/>
    </row>
    <row r="141" spans="1:15" ht="13.8" x14ac:dyDescent="0.25">
      <c r="A141" s="234"/>
      <c r="B141" s="240" t="s">
        <v>0</v>
      </c>
      <c r="C141" s="78">
        <v>2026</v>
      </c>
      <c r="D141" s="167"/>
      <c r="E141" s="167"/>
      <c r="F141" s="167"/>
      <c r="G141" s="160">
        <v>1</v>
      </c>
      <c r="J141" s="13"/>
      <c r="M141"/>
      <c r="N141"/>
      <c r="O141"/>
    </row>
    <row r="142" spans="1:15" ht="13.8" x14ac:dyDescent="0.25">
      <c r="A142" s="241"/>
      <c r="B142" s="242"/>
      <c r="C142" s="90">
        <v>2023</v>
      </c>
      <c r="D142" s="167"/>
      <c r="E142" s="167"/>
      <c r="F142" s="167"/>
      <c r="G142" s="160">
        <v>3</v>
      </c>
      <c r="J142" s="13"/>
      <c r="M142"/>
      <c r="N142"/>
      <c r="O142"/>
    </row>
    <row r="143" spans="1:15" ht="13.8" x14ac:dyDescent="0.25">
      <c r="A143" s="243" t="s">
        <v>51</v>
      </c>
      <c r="B143" s="245" t="s">
        <v>4</v>
      </c>
      <c r="C143" s="88">
        <v>2026</v>
      </c>
      <c r="D143" s="169"/>
      <c r="E143" s="169"/>
      <c r="F143" s="169"/>
      <c r="G143" s="161">
        <v>6</v>
      </c>
      <c r="J143" s="13"/>
      <c r="M143"/>
      <c r="N143"/>
      <c r="O143"/>
    </row>
    <row r="144" spans="1:15" ht="13.8" x14ac:dyDescent="0.25">
      <c r="A144" s="244"/>
      <c r="B144" s="240"/>
      <c r="C144" s="90">
        <v>2023</v>
      </c>
      <c r="D144" s="167"/>
      <c r="E144" s="167"/>
      <c r="F144" s="167"/>
      <c r="G144" s="160">
        <v>8</v>
      </c>
      <c r="J144" s="13"/>
      <c r="M144"/>
      <c r="N144"/>
      <c r="O144"/>
    </row>
    <row r="145" spans="1:15" ht="13.8" x14ac:dyDescent="0.25">
      <c r="A145" s="244"/>
      <c r="B145" s="240" t="s">
        <v>5</v>
      </c>
      <c r="C145" s="78">
        <v>2026</v>
      </c>
      <c r="D145" s="167"/>
      <c r="E145" s="167"/>
      <c r="F145" s="167"/>
      <c r="G145" s="160">
        <v>5</v>
      </c>
      <c r="J145" s="13"/>
      <c r="M145"/>
      <c r="N145"/>
      <c r="O145"/>
    </row>
    <row r="146" spans="1:15" ht="13.8" x14ac:dyDescent="0.25">
      <c r="A146" s="244"/>
      <c r="B146" s="240"/>
      <c r="C146" s="90">
        <v>2023</v>
      </c>
      <c r="D146" s="167">
        <v>50</v>
      </c>
      <c r="E146" s="167">
        <v>33.333333333333336</v>
      </c>
      <c r="F146" s="167">
        <v>16.666666666666668</v>
      </c>
      <c r="G146" s="160">
        <v>12</v>
      </c>
      <c r="J146" s="13"/>
      <c r="M146"/>
      <c r="N146"/>
      <c r="O146"/>
    </row>
    <row r="147" spans="1:15" ht="13.8" x14ac:dyDescent="0.25">
      <c r="A147" s="244"/>
      <c r="B147" s="240" t="s">
        <v>0</v>
      </c>
      <c r="C147" s="78">
        <v>2026</v>
      </c>
      <c r="D147" s="167">
        <v>54.545454545454547</v>
      </c>
      <c r="E147" s="167">
        <v>36.363636363636367</v>
      </c>
      <c r="F147" s="167">
        <v>9.0909090909090917</v>
      </c>
      <c r="G147" s="160">
        <v>11</v>
      </c>
      <c r="J147" s="13"/>
      <c r="M147"/>
      <c r="N147"/>
      <c r="O147"/>
    </row>
    <row r="148" spans="1:15" ht="13.95" customHeight="1" x14ac:dyDescent="0.25">
      <c r="A148" s="244"/>
      <c r="B148" s="240"/>
      <c r="C148" s="90">
        <v>2023</v>
      </c>
      <c r="D148" s="167">
        <v>50</v>
      </c>
      <c r="E148" s="167">
        <v>25</v>
      </c>
      <c r="F148" s="167">
        <v>25</v>
      </c>
      <c r="G148" s="160">
        <v>20</v>
      </c>
      <c r="J148" s="13"/>
      <c r="M148"/>
      <c r="N148"/>
      <c r="O148"/>
    </row>
    <row r="149" spans="1:15" ht="1.2" customHeight="1" x14ac:dyDescent="0.25">
      <c r="A149" s="86" t="s">
        <v>137</v>
      </c>
      <c r="B149" s="89"/>
      <c r="C149" s="89"/>
      <c r="D149" s="170"/>
      <c r="E149" s="170"/>
      <c r="F149" s="170"/>
      <c r="G149" s="162"/>
      <c r="J149" s="13"/>
      <c r="M149"/>
      <c r="N149"/>
      <c r="O149"/>
    </row>
    <row r="150" spans="1:15" ht="13.95" customHeight="1" x14ac:dyDescent="0.25">
      <c r="A150" s="246" t="s">
        <v>39</v>
      </c>
      <c r="B150" s="245" t="s">
        <v>4</v>
      </c>
      <c r="C150" s="78">
        <v>2026</v>
      </c>
      <c r="D150" s="167"/>
      <c r="E150" s="167"/>
      <c r="F150" s="167"/>
      <c r="G150" s="160">
        <v>3</v>
      </c>
      <c r="M150"/>
      <c r="N150"/>
      <c r="O150"/>
    </row>
    <row r="151" spans="1:15" ht="13.8" x14ac:dyDescent="0.25">
      <c r="A151" s="234"/>
      <c r="B151" s="240"/>
      <c r="C151" s="90">
        <v>2023</v>
      </c>
      <c r="D151" s="167"/>
      <c r="E151" s="167"/>
      <c r="F151" s="167"/>
      <c r="G151" s="160">
        <v>2</v>
      </c>
      <c r="M151"/>
      <c r="N151"/>
      <c r="O151"/>
    </row>
    <row r="152" spans="1:15" ht="13.8" x14ac:dyDescent="0.25">
      <c r="A152" s="234"/>
      <c r="B152" s="240" t="s">
        <v>5</v>
      </c>
      <c r="C152" s="78">
        <v>2026</v>
      </c>
      <c r="D152" s="167"/>
      <c r="E152" s="167"/>
      <c r="F152" s="167"/>
      <c r="G152" s="160">
        <v>5</v>
      </c>
      <c r="M152"/>
      <c r="N152"/>
      <c r="O152"/>
    </row>
    <row r="153" spans="1:15" ht="13.8" x14ac:dyDescent="0.25">
      <c r="A153" s="234"/>
      <c r="B153" s="240"/>
      <c r="C153" s="90">
        <v>2023</v>
      </c>
      <c r="D153" s="167"/>
      <c r="E153" s="167"/>
      <c r="F153" s="167"/>
      <c r="G153" s="160">
        <v>3</v>
      </c>
      <c r="M153"/>
      <c r="N153"/>
      <c r="O153"/>
    </row>
    <row r="154" spans="1:15" ht="13.8" x14ac:dyDescent="0.25">
      <c r="A154" s="234"/>
      <c r="B154" s="240" t="s">
        <v>0</v>
      </c>
      <c r="C154" s="78">
        <v>2026</v>
      </c>
      <c r="D154" s="167"/>
      <c r="E154" s="167"/>
      <c r="F154" s="167"/>
      <c r="G154" s="160">
        <v>9</v>
      </c>
      <c r="M154"/>
      <c r="N154"/>
      <c r="O154"/>
    </row>
    <row r="155" spans="1:15" ht="13.8" x14ac:dyDescent="0.25">
      <c r="A155" s="234"/>
      <c r="B155" s="240"/>
      <c r="C155" s="90">
        <v>2023</v>
      </c>
      <c r="D155" s="167"/>
      <c r="E155" s="167"/>
      <c r="F155" s="167"/>
      <c r="G155" s="160">
        <v>6</v>
      </c>
      <c r="M155"/>
      <c r="N155"/>
      <c r="O155"/>
    </row>
    <row r="156" spans="1:15" ht="13.8" x14ac:dyDescent="0.25">
      <c r="A156" s="234" t="s">
        <v>41</v>
      </c>
      <c r="B156" s="240" t="s">
        <v>4</v>
      </c>
      <c r="C156" s="78">
        <v>2026</v>
      </c>
      <c r="D156" s="167"/>
      <c r="E156" s="167"/>
      <c r="F156" s="167"/>
      <c r="G156" s="160"/>
      <c r="M156"/>
      <c r="N156"/>
      <c r="O156"/>
    </row>
    <row r="157" spans="1:15" ht="13.8" x14ac:dyDescent="0.25">
      <c r="A157" s="234"/>
      <c r="B157" s="240"/>
      <c r="C157" s="90">
        <v>2023</v>
      </c>
      <c r="D157" s="167"/>
      <c r="E157" s="167"/>
      <c r="F157" s="167"/>
      <c r="G157" s="160"/>
      <c r="M157"/>
      <c r="N157"/>
      <c r="O157"/>
    </row>
    <row r="158" spans="1:15" ht="13.8" x14ac:dyDescent="0.25">
      <c r="A158" s="234"/>
      <c r="B158" s="240" t="s">
        <v>5</v>
      </c>
      <c r="C158" s="78">
        <v>2026</v>
      </c>
      <c r="D158" s="167"/>
      <c r="E158" s="167"/>
      <c r="F158" s="167"/>
      <c r="G158" s="160"/>
      <c r="M158"/>
      <c r="N158"/>
      <c r="O158"/>
    </row>
    <row r="159" spans="1:15" ht="13.8" x14ac:dyDescent="0.25">
      <c r="A159" s="234"/>
      <c r="B159" s="240"/>
      <c r="C159" s="90">
        <v>2023</v>
      </c>
      <c r="D159" s="167"/>
      <c r="E159" s="167"/>
      <c r="F159" s="167"/>
      <c r="G159" s="160"/>
      <c r="M159"/>
      <c r="N159"/>
      <c r="O159"/>
    </row>
    <row r="160" spans="1:15" ht="13.8" x14ac:dyDescent="0.25">
      <c r="A160" s="234"/>
      <c r="B160" s="240" t="s">
        <v>0</v>
      </c>
      <c r="C160" s="78">
        <v>2026</v>
      </c>
      <c r="D160" s="167"/>
      <c r="E160" s="167"/>
      <c r="F160" s="167"/>
      <c r="G160" s="160"/>
      <c r="M160"/>
      <c r="N160"/>
      <c r="O160"/>
    </row>
    <row r="161" spans="1:15" ht="13.8" x14ac:dyDescent="0.25">
      <c r="A161" s="234"/>
      <c r="B161" s="240"/>
      <c r="C161" s="90">
        <v>2023</v>
      </c>
      <c r="D161" s="167"/>
      <c r="E161" s="167"/>
      <c r="F161" s="167"/>
      <c r="G161" s="160"/>
      <c r="M161"/>
      <c r="N161"/>
      <c r="O161"/>
    </row>
    <row r="162" spans="1:15" ht="13.8" x14ac:dyDescent="0.25">
      <c r="A162" s="234" t="s">
        <v>43</v>
      </c>
      <c r="B162" s="240" t="s">
        <v>4</v>
      </c>
      <c r="C162" s="78">
        <v>2026</v>
      </c>
      <c r="D162" s="167">
        <v>45.454545454545453</v>
      </c>
      <c r="E162" s="167">
        <v>45.454545454545453</v>
      </c>
      <c r="F162" s="167">
        <v>9.0909090909090917</v>
      </c>
      <c r="G162" s="160">
        <v>11</v>
      </c>
      <c r="M162"/>
      <c r="N162"/>
      <c r="O162"/>
    </row>
    <row r="163" spans="1:15" ht="13.8" x14ac:dyDescent="0.25">
      <c r="A163" s="234"/>
      <c r="B163" s="240"/>
      <c r="C163" s="90">
        <v>2023</v>
      </c>
      <c r="D163" s="167"/>
      <c r="E163" s="167"/>
      <c r="F163" s="167"/>
      <c r="G163" s="160">
        <v>6</v>
      </c>
      <c r="M163"/>
      <c r="N163"/>
      <c r="O163"/>
    </row>
    <row r="164" spans="1:15" ht="13.8" x14ac:dyDescent="0.25">
      <c r="A164" s="234"/>
      <c r="B164" s="240" t="s">
        <v>5</v>
      </c>
      <c r="C164" s="78">
        <v>2026</v>
      </c>
      <c r="D164" s="167">
        <v>66.666666666666671</v>
      </c>
      <c r="E164" s="167">
        <v>5.5555555555555554</v>
      </c>
      <c r="F164" s="167">
        <v>27.777777777777779</v>
      </c>
      <c r="G164" s="160">
        <v>18</v>
      </c>
      <c r="M164"/>
      <c r="N164"/>
      <c r="O164"/>
    </row>
    <row r="165" spans="1:15" ht="13.8" x14ac:dyDescent="0.25">
      <c r="A165" s="234"/>
      <c r="B165" s="240"/>
      <c r="C165" s="90">
        <v>2023</v>
      </c>
      <c r="D165" s="167"/>
      <c r="E165" s="167"/>
      <c r="F165" s="167"/>
      <c r="G165" s="160">
        <v>5</v>
      </c>
      <c r="M165"/>
      <c r="N165"/>
      <c r="O165"/>
    </row>
    <row r="166" spans="1:15" ht="13.8" x14ac:dyDescent="0.25">
      <c r="A166" s="234"/>
      <c r="B166" s="240" t="s">
        <v>0</v>
      </c>
      <c r="C166" s="78">
        <v>2026</v>
      </c>
      <c r="D166" s="167">
        <v>56.666666666666664</v>
      </c>
      <c r="E166" s="167">
        <v>23.333333333333332</v>
      </c>
      <c r="F166" s="167">
        <v>20</v>
      </c>
      <c r="G166" s="160">
        <v>30</v>
      </c>
      <c r="M166"/>
      <c r="N166"/>
      <c r="O166"/>
    </row>
    <row r="167" spans="1:15" ht="13.8" x14ac:dyDescent="0.25">
      <c r="A167" s="234"/>
      <c r="B167" s="240"/>
      <c r="C167" s="90">
        <v>2023</v>
      </c>
      <c r="D167" s="167">
        <v>63.636363636363633</v>
      </c>
      <c r="E167" s="167">
        <v>0</v>
      </c>
      <c r="F167" s="167">
        <v>36.363636363636367</v>
      </c>
      <c r="G167" s="160">
        <v>11</v>
      </c>
      <c r="M167"/>
      <c r="N167"/>
      <c r="O167"/>
    </row>
    <row r="168" spans="1:15" ht="13.8" x14ac:dyDescent="0.25">
      <c r="A168" s="234" t="s">
        <v>44</v>
      </c>
      <c r="B168" s="240" t="s">
        <v>4</v>
      </c>
      <c r="C168" s="78">
        <v>2026</v>
      </c>
      <c r="D168" s="167"/>
      <c r="E168" s="167"/>
      <c r="F168" s="167"/>
      <c r="G168" s="160">
        <v>3</v>
      </c>
      <c r="M168"/>
      <c r="N168"/>
      <c r="O168"/>
    </row>
    <row r="169" spans="1:15" ht="13.8" x14ac:dyDescent="0.25">
      <c r="A169" s="234"/>
      <c r="B169" s="240"/>
      <c r="C169" s="90">
        <v>2023</v>
      </c>
      <c r="D169" s="167"/>
      <c r="E169" s="167"/>
      <c r="F169" s="167"/>
      <c r="G169" s="160">
        <v>2</v>
      </c>
      <c r="M169"/>
      <c r="N169"/>
      <c r="O169"/>
    </row>
    <row r="170" spans="1:15" ht="13.8" x14ac:dyDescent="0.25">
      <c r="A170" s="234"/>
      <c r="B170" s="240" t="s">
        <v>5</v>
      </c>
      <c r="C170" s="78">
        <v>2026</v>
      </c>
      <c r="D170" s="167"/>
      <c r="E170" s="167"/>
      <c r="F170" s="167"/>
      <c r="G170" s="160">
        <v>4</v>
      </c>
      <c r="M170"/>
      <c r="N170"/>
      <c r="O170"/>
    </row>
    <row r="171" spans="1:15" ht="13.8" x14ac:dyDescent="0.25">
      <c r="A171" s="234"/>
      <c r="B171" s="240"/>
      <c r="C171" s="90">
        <v>2023</v>
      </c>
      <c r="D171" s="167"/>
      <c r="E171" s="167"/>
      <c r="F171" s="167"/>
      <c r="G171" s="160">
        <v>2</v>
      </c>
      <c r="M171"/>
      <c r="N171"/>
      <c r="O171"/>
    </row>
    <row r="172" spans="1:15" ht="13.8" x14ac:dyDescent="0.25">
      <c r="A172" s="234"/>
      <c r="B172" s="240" t="s">
        <v>0</v>
      </c>
      <c r="C172" s="78">
        <v>2026</v>
      </c>
      <c r="D172" s="167"/>
      <c r="E172" s="167"/>
      <c r="F172" s="167"/>
      <c r="G172" s="160">
        <v>7</v>
      </c>
      <c r="M172"/>
      <c r="N172"/>
      <c r="O172"/>
    </row>
    <row r="173" spans="1:15" ht="13.8" x14ac:dyDescent="0.25">
      <c r="A173" s="234"/>
      <c r="B173" s="240"/>
      <c r="C173" s="90">
        <v>2023</v>
      </c>
      <c r="D173" s="167"/>
      <c r="E173" s="167"/>
      <c r="F173" s="167"/>
      <c r="G173" s="160">
        <v>4</v>
      </c>
      <c r="M173"/>
      <c r="N173"/>
      <c r="O173"/>
    </row>
    <row r="174" spans="1:15" ht="13.8" x14ac:dyDescent="0.25">
      <c r="A174" s="234" t="s">
        <v>45</v>
      </c>
      <c r="B174" s="240" t="s">
        <v>4</v>
      </c>
      <c r="C174" s="78">
        <v>2026</v>
      </c>
      <c r="D174" s="167"/>
      <c r="E174" s="167"/>
      <c r="F174" s="167"/>
      <c r="G174" s="160"/>
      <c r="M174"/>
      <c r="N174"/>
      <c r="O174"/>
    </row>
    <row r="175" spans="1:15" ht="13.8" x14ac:dyDescent="0.25">
      <c r="A175" s="234"/>
      <c r="B175" s="240"/>
      <c r="C175" s="90">
        <v>2023</v>
      </c>
      <c r="D175" s="167"/>
      <c r="E175" s="167"/>
      <c r="F175" s="167"/>
      <c r="G175" s="160">
        <v>1</v>
      </c>
      <c r="M175"/>
      <c r="N175"/>
      <c r="O175"/>
    </row>
    <row r="176" spans="1:15" ht="13.8" x14ac:dyDescent="0.25">
      <c r="A176" s="234"/>
      <c r="B176" s="240" t="s">
        <v>5</v>
      </c>
      <c r="C176" s="78">
        <v>2026</v>
      </c>
      <c r="D176" s="167"/>
      <c r="E176" s="167"/>
      <c r="F176" s="167"/>
      <c r="G176" s="160">
        <v>3</v>
      </c>
      <c r="M176"/>
      <c r="N176"/>
      <c r="O176"/>
    </row>
    <row r="177" spans="1:15" ht="13.8" x14ac:dyDescent="0.25">
      <c r="A177" s="234"/>
      <c r="B177" s="240"/>
      <c r="C177" s="90">
        <v>2023</v>
      </c>
      <c r="D177" s="167"/>
      <c r="E177" s="167"/>
      <c r="F177" s="167"/>
      <c r="G177" s="160">
        <v>4</v>
      </c>
      <c r="M177"/>
      <c r="N177"/>
      <c r="O177"/>
    </row>
    <row r="178" spans="1:15" ht="13.8" x14ac:dyDescent="0.25">
      <c r="A178" s="234"/>
      <c r="B178" s="240" t="s">
        <v>0</v>
      </c>
      <c r="C178" s="78">
        <v>2026</v>
      </c>
      <c r="D178" s="167"/>
      <c r="E178" s="167"/>
      <c r="F178" s="167"/>
      <c r="G178" s="160">
        <v>3</v>
      </c>
      <c r="M178"/>
      <c r="N178"/>
      <c r="O178"/>
    </row>
    <row r="179" spans="1:15" ht="13.8" x14ac:dyDescent="0.25">
      <c r="A179" s="241"/>
      <c r="B179" s="242"/>
      <c r="C179" s="90">
        <v>2023</v>
      </c>
      <c r="D179" s="167"/>
      <c r="E179" s="167"/>
      <c r="F179" s="167"/>
      <c r="G179" s="160">
        <v>6</v>
      </c>
      <c r="M179"/>
      <c r="N179"/>
      <c r="O179"/>
    </row>
    <row r="180" spans="1:15" ht="13.8" x14ac:dyDescent="0.25">
      <c r="A180" s="243" t="s">
        <v>49</v>
      </c>
      <c r="B180" s="245" t="s">
        <v>4</v>
      </c>
      <c r="C180" s="88">
        <v>2026</v>
      </c>
      <c r="D180" s="169">
        <v>35.294117647058826</v>
      </c>
      <c r="E180" s="169">
        <v>52.941176470588232</v>
      </c>
      <c r="F180" s="169">
        <v>11.764705882352942</v>
      </c>
      <c r="G180" s="161">
        <v>17</v>
      </c>
      <c r="M180"/>
      <c r="N180"/>
      <c r="O180"/>
    </row>
    <row r="181" spans="1:15" ht="13.8" x14ac:dyDescent="0.25">
      <c r="A181" s="244"/>
      <c r="B181" s="240"/>
      <c r="C181" s="90">
        <v>2023</v>
      </c>
      <c r="D181" s="167">
        <v>63.636363636363633</v>
      </c>
      <c r="E181" s="167">
        <v>0</v>
      </c>
      <c r="F181" s="167">
        <v>36.363636363636367</v>
      </c>
      <c r="G181" s="160">
        <v>11</v>
      </c>
      <c r="M181"/>
      <c r="N181"/>
      <c r="O181"/>
    </row>
    <row r="182" spans="1:15" ht="13.8" x14ac:dyDescent="0.25">
      <c r="A182" s="244"/>
      <c r="B182" s="240" t="s">
        <v>5</v>
      </c>
      <c r="C182" s="78">
        <v>2026</v>
      </c>
      <c r="D182" s="167">
        <v>70</v>
      </c>
      <c r="E182" s="167">
        <v>6.666666666666667</v>
      </c>
      <c r="F182" s="167">
        <v>23.333333333333332</v>
      </c>
      <c r="G182" s="160">
        <v>30</v>
      </c>
      <c r="M182"/>
      <c r="N182"/>
      <c r="O182"/>
    </row>
    <row r="183" spans="1:15" ht="13.8" x14ac:dyDescent="0.25">
      <c r="A183" s="244"/>
      <c r="B183" s="240"/>
      <c r="C183" s="90">
        <v>2023</v>
      </c>
      <c r="D183" s="167">
        <v>35.714285714285715</v>
      </c>
      <c r="E183" s="167">
        <v>7.1428571428571432</v>
      </c>
      <c r="F183" s="167">
        <v>57.142857142857146</v>
      </c>
      <c r="G183" s="160">
        <v>14</v>
      </c>
      <c r="M183"/>
      <c r="N183"/>
      <c r="O183"/>
    </row>
    <row r="184" spans="1:15" ht="13.8" x14ac:dyDescent="0.25">
      <c r="A184" s="244"/>
      <c r="B184" s="240" t="s">
        <v>0</v>
      </c>
      <c r="C184" s="78">
        <v>2026</v>
      </c>
      <c r="D184" s="167">
        <v>57.142857142857146</v>
      </c>
      <c r="E184" s="167">
        <v>24.489795918367346</v>
      </c>
      <c r="F184" s="167">
        <v>18.367346938775512</v>
      </c>
      <c r="G184" s="160">
        <v>49</v>
      </c>
      <c r="M184"/>
      <c r="N184"/>
      <c r="O184"/>
    </row>
    <row r="185" spans="1:15" ht="13.8" x14ac:dyDescent="0.25">
      <c r="A185" s="244"/>
      <c r="B185" s="240"/>
      <c r="C185" s="90">
        <v>2023</v>
      </c>
      <c r="D185" s="167">
        <v>48.148148148148145</v>
      </c>
      <c r="E185" s="167">
        <v>7.4074074074074074</v>
      </c>
      <c r="F185" s="167">
        <v>44.444444444444443</v>
      </c>
      <c r="G185" s="160">
        <v>27</v>
      </c>
      <c r="M185"/>
      <c r="N185"/>
      <c r="O185"/>
    </row>
    <row r="186" spans="1:15" ht="1.2" customHeight="1" x14ac:dyDescent="0.25">
      <c r="A186" s="86" t="s">
        <v>137</v>
      </c>
      <c r="B186" s="89"/>
      <c r="C186" s="89"/>
      <c r="D186" s="170"/>
      <c r="E186" s="170"/>
      <c r="F186" s="170"/>
      <c r="G186" s="162"/>
      <c r="M186"/>
      <c r="N186"/>
      <c r="O186"/>
    </row>
    <row r="187" spans="1:15" ht="13.8" x14ac:dyDescent="0.25">
      <c r="A187" s="246" t="s">
        <v>40</v>
      </c>
      <c r="B187" s="245" t="s">
        <v>4</v>
      </c>
      <c r="C187" s="78">
        <v>2026</v>
      </c>
      <c r="D187" s="167"/>
      <c r="E187" s="167"/>
      <c r="F187" s="167"/>
      <c r="G187" s="160">
        <v>3</v>
      </c>
      <c r="M187"/>
      <c r="N187"/>
      <c r="O187"/>
    </row>
    <row r="188" spans="1:15" ht="13.8" x14ac:dyDescent="0.25">
      <c r="A188" s="234"/>
      <c r="B188" s="240"/>
      <c r="C188" s="90">
        <v>2023</v>
      </c>
      <c r="D188" s="167"/>
      <c r="E188" s="167"/>
      <c r="F188" s="167"/>
      <c r="G188" s="160"/>
      <c r="M188"/>
      <c r="N188"/>
      <c r="O188"/>
    </row>
    <row r="189" spans="1:15" ht="13.8" x14ac:dyDescent="0.25">
      <c r="A189" s="234"/>
      <c r="B189" s="240" t="s">
        <v>5</v>
      </c>
      <c r="C189" s="78">
        <v>2026</v>
      </c>
      <c r="D189" s="167"/>
      <c r="E189" s="167"/>
      <c r="F189" s="167"/>
      <c r="G189" s="160">
        <v>3</v>
      </c>
      <c r="M189"/>
      <c r="N189"/>
      <c r="O189"/>
    </row>
    <row r="190" spans="1:15" ht="13.8" x14ac:dyDescent="0.25">
      <c r="A190" s="234"/>
      <c r="B190" s="240"/>
      <c r="C190" s="90">
        <v>2023</v>
      </c>
      <c r="D190" s="167"/>
      <c r="E190" s="167"/>
      <c r="F190" s="167"/>
      <c r="G190" s="160"/>
      <c r="M190"/>
      <c r="N190"/>
      <c r="O190"/>
    </row>
    <row r="191" spans="1:15" ht="13.8" x14ac:dyDescent="0.25">
      <c r="A191" s="234"/>
      <c r="B191" s="240" t="s">
        <v>0</v>
      </c>
      <c r="C191" s="78">
        <v>2026</v>
      </c>
      <c r="D191" s="167"/>
      <c r="E191" s="167"/>
      <c r="F191" s="167"/>
      <c r="G191" s="160">
        <v>6</v>
      </c>
      <c r="M191"/>
      <c r="N191"/>
      <c r="O191"/>
    </row>
    <row r="192" spans="1:15" ht="13.8" x14ac:dyDescent="0.25">
      <c r="A192" s="234"/>
      <c r="B192" s="240"/>
      <c r="C192" s="90">
        <v>2023</v>
      </c>
      <c r="D192" s="167"/>
      <c r="E192" s="167"/>
      <c r="F192" s="167"/>
      <c r="G192" s="160"/>
      <c r="M192"/>
      <c r="N192"/>
      <c r="O192"/>
    </row>
    <row r="193" spans="1:15" ht="13.8" x14ac:dyDescent="0.25">
      <c r="A193" s="234" t="s">
        <v>37</v>
      </c>
      <c r="B193" s="240" t="s">
        <v>4</v>
      </c>
      <c r="C193" s="78">
        <v>2026</v>
      </c>
      <c r="D193" s="167"/>
      <c r="E193" s="167"/>
      <c r="F193" s="167"/>
      <c r="G193" s="160">
        <v>5</v>
      </c>
      <c r="M193"/>
      <c r="N193"/>
      <c r="O193"/>
    </row>
    <row r="194" spans="1:15" ht="13.8" x14ac:dyDescent="0.25">
      <c r="A194" s="234"/>
      <c r="B194" s="240"/>
      <c r="C194" s="90">
        <v>2023</v>
      </c>
      <c r="D194" s="167"/>
      <c r="E194" s="167"/>
      <c r="F194" s="167"/>
      <c r="G194" s="160">
        <v>2</v>
      </c>
      <c r="M194"/>
      <c r="N194"/>
      <c r="O194"/>
    </row>
    <row r="195" spans="1:15" ht="13.8" x14ac:dyDescent="0.25">
      <c r="A195" s="234"/>
      <c r="B195" s="240" t="s">
        <v>5</v>
      </c>
      <c r="C195" s="78">
        <v>2026</v>
      </c>
      <c r="D195" s="167"/>
      <c r="E195" s="167"/>
      <c r="F195" s="167"/>
      <c r="G195" s="160">
        <v>9</v>
      </c>
      <c r="M195"/>
      <c r="N195"/>
      <c r="O195"/>
    </row>
    <row r="196" spans="1:15" ht="13.8" x14ac:dyDescent="0.25">
      <c r="A196" s="234"/>
      <c r="B196" s="240"/>
      <c r="C196" s="90">
        <v>2023</v>
      </c>
      <c r="D196" s="167"/>
      <c r="E196" s="167"/>
      <c r="F196" s="167"/>
      <c r="G196" s="160">
        <v>4</v>
      </c>
      <c r="M196"/>
      <c r="N196"/>
      <c r="O196"/>
    </row>
    <row r="197" spans="1:15" ht="13.8" x14ac:dyDescent="0.25">
      <c r="A197" s="234"/>
      <c r="B197" s="240" t="s">
        <v>0</v>
      </c>
      <c r="C197" s="78">
        <v>2026</v>
      </c>
      <c r="D197" s="167">
        <v>57.142857142857146</v>
      </c>
      <c r="E197" s="167">
        <v>14.285714285714286</v>
      </c>
      <c r="F197" s="167">
        <v>28.571428571428573</v>
      </c>
      <c r="G197" s="160">
        <v>14</v>
      </c>
      <c r="M197"/>
      <c r="N197"/>
      <c r="O197"/>
    </row>
    <row r="198" spans="1:15" ht="13.8" x14ac:dyDescent="0.25">
      <c r="A198" s="241"/>
      <c r="B198" s="242"/>
      <c r="C198" s="90">
        <v>2023</v>
      </c>
      <c r="D198" s="167"/>
      <c r="E198" s="167"/>
      <c r="F198" s="167"/>
      <c r="G198" s="160">
        <v>7</v>
      </c>
      <c r="M198"/>
      <c r="N198"/>
      <c r="O198"/>
    </row>
    <row r="199" spans="1:15" ht="13.8" x14ac:dyDescent="0.25">
      <c r="A199" s="243" t="s">
        <v>50</v>
      </c>
      <c r="B199" s="245" t="s">
        <v>4</v>
      </c>
      <c r="C199" s="88">
        <v>2026</v>
      </c>
      <c r="D199" s="169"/>
      <c r="E199" s="169"/>
      <c r="F199" s="169"/>
      <c r="G199" s="161">
        <v>8</v>
      </c>
      <c r="M199"/>
      <c r="N199"/>
      <c r="O199"/>
    </row>
    <row r="200" spans="1:15" ht="13.8" x14ac:dyDescent="0.25">
      <c r="A200" s="244"/>
      <c r="B200" s="240"/>
      <c r="C200" s="90">
        <v>2023</v>
      </c>
      <c r="D200" s="167"/>
      <c r="E200" s="167"/>
      <c r="F200" s="167"/>
      <c r="G200" s="160">
        <v>2</v>
      </c>
      <c r="M200"/>
      <c r="N200"/>
      <c r="O200"/>
    </row>
    <row r="201" spans="1:15" ht="13.8" x14ac:dyDescent="0.25">
      <c r="A201" s="244"/>
      <c r="B201" s="240" t="s">
        <v>5</v>
      </c>
      <c r="C201" s="78">
        <v>2026</v>
      </c>
      <c r="D201" s="167">
        <v>50</v>
      </c>
      <c r="E201" s="167">
        <v>16.666666666666668</v>
      </c>
      <c r="F201" s="167">
        <v>33.333333333333336</v>
      </c>
      <c r="G201" s="160">
        <v>12</v>
      </c>
      <c r="M201"/>
      <c r="N201"/>
      <c r="O201"/>
    </row>
    <row r="202" spans="1:15" ht="13.8" x14ac:dyDescent="0.25">
      <c r="A202" s="244"/>
      <c r="B202" s="240"/>
      <c r="C202" s="90">
        <v>2023</v>
      </c>
      <c r="D202" s="167"/>
      <c r="E202" s="167"/>
      <c r="F202" s="167"/>
      <c r="G202" s="160">
        <v>4</v>
      </c>
      <c r="M202"/>
      <c r="N202"/>
      <c r="O202"/>
    </row>
    <row r="203" spans="1:15" ht="13.8" x14ac:dyDescent="0.25">
      <c r="A203" s="244"/>
      <c r="B203" s="240" t="s">
        <v>0</v>
      </c>
      <c r="C203" s="78">
        <v>2026</v>
      </c>
      <c r="D203" s="167">
        <v>55</v>
      </c>
      <c r="E203" s="167">
        <v>20</v>
      </c>
      <c r="F203" s="167">
        <v>25</v>
      </c>
      <c r="G203" s="160">
        <v>20</v>
      </c>
      <c r="M203"/>
      <c r="N203"/>
      <c r="O203"/>
    </row>
    <row r="204" spans="1:15" ht="13.8" x14ac:dyDescent="0.25">
      <c r="A204" s="244"/>
      <c r="B204" s="240"/>
      <c r="C204" s="90">
        <v>2023</v>
      </c>
      <c r="D204" s="167"/>
      <c r="E204" s="167"/>
      <c r="F204" s="167"/>
      <c r="G204" s="160">
        <v>7</v>
      </c>
      <c r="M204"/>
      <c r="N204"/>
      <c r="O204"/>
    </row>
    <row r="205" spans="1:15" ht="1.2" customHeight="1" x14ac:dyDescent="0.25">
      <c r="A205" s="86" t="s">
        <v>137</v>
      </c>
      <c r="B205" s="89"/>
      <c r="C205" s="89"/>
      <c r="D205" s="170"/>
      <c r="E205" s="170"/>
      <c r="F205" s="170"/>
      <c r="G205" s="162"/>
      <c r="M205"/>
      <c r="N205"/>
      <c r="O205"/>
    </row>
    <row r="206" spans="1:15" ht="13.8" x14ac:dyDescent="0.25">
      <c r="A206" s="244" t="s">
        <v>167</v>
      </c>
      <c r="B206" s="240" t="s">
        <v>4</v>
      </c>
      <c r="C206" s="78">
        <v>2026</v>
      </c>
      <c r="D206" s="167">
        <v>53.125</v>
      </c>
      <c r="E206" s="167">
        <v>18.75</v>
      </c>
      <c r="F206" s="167">
        <v>28.125</v>
      </c>
      <c r="G206" s="160">
        <v>32</v>
      </c>
      <c r="M206"/>
      <c r="N206"/>
      <c r="O206"/>
    </row>
    <row r="207" spans="1:15" ht="13.8" x14ac:dyDescent="0.25">
      <c r="A207" s="244"/>
      <c r="B207" s="240"/>
      <c r="C207" s="90">
        <v>2023</v>
      </c>
      <c r="D207" s="167">
        <v>57.142857142857146</v>
      </c>
      <c r="E207" s="167">
        <v>21.428571428571427</v>
      </c>
      <c r="F207" s="167">
        <v>21.428571428571427</v>
      </c>
      <c r="G207" s="160">
        <v>14</v>
      </c>
      <c r="M207"/>
      <c r="N207"/>
      <c r="O207"/>
    </row>
    <row r="208" spans="1:15" ht="13.8" x14ac:dyDescent="0.25">
      <c r="A208" s="244"/>
      <c r="B208" s="240" t="s">
        <v>5</v>
      </c>
      <c r="C208" s="78">
        <v>2026</v>
      </c>
      <c r="D208" s="167">
        <v>51.666666666666664</v>
      </c>
      <c r="E208" s="167">
        <v>30</v>
      </c>
      <c r="F208" s="167">
        <v>18.333333333333332</v>
      </c>
      <c r="G208" s="160">
        <v>60</v>
      </c>
      <c r="M208"/>
      <c r="N208"/>
      <c r="O208"/>
    </row>
    <row r="209" spans="1:15" ht="13.8" x14ac:dyDescent="0.25">
      <c r="A209" s="244"/>
      <c r="B209" s="240"/>
      <c r="C209" s="90">
        <v>2023</v>
      </c>
      <c r="D209" s="167">
        <v>63.333333333333336</v>
      </c>
      <c r="E209" s="167">
        <v>23.333333333333332</v>
      </c>
      <c r="F209" s="167">
        <v>13.333333333333334</v>
      </c>
      <c r="G209" s="160">
        <v>30</v>
      </c>
      <c r="M209"/>
      <c r="N209"/>
      <c r="O209"/>
    </row>
    <row r="210" spans="1:15" ht="13.8" x14ac:dyDescent="0.25">
      <c r="A210" s="244"/>
      <c r="B210" s="240" t="s">
        <v>0</v>
      </c>
      <c r="C210" s="78">
        <v>2026</v>
      </c>
      <c r="D210" s="167">
        <v>52.631578947368418</v>
      </c>
      <c r="E210" s="167">
        <v>26.315789473684209</v>
      </c>
      <c r="F210" s="167">
        <v>21.05263157894737</v>
      </c>
      <c r="G210" s="160">
        <v>95</v>
      </c>
      <c r="M210"/>
      <c r="N210"/>
      <c r="O210"/>
    </row>
    <row r="211" spans="1:15" ht="13.8" x14ac:dyDescent="0.25">
      <c r="A211" s="244"/>
      <c r="B211" s="240"/>
      <c r="C211" s="90">
        <v>2023</v>
      </c>
      <c r="D211" s="167">
        <v>63.043478260869563</v>
      </c>
      <c r="E211" s="167">
        <v>21.739130434782609</v>
      </c>
      <c r="F211" s="167">
        <v>15.217391304347826</v>
      </c>
      <c r="G211" s="160">
        <v>46</v>
      </c>
      <c r="M211"/>
      <c r="N211"/>
      <c r="O211"/>
    </row>
    <row r="212" spans="1:15" ht="1.2" customHeight="1" x14ac:dyDescent="0.25">
      <c r="A212" s="86" t="s">
        <v>137</v>
      </c>
      <c r="B212" s="89"/>
      <c r="C212" s="89"/>
      <c r="D212" s="170"/>
      <c r="E212" s="170"/>
      <c r="F212" s="170"/>
      <c r="G212" s="162"/>
      <c r="M212"/>
      <c r="N212"/>
      <c r="O212"/>
    </row>
    <row r="213" spans="1:15" ht="13.8" x14ac:dyDescent="0.25">
      <c r="A213" s="247" t="s">
        <v>53</v>
      </c>
      <c r="B213" s="240" t="s">
        <v>4</v>
      </c>
      <c r="C213" s="78">
        <v>2026</v>
      </c>
      <c r="D213" s="171">
        <v>49.206349206349209</v>
      </c>
      <c r="E213" s="171">
        <v>31.746031746031747</v>
      </c>
      <c r="F213" s="171">
        <v>19.047619047619047</v>
      </c>
      <c r="G213" s="163">
        <v>63</v>
      </c>
      <c r="M213"/>
      <c r="N213"/>
      <c r="O213"/>
    </row>
    <row r="214" spans="1:15" ht="13.8" x14ac:dyDescent="0.25">
      <c r="A214" s="247"/>
      <c r="B214" s="240"/>
      <c r="C214" s="90">
        <v>2023</v>
      </c>
      <c r="D214" s="171">
        <v>57.142857142857146</v>
      </c>
      <c r="E214" s="171">
        <v>11.428571428571429</v>
      </c>
      <c r="F214" s="171">
        <v>31.428571428571427</v>
      </c>
      <c r="G214" s="163">
        <v>35</v>
      </c>
      <c r="M214"/>
      <c r="N214"/>
      <c r="O214"/>
    </row>
    <row r="215" spans="1:15" ht="13.8" x14ac:dyDescent="0.25">
      <c r="A215" s="247"/>
      <c r="B215" s="240" t="s">
        <v>5</v>
      </c>
      <c r="C215" s="78">
        <v>2026</v>
      </c>
      <c r="D215" s="171">
        <v>57.009345794392523</v>
      </c>
      <c r="E215" s="171">
        <v>21.495327102803738</v>
      </c>
      <c r="F215" s="171">
        <v>21.495327102803738</v>
      </c>
      <c r="G215" s="163">
        <v>107</v>
      </c>
      <c r="M215"/>
      <c r="N215"/>
      <c r="O215"/>
    </row>
    <row r="216" spans="1:15" ht="13.8" x14ac:dyDescent="0.25">
      <c r="A216" s="247"/>
      <c r="B216" s="240"/>
      <c r="C216" s="90">
        <v>2023</v>
      </c>
      <c r="D216" s="171">
        <v>50</v>
      </c>
      <c r="E216" s="171">
        <v>21.666666666666668</v>
      </c>
      <c r="F216" s="171">
        <v>28.333333333333332</v>
      </c>
      <c r="G216" s="163">
        <v>60</v>
      </c>
      <c r="M216"/>
      <c r="N216"/>
      <c r="O216"/>
    </row>
    <row r="217" spans="1:15" ht="13.8" x14ac:dyDescent="0.25">
      <c r="A217" s="247"/>
      <c r="B217" s="240" t="s">
        <v>0</v>
      </c>
      <c r="C217" s="78">
        <v>2026</v>
      </c>
      <c r="D217" s="171">
        <v>54.285714285714285</v>
      </c>
      <c r="E217" s="171">
        <v>25.714285714285715</v>
      </c>
      <c r="F217" s="171">
        <v>20</v>
      </c>
      <c r="G217" s="163">
        <v>175</v>
      </c>
      <c r="M217"/>
      <c r="N217"/>
      <c r="O217"/>
    </row>
    <row r="218" spans="1:15" ht="13.8" x14ac:dyDescent="0.25">
      <c r="A218" s="248"/>
      <c r="B218" s="249"/>
      <c r="C218" s="91">
        <v>2023</v>
      </c>
      <c r="D218" s="172">
        <v>54</v>
      </c>
      <c r="E218" s="172">
        <v>18</v>
      </c>
      <c r="F218" s="172">
        <v>28</v>
      </c>
      <c r="G218" s="164">
        <v>100</v>
      </c>
      <c r="M218"/>
      <c r="N218"/>
      <c r="O218"/>
    </row>
    <row r="219" spans="1:15" x14ac:dyDescent="0.25">
      <c r="M219"/>
      <c r="N219"/>
      <c r="O219"/>
    </row>
    <row r="220" spans="1:15" x14ac:dyDescent="0.25">
      <c r="M220"/>
      <c r="N220"/>
      <c r="O220"/>
    </row>
    <row r="221" spans="1:15" x14ac:dyDescent="0.25">
      <c r="M221"/>
      <c r="N221"/>
      <c r="O221"/>
    </row>
    <row r="222" spans="1:15" x14ac:dyDescent="0.25">
      <c r="M222"/>
      <c r="N222"/>
      <c r="O222"/>
    </row>
    <row r="223" spans="1:15" x14ac:dyDescent="0.25">
      <c r="M223"/>
      <c r="N223"/>
      <c r="O223"/>
    </row>
    <row r="224" spans="1:15" x14ac:dyDescent="0.25">
      <c r="M224"/>
      <c r="N224"/>
      <c r="O224"/>
    </row>
    <row r="225" spans="13:15" x14ac:dyDescent="0.25">
      <c r="M225"/>
      <c r="N225"/>
      <c r="O225"/>
    </row>
    <row r="226" spans="13:15" x14ac:dyDescent="0.25">
      <c r="M226"/>
      <c r="N226"/>
      <c r="O226"/>
    </row>
    <row r="227" spans="13:15" x14ac:dyDescent="0.25">
      <c r="M227"/>
      <c r="N227"/>
      <c r="O227"/>
    </row>
    <row r="228" spans="13:15" x14ac:dyDescent="0.25">
      <c r="M228"/>
      <c r="N228"/>
      <c r="O228"/>
    </row>
    <row r="229" spans="13:15" x14ac:dyDescent="0.25">
      <c r="M229"/>
      <c r="N229"/>
      <c r="O229"/>
    </row>
    <row r="230" spans="13:15" x14ac:dyDescent="0.25">
      <c r="M230"/>
      <c r="N230"/>
      <c r="O230"/>
    </row>
    <row r="231" spans="13:15" x14ac:dyDescent="0.25">
      <c r="M231"/>
      <c r="N231"/>
      <c r="O231"/>
    </row>
    <row r="232" spans="13:15" x14ac:dyDescent="0.25">
      <c r="M232"/>
      <c r="N232"/>
      <c r="O232"/>
    </row>
    <row r="233" spans="13:15" x14ac:dyDescent="0.25">
      <c r="M233"/>
      <c r="N233"/>
      <c r="O233"/>
    </row>
    <row r="234" spans="13:15" x14ac:dyDescent="0.25">
      <c r="M234"/>
      <c r="N234"/>
      <c r="O234"/>
    </row>
    <row r="235" spans="13:15" x14ac:dyDescent="0.25">
      <c r="M235"/>
      <c r="N235"/>
      <c r="O235"/>
    </row>
    <row r="236" spans="13:15" x14ac:dyDescent="0.25">
      <c r="M236"/>
      <c r="N236"/>
      <c r="O236"/>
    </row>
    <row r="237" spans="13:15" x14ac:dyDescent="0.25">
      <c r="M237"/>
      <c r="N237"/>
      <c r="O237"/>
    </row>
    <row r="238" spans="13:15" x14ac:dyDescent="0.25">
      <c r="M238"/>
      <c r="N238"/>
      <c r="O238"/>
    </row>
    <row r="239" spans="13:15" x14ac:dyDescent="0.25">
      <c r="M239"/>
      <c r="N239"/>
      <c r="O239"/>
    </row>
    <row r="240" spans="13:15" x14ac:dyDescent="0.25">
      <c r="M240"/>
      <c r="N240"/>
      <c r="O240"/>
    </row>
    <row r="241" spans="13:15" x14ac:dyDescent="0.25">
      <c r="M241"/>
      <c r="N241"/>
      <c r="O241"/>
    </row>
    <row r="242" spans="13:15" x14ac:dyDescent="0.25">
      <c r="M242"/>
      <c r="N242"/>
      <c r="O242"/>
    </row>
    <row r="243" spans="13:15" x14ac:dyDescent="0.25">
      <c r="M243"/>
      <c r="N243"/>
      <c r="O243"/>
    </row>
    <row r="244" spans="13:15" x14ac:dyDescent="0.25">
      <c r="M244"/>
      <c r="N244"/>
      <c r="O244"/>
    </row>
    <row r="245" spans="13:15" x14ac:dyDescent="0.25">
      <c r="M245"/>
      <c r="N245"/>
      <c r="O245"/>
    </row>
    <row r="246" spans="13:15" x14ac:dyDescent="0.25">
      <c r="M246"/>
      <c r="N246"/>
      <c r="O246"/>
    </row>
    <row r="247" spans="13:15" x14ac:dyDescent="0.25">
      <c r="M247"/>
      <c r="N247"/>
      <c r="O247"/>
    </row>
    <row r="248" spans="13:15" x14ac:dyDescent="0.25">
      <c r="M248"/>
      <c r="N248"/>
      <c r="O248"/>
    </row>
    <row r="249" spans="13:15" x14ac:dyDescent="0.25">
      <c r="M249"/>
      <c r="N249"/>
      <c r="O249"/>
    </row>
    <row r="250" spans="13:15" x14ac:dyDescent="0.25">
      <c r="M250"/>
      <c r="N250"/>
      <c r="O250"/>
    </row>
    <row r="251" spans="13:15" x14ac:dyDescent="0.25">
      <c r="M251"/>
      <c r="N251"/>
      <c r="O251"/>
    </row>
    <row r="252" spans="13:15" x14ac:dyDescent="0.25">
      <c r="M252"/>
      <c r="N252"/>
      <c r="O252"/>
    </row>
    <row r="253" spans="13:15" x14ac:dyDescent="0.25">
      <c r="M253"/>
      <c r="N253"/>
      <c r="O253"/>
    </row>
    <row r="254" spans="13:15" x14ac:dyDescent="0.25">
      <c r="M254"/>
      <c r="N254"/>
      <c r="O254"/>
    </row>
    <row r="255" spans="13:15" x14ac:dyDescent="0.25">
      <c r="M255"/>
      <c r="N255"/>
      <c r="O255"/>
    </row>
    <row r="256" spans="13:15" x14ac:dyDescent="0.25">
      <c r="M256"/>
      <c r="N256"/>
      <c r="O256"/>
    </row>
    <row r="257" spans="13:15" x14ac:dyDescent="0.25">
      <c r="M257"/>
      <c r="N257"/>
      <c r="O257"/>
    </row>
    <row r="258" spans="13:15" x14ac:dyDescent="0.25">
      <c r="M258"/>
      <c r="N258"/>
      <c r="O258"/>
    </row>
    <row r="259" spans="13:15" x14ac:dyDescent="0.25">
      <c r="M259"/>
      <c r="N259"/>
      <c r="O259"/>
    </row>
    <row r="260" spans="13:15" x14ac:dyDescent="0.25">
      <c r="M260"/>
      <c r="N260"/>
      <c r="O260"/>
    </row>
    <row r="261" spans="13:15" x14ac:dyDescent="0.25">
      <c r="M261"/>
      <c r="N261"/>
      <c r="O261"/>
    </row>
    <row r="262" spans="13:15" x14ac:dyDescent="0.25">
      <c r="M262"/>
      <c r="N262"/>
      <c r="O262"/>
    </row>
    <row r="263" spans="13:15" x14ac:dyDescent="0.25">
      <c r="M263"/>
      <c r="N263"/>
      <c r="O263"/>
    </row>
    <row r="264" spans="13:15" x14ac:dyDescent="0.25">
      <c r="M264"/>
      <c r="N264"/>
      <c r="O264"/>
    </row>
    <row r="265" spans="13:15" x14ac:dyDescent="0.25">
      <c r="M265"/>
      <c r="N265"/>
      <c r="O265"/>
    </row>
    <row r="266" spans="13:15" x14ac:dyDescent="0.25">
      <c r="M266"/>
      <c r="N266"/>
      <c r="O266"/>
    </row>
    <row r="267" spans="13:15" x14ac:dyDescent="0.25">
      <c r="M267"/>
      <c r="N267"/>
      <c r="O267"/>
    </row>
    <row r="268" spans="13:15" x14ac:dyDescent="0.25">
      <c r="M268"/>
      <c r="N268"/>
      <c r="O268"/>
    </row>
    <row r="269" spans="13:15" x14ac:dyDescent="0.25">
      <c r="M269"/>
      <c r="N269"/>
      <c r="O269"/>
    </row>
    <row r="270" spans="13:15" x14ac:dyDescent="0.25">
      <c r="M270"/>
      <c r="N270"/>
      <c r="O270"/>
    </row>
    <row r="271" spans="13:15" x14ac:dyDescent="0.25">
      <c r="M271"/>
      <c r="N271"/>
      <c r="O271"/>
    </row>
    <row r="272" spans="13:15" x14ac:dyDescent="0.25">
      <c r="M272"/>
      <c r="N272"/>
      <c r="O272"/>
    </row>
    <row r="273" spans="13:15" x14ac:dyDescent="0.25">
      <c r="M273"/>
      <c r="N273"/>
      <c r="O273"/>
    </row>
    <row r="274" spans="13:15" x14ac:dyDescent="0.25">
      <c r="M274"/>
      <c r="N274"/>
      <c r="O274"/>
    </row>
    <row r="275" spans="13:15" x14ac:dyDescent="0.25">
      <c r="M275"/>
      <c r="N275"/>
      <c r="O275"/>
    </row>
    <row r="276" spans="13:15" x14ac:dyDescent="0.25">
      <c r="M276"/>
      <c r="N276"/>
      <c r="O276"/>
    </row>
    <row r="277" spans="13:15" x14ac:dyDescent="0.25">
      <c r="M277"/>
      <c r="N277"/>
      <c r="O277"/>
    </row>
    <row r="278" spans="13:15" x14ac:dyDescent="0.25">
      <c r="M278"/>
      <c r="N278"/>
      <c r="O278"/>
    </row>
    <row r="279" spans="13:15" x14ac:dyDescent="0.25">
      <c r="M279"/>
      <c r="N279"/>
      <c r="O279"/>
    </row>
    <row r="280" spans="13:15" x14ac:dyDescent="0.25">
      <c r="M280"/>
      <c r="N280"/>
      <c r="O280"/>
    </row>
    <row r="281" spans="13:15" x14ac:dyDescent="0.25">
      <c r="M281"/>
      <c r="N281"/>
      <c r="O281"/>
    </row>
    <row r="282" spans="13:15" x14ac:dyDescent="0.25">
      <c r="M282"/>
      <c r="N282"/>
      <c r="O282"/>
    </row>
    <row r="283" spans="13:15" x14ac:dyDescent="0.25">
      <c r="M283"/>
      <c r="N283"/>
      <c r="O283"/>
    </row>
    <row r="284" spans="13:15" x14ac:dyDescent="0.25">
      <c r="M284"/>
      <c r="N284"/>
      <c r="O284"/>
    </row>
    <row r="285" spans="13:15" x14ac:dyDescent="0.25">
      <c r="M285"/>
      <c r="N285"/>
      <c r="O285"/>
    </row>
    <row r="286" spans="13:15" x14ac:dyDescent="0.25">
      <c r="M286"/>
      <c r="N286"/>
      <c r="O286"/>
    </row>
    <row r="287" spans="13:15" x14ac:dyDescent="0.25">
      <c r="M287"/>
      <c r="N287"/>
      <c r="O287"/>
    </row>
    <row r="288" spans="13:15" x14ac:dyDescent="0.25">
      <c r="M288"/>
      <c r="N288"/>
      <c r="O288"/>
    </row>
    <row r="289" spans="13:15" x14ac:dyDescent="0.25">
      <c r="M289"/>
      <c r="N289"/>
      <c r="O289"/>
    </row>
    <row r="290" spans="13:15" x14ac:dyDescent="0.25">
      <c r="M290"/>
      <c r="N290"/>
      <c r="O290"/>
    </row>
    <row r="291" spans="13:15" x14ac:dyDescent="0.25">
      <c r="M291"/>
      <c r="N291"/>
      <c r="O291"/>
    </row>
    <row r="292" spans="13:15" x14ac:dyDescent="0.25">
      <c r="M292"/>
      <c r="N292"/>
      <c r="O292"/>
    </row>
    <row r="293" spans="13:15" x14ac:dyDescent="0.25">
      <c r="M293"/>
      <c r="N293"/>
      <c r="O293"/>
    </row>
    <row r="294" spans="13:15" x14ac:dyDescent="0.25">
      <c r="M294"/>
      <c r="N294"/>
      <c r="O294"/>
    </row>
    <row r="295" spans="13:15" x14ac:dyDescent="0.25">
      <c r="M295"/>
      <c r="N295"/>
      <c r="O295"/>
    </row>
    <row r="296" spans="13:15" x14ac:dyDescent="0.25">
      <c r="M296"/>
      <c r="N296"/>
      <c r="O296"/>
    </row>
    <row r="297" spans="13:15" x14ac:dyDescent="0.25">
      <c r="M297"/>
      <c r="N297"/>
      <c r="O297"/>
    </row>
    <row r="298" spans="13:15" x14ac:dyDescent="0.25">
      <c r="M298"/>
      <c r="N298"/>
      <c r="O298"/>
    </row>
    <row r="299" spans="13:15" x14ac:dyDescent="0.25">
      <c r="M299"/>
      <c r="N299"/>
      <c r="O299"/>
    </row>
    <row r="300" spans="13:15" x14ac:dyDescent="0.25">
      <c r="M300"/>
      <c r="N300"/>
      <c r="O300"/>
    </row>
    <row r="301" spans="13:15" x14ac:dyDescent="0.25">
      <c r="M301"/>
      <c r="N301"/>
      <c r="O301"/>
    </row>
    <row r="302" spans="13:15" x14ac:dyDescent="0.25">
      <c r="M302"/>
      <c r="N302"/>
      <c r="O302"/>
    </row>
    <row r="303" spans="13:15" x14ac:dyDescent="0.25">
      <c r="M303"/>
      <c r="N303"/>
      <c r="O303"/>
    </row>
    <row r="304" spans="13:15" x14ac:dyDescent="0.25">
      <c r="M304"/>
      <c r="N304"/>
      <c r="O304"/>
    </row>
    <row r="305" spans="13:15" x14ac:dyDescent="0.25">
      <c r="M305"/>
      <c r="N305"/>
      <c r="O305"/>
    </row>
    <row r="306" spans="13:15" x14ac:dyDescent="0.25">
      <c r="M306"/>
      <c r="N306"/>
      <c r="O306"/>
    </row>
    <row r="307" spans="13:15" x14ac:dyDescent="0.25">
      <c r="M307"/>
      <c r="N307"/>
      <c r="O307"/>
    </row>
    <row r="308" spans="13:15" x14ac:dyDescent="0.25">
      <c r="M308"/>
      <c r="N308"/>
      <c r="O308"/>
    </row>
    <row r="309" spans="13:15" x14ac:dyDescent="0.25">
      <c r="M309"/>
      <c r="N309"/>
      <c r="O309"/>
    </row>
    <row r="310" spans="13:15" x14ac:dyDescent="0.25">
      <c r="M310"/>
      <c r="N310"/>
      <c r="O310"/>
    </row>
    <row r="311" spans="13:15" x14ac:dyDescent="0.25">
      <c r="M311"/>
      <c r="N311"/>
      <c r="O311"/>
    </row>
  </sheetData>
  <mergeCells count="76">
    <mergeCell ref="A206:A211"/>
    <mergeCell ref="B206:B207"/>
    <mergeCell ref="B208:B209"/>
    <mergeCell ref="B210:B211"/>
    <mergeCell ref="A213:A218"/>
    <mergeCell ref="B213:B214"/>
    <mergeCell ref="B215:B216"/>
    <mergeCell ref="B217:B218"/>
    <mergeCell ref="A193:A198"/>
    <mergeCell ref="B193:B194"/>
    <mergeCell ref="B195:B196"/>
    <mergeCell ref="B197:B198"/>
    <mergeCell ref="A199:A204"/>
    <mergeCell ref="B199:B200"/>
    <mergeCell ref="B201:B202"/>
    <mergeCell ref="B203:B204"/>
    <mergeCell ref="A180:A185"/>
    <mergeCell ref="B180:B181"/>
    <mergeCell ref="B182:B183"/>
    <mergeCell ref="B184:B185"/>
    <mergeCell ref="A187:A192"/>
    <mergeCell ref="B187:B188"/>
    <mergeCell ref="B189:B190"/>
    <mergeCell ref="B191:B192"/>
    <mergeCell ref="A168:A173"/>
    <mergeCell ref="B168:B169"/>
    <mergeCell ref="B170:B171"/>
    <mergeCell ref="B172:B173"/>
    <mergeCell ref="A174:A179"/>
    <mergeCell ref="B174:B175"/>
    <mergeCell ref="B176:B177"/>
    <mergeCell ref="B178:B179"/>
    <mergeCell ref="A156:A161"/>
    <mergeCell ref="B156:B157"/>
    <mergeCell ref="B158:B159"/>
    <mergeCell ref="B160:B161"/>
    <mergeCell ref="A162:A167"/>
    <mergeCell ref="B162:B163"/>
    <mergeCell ref="B164:B165"/>
    <mergeCell ref="B166:B167"/>
    <mergeCell ref="A143:A148"/>
    <mergeCell ref="B143:B144"/>
    <mergeCell ref="B145:B146"/>
    <mergeCell ref="B147:B148"/>
    <mergeCell ref="A150:A155"/>
    <mergeCell ref="B150:B151"/>
    <mergeCell ref="B152:B153"/>
    <mergeCell ref="B154:B155"/>
    <mergeCell ref="A131:A136"/>
    <mergeCell ref="B131:B132"/>
    <mergeCell ref="B133:B134"/>
    <mergeCell ref="B135:B136"/>
    <mergeCell ref="A137:A142"/>
    <mergeCell ref="B137:B138"/>
    <mergeCell ref="B139:B140"/>
    <mergeCell ref="B141:B142"/>
    <mergeCell ref="A119:A124"/>
    <mergeCell ref="B119:B120"/>
    <mergeCell ref="B121:B122"/>
    <mergeCell ref="B123:B124"/>
    <mergeCell ref="A125:A130"/>
    <mergeCell ref="B125:B126"/>
    <mergeCell ref="B127:B128"/>
    <mergeCell ref="B129:B130"/>
    <mergeCell ref="D117:F117"/>
    <mergeCell ref="A2:K3"/>
    <mergeCell ref="A4:K5"/>
    <mergeCell ref="C36:E36"/>
    <mergeCell ref="A38:A39"/>
    <mergeCell ref="A41:A42"/>
    <mergeCell ref="A44:A45"/>
    <mergeCell ref="A51:K52"/>
    <mergeCell ref="A53:K54"/>
    <mergeCell ref="A112:K113"/>
    <mergeCell ref="A114:K115"/>
    <mergeCell ref="A116:G116"/>
  </mergeCells>
  <pageMargins left="0.7" right="0.7" top="0.75" bottom="0.75" header="0.3" footer="0.3"/>
  <pageSetup paperSize="9" scale="54" fitToHeight="4" pageOrder="overThenDown" orientation="portrait" r:id="rId1"/>
  <headerFooter>
    <oddFooter>&amp;CLiv &amp;&amp; hälsa ung 2026 Anpassad grundskola 7–9; Region Örebro län</oddFooter>
  </headerFooter>
  <rowBreaks count="2" manualBreakCount="2">
    <brk id="50" max="10" man="1"/>
    <brk id="110" max="10"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58F8E-823B-4EF6-9222-F60DB510EAEA}">
  <sheetPr codeName="Blad23"/>
  <dimension ref="A1:T311"/>
  <sheetViews>
    <sheetView showGridLines="0" zoomScale="85" zoomScaleNormal="85" zoomScaleSheetLayoutView="50" zoomScalePageLayoutView="85" workbookViewId="0"/>
  </sheetViews>
  <sheetFormatPr defaultRowHeight="13.2" x14ac:dyDescent="0.25"/>
  <cols>
    <col min="1" max="1" width="17.44140625" customWidth="1"/>
    <col min="2" max="2" width="6.21875" style="71" bestFit="1" customWidth="1"/>
    <col min="3" max="5" width="14.77734375" customWidth="1"/>
    <col min="6" max="7" width="15.77734375" bestFit="1" customWidth="1"/>
    <col min="8" max="10" width="8.77734375" customWidth="1"/>
    <col min="12" max="12" width="16.77734375" bestFit="1" customWidth="1"/>
    <col min="13" max="13" width="8.77734375" style="61" customWidth="1"/>
    <col min="14" max="14" width="5.44140625" style="61" bestFit="1" customWidth="1"/>
    <col min="15" max="15" width="17.77734375" style="61" customWidth="1"/>
    <col min="16" max="17" width="17.77734375" customWidth="1"/>
    <col min="18" max="18" width="10.77734375" customWidth="1"/>
  </cols>
  <sheetData>
    <row r="1" spans="1:20" ht="21" x14ac:dyDescent="0.4">
      <c r="A1" s="1" t="s">
        <v>174</v>
      </c>
      <c r="L1" s="118" t="str">
        <f>HYPERLINK("#Innehåll!A1", "Till innehållsförteckningen")</f>
        <v>Till innehållsförteckningen</v>
      </c>
      <c r="O1"/>
      <c r="R1" s="152"/>
    </row>
    <row r="2" spans="1:20" ht="17.25" customHeight="1" x14ac:dyDescent="0.3">
      <c r="A2" s="231" t="str">
        <f>Innehåll!C18&amp;CHAR(10)&amp;"Anpassad skola årskurs 7–9"</f>
        <v>Är du glad?
Anpassad skola årskurs 7–9</v>
      </c>
      <c r="B2" s="231"/>
      <c r="C2" s="231"/>
      <c r="D2" s="231"/>
      <c r="E2" s="231"/>
      <c r="F2" s="231"/>
      <c r="G2" s="231"/>
      <c r="H2" s="231"/>
      <c r="I2" s="231"/>
      <c r="J2" s="231"/>
      <c r="K2" s="231"/>
      <c r="O2"/>
      <c r="T2" s="50"/>
    </row>
    <row r="3" spans="1:20" ht="17.25" customHeight="1" x14ac:dyDescent="0.3">
      <c r="A3" s="231"/>
      <c r="B3" s="231"/>
      <c r="C3" s="231"/>
      <c r="D3" s="231"/>
      <c r="E3" s="231"/>
      <c r="F3" s="231"/>
      <c r="G3" s="231"/>
      <c r="H3" s="231"/>
      <c r="I3" s="231"/>
      <c r="J3" s="231"/>
      <c r="K3" s="231"/>
      <c r="O3"/>
      <c r="T3" s="50"/>
    </row>
    <row r="4" spans="1:20" ht="17.25" customHeight="1" x14ac:dyDescent="0.25">
      <c r="A4" s="219" t="str">
        <f>Innehåll!D18</f>
        <v/>
      </c>
      <c r="B4" s="219"/>
      <c r="C4" s="219"/>
      <c r="D4" s="219"/>
      <c r="E4" s="219"/>
      <c r="F4" s="219"/>
      <c r="G4" s="219"/>
      <c r="H4" s="219"/>
      <c r="I4" s="219"/>
      <c r="J4" s="219"/>
      <c r="K4" s="219"/>
      <c r="L4" s="53"/>
      <c r="O4"/>
      <c r="T4" s="51"/>
    </row>
    <row r="5" spans="1:20" ht="17.25" customHeight="1" x14ac:dyDescent="0.25">
      <c r="A5" s="219"/>
      <c r="B5" s="219"/>
      <c r="C5" s="219"/>
      <c r="D5" s="219"/>
      <c r="E5" s="219"/>
      <c r="F5" s="219"/>
      <c r="G5" s="219"/>
      <c r="H5" s="219"/>
      <c r="I5" s="219"/>
      <c r="J5" s="219"/>
      <c r="K5" s="219"/>
      <c r="L5" s="52"/>
      <c r="O5"/>
    </row>
    <row r="6" spans="1:20" x14ac:dyDescent="0.25">
      <c r="O6"/>
    </row>
    <row r="7" spans="1:20" x14ac:dyDescent="0.25">
      <c r="O7"/>
    </row>
    <row r="8" spans="1:20" x14ac:dyDescent="0.25">
      <c r="O8"/>
    </row>
    <row r="9" spans="1:20" x14ac:dyDescent="0.25">
      <c r="O9"/>
    </row>
    <row r="12" spans="1:20" ht="13.95" customHeight="1" x14ac:dyDescent="0.25"/>
    <row r="18" ht="13.95" customHeight="1" x14ac:dyDescent="0.25"/>
    <row r="20" ht="14.55" customHeight="1" x14ac:dyDescent="0.25"/>
    <row r="22" ht="14.55" customHeight="1" x14ac:dyDescent="0.25"/>
    <row r="28" ht="13.95" customHeight="1" x14ac:dyDescent="0.25"/>
    <row r="29" ht="13.95" customHeight="1" x14ac:dyDescent="0.25"/>
    <row r="30" ht="13.95" customHeight="1" x14ac:dyDescent="0.25"/>
    <row r="31" ht="13.95" customHeight="1" x14ac:dyDescent="0.25"/>
    <row r="32" ht="13.95" customHeight="1" x14ac:dyDescent="0.25"/>
    <row r="35" spans="1:7" ht="13.8" x14ac:dyDescent="0.25">
      <c r="A35" s="73"/>
      <c r="B35" s="65"/>
      <c r="C35" s="74"/>
      <c r="D35" s="74"/>
      <c r="E35" s="74"/>
      <c r="F35" s="75"/>
    </row>
    <row r="36" spans="1:7" ht="13.8" x14ac:dyDescent="0.25">
      <c r="A36" s="60"/>
      <c r="B36" s="64"/>
      <c r="C36" s="230" t="s">
        <v>175</v>
      </c>
      <c r="D36" s="230"/>
      <c r="E36" s="232"/>
      <c r="F36" s="81" t="s">
        <v>176</v>
      </c>
    </row>
    <row r="37" spans="1:7" ht="13.8" x14ac:dyDescent="0.25">
      <c r="A37" s="7" t="s">
        <v>52</v>
      </c>
      <c r="B37" s="76" t="s">
        <v>173</v>
      </c>
      <c r="C37" s="159" t="s">
        <v>3</v>
      </c>
      <c r="D37" s="159" t="s">
        <v>2</v>
      </c>
      <c r="E37" s="159" t="s">
        <v>1</v>
      </c>
      <c r="F37" s="82"/>
    </row>
    <row r="38" spans="1:7" ht="13.95" customHeight="1" x14ac:dyDescent="0.25">
      <c r="A38" s="233" t="s">
        <v>4</v>
      </c>
      <c r="B38" s="77">
        <v>2026</v>
      </c>
      <c r="C38" s="166">
        <v>57.142857142857146</v>
      </c>
      <c r="D38" s="166">
        <v>33.333333333333336</v>
      </c>
      <c r="E38" s="166">
        <v>9.5238095238095237</v>
      </c>
      <c r="F38" s="156">
        <v>63</v>
      </c>
    </row>
    <row r="39" spans="1:7" ht="13.8" x14ac:dyDescent="0.25">
      <c r="A39" s="234"/>
      <c r="B39" s="78">
        <v>2023</v>
      </c>
      <c r="C39" s="167">
        <v>59.45945945945946</v>
      </c>
      <c r="D39" s="167">
        <v>29.72972972972973</v>
      </c>
      <c r="E39" s="167">
        <v>10.810810810810811</v>
      </c>
      <c r="F39" s="157">
        <v>37</v>
      </c>
      <c r="G39" s="87"/>
    </row>
    <row r="40" spans="1:7" ht="4.95" customHeight="1" x14ac:dyDescent="0.25">
      <c r="A40" s="83" t="s">
        <v>137</v>
      </c>
      <c r="B40" s="78"/>
      <c r="C40" s="167"/>
      <c r="D40" s="167"/>
      <c r="E40" s="167"/>
      <c r="F40" s="157"/>
    </row>
    <row r="41" spans="1:7" ht="13.8" x14ac:dyDescent="0.25">
      <c r="A41" s="234" t="s">
        <v>5</v>
      </c>
      <c r="B41" s="78">
        <v>2026</v>
      </c>
      <c r="C41" s="167">
        <v>56.363636363636367</v>
      </c>
      <c r="D41" s="167">
        <v>29.09090909090909</v>
      </c>
      <c r="E41" s="167">
        <v>14.545454545454545</v>
      </c>
      <c r="F41" s="157">
        <v>110</v>
      </c>
    </row>
    <row r="42" spans="1:7" ht="13.95" customHeight="1" x14ac:dyDescent="0.25">
      <c r="A42" s="234"/>
      <c r="B42" s="78">
        <v>2023</v>
      </c>
      <c r="C42" s="167">
        <v>58.730158730158728</v>
      </c>
      <c r="D42" s="167">
        <v>23.80952380952381</v>
      </c>
      <c r="E42" s="167">
        <v>17.460317460317459</v>
      </c>
      <c r="F42" s="157">
        <v>63</v>
      </c>
    </row>
    <row r="43" spans="1:7" ht="4.95" customHeight="1" x14ac:dyDescent="0.25">
      <c r="A43" s="83" t="s">
        <v>137</v>
      </c>
      <c r="B43" s="78"/>
      <c r="C43" s="167"/>
      <c r="D43" s="167"/>
      <c r="E43" s="167"/>
      <c r="F43" s="157"/>
    </row>
    <row r="44" spans="1:7" ht="14.55" customHeight="1" x14ac:dyDescent="0.25">
      <c r="A44" s="234" t="s">
        <v>0</v>
      </c>
      <c r="B44" s="78">
        <v>2026</v>
      </c>
      <c r="C44" s="167">
        <v>57.386363636363633</v>
      </c>
      <c r="D44" s="167">
        <v>30.113636363636363</v>
      </c>
      <c r="E44" s="167">
        <v>12.5</v>
      </c>
      <c r="F44" s="157">
        <v>176</v>
      </c>
    </row>
    <row r="45" spans="1:7" ht="14.55" customHeight="1" x14ac:dyDescent="0.25">
      <c r="A45" s="235"/>
      <c r="B45" s="79">
        <v>2023</v>
      </c>
      <c r="C45" s="168">
        <v>59.047619047619051</v>
      </c>
      <c r="D45" s="168">
        <v>24.761904761904763</v>
      </c>
      <c r="E45" s="168">
        <v>16.19047619047619</v>
      </c>
      <c r="F45" s="158">
        <v>105</v>
      </c>
    </row>
    <row r="46" spans="1:7" ht="14.55" customHeight="1" x14ac:dyDescent="0.25">
      <c r="A46" s="63"/>
      <c r="B46" s="78"/>
      <c r="C46" s="14"/>
      <c r="D46" s="14"/>
      <c r="E46" s="14"/>
      <c r="F46" s="30"/>
    </row>
    <row r="47" spans="1:7" ht="14.55" customHeight="1" x14ac:dyDescent="0.25">
      <c r="A47" s="63"/>
      <c r="B47" s="78"/>
      <c r="C47" s="14"/>
      <c r="D47" s="14"/>
      <c r="E47" s="14"/>
      <c r="F47" s="30"/>
    </row>
    <row r="48" spans="1:7" ht="14.55" customHeight="1" x14ac:dyDescent="0.25">
      <c r="A48" s="63"/>
      <c r="B48" s="78"/>
      <c r="C48" s="14"/>
      <c r="D48" s="14"/>
      <c r="E48" s="14"/>
      <c r="F48" s="30"/>
    </row>
    <row r="49" spans="1:20" ht="14.55" customHeight="1" x14ac:dyDescent="0.25">
      <c r="A49" s="63"/>
      <c r="B49" s="78"/>
      <c r="C49" s="14"/>
      <c r="D49" s="14"/>
      <c r="E49" s="14"/>
      <c r="F49" s="30"/>
    </row>
    <row r="50" spans="1:20" ht="14.55" customHeight="1" x14ac:dyDescent="0.25"/>
    <row r="51" spans="1:20" ht="17.25" customHeight="1" x14ac:dyDescent="0.3">
      <c r="A51" s="218" t="str">
        <f>Innehåll!C18&amp;CHAR(10)&amp;"Anpassad skola årskurs 7–9"</f>
        <v>Är du glad?
Anpassad skola årskurs 7–9</v>
      </c>
      <c r="B51" s="218"/>
      <c r="C51" s="218"/>
      <c r="D51" s="218"/>
      <c r="E51" s="218"/>
      <c r="F51" s="218"/>
      <c r="G51" s="218"/>
      <c r="H51" s="218"/>
      <c r="I51" s="218"/>
      <c r="J51" s="218"/>
      <c r="K51" s="218"/>
      <c r="S51" s="72"/>
      <c r="T51" s="72"/>
    </row>
    <row r="52" spans="1:20" ht="17.25" customHeight="1" x14ac:dyDescent="0.3">
      <c r="A52" s="218"/>
      <c r="B52" s="218"/>
      <c r="C52" s="218"/>
      <c r="D52" s="218"/>
      <c r="E52" s="218"/>
      <c r="F52" s="218"/>
      <c r="G52" s="218"/>
      <c r="H52" s="218"/>
      <c r="I52" s="218"/>
      <c r="J52" s="218"/>
      <c r="K52" s="218"/>
      <c r="S52" s="72"/>
      <c r="T52" s="72"/>
    </row>
    <row r="53" spans="1:20" ht="17.25" customHeight="1" x14ac:dyDescent="0.25">
      <c r="A53" s="219" t="str">
        <f>Innehåll!D18</f>
        <v/>
      </c>
      <c r="B53" s="219"/>
      <c r="C53" s="219"/>
      <c r="D53" s="219"/>
      <c r="E53" s="219"/>
      <c r="F53" s="219"/>
      <c r="G53" s="219"/>
      <c r="H53" s="219"/>
      <c r="I53" s="219"/>
      <c r="J53" s="219"/>
      <c r="K53" s="219"/>
      <c r="S53" s="28"/>
      <c r="T53" s="28"/>
    </row>
    <row r="54" spans="1:20" ht="17.25" customHeight="1" x14ac:dyDescent="0.25">
      <c r="A54" s="219"/>
      <c r="B54" s="219"/>
      <c r="C54" s="219"/>
      <c r="D54" s="219"/>
      <c r="E54" s="219"/>
      <c r="F54" s="219"/>
      <c r="G54" s="219"/>
      <c r="H54" s="219"/>
      <c r="I54" s="219"/>
      <c r="J54" s="219"/>
      <c r="K54" s="219"/>
      <c r="S54" s="28"/>
      <c r="T54" s="28"/>
    </row>
    <row r="57" spans="1:20" ht="14.55" customHeight="1" x14ac:dyDescent="0.25"/>
    <row r="58" spans="1:20" ht="14.55" customHeight="1" x14ac:dyDescent="0.25"/>
    <row r="59" spans="1:20" ht="14.55" customHeight="1" x14ac:dyDescent="0.25"/>
    <row r="60" spans="1:20" ht="13.95" customHeight="1" x14ac:dyDescent="0.25">
      <c r="A60" s="15"/>
      <c r="B60" s="80"/>
      <c r="C60" s="15"/>
      <c r="D60" s="15"/>
      <c r="E60" s="15"/>
      <c r="F60" s="15"/>
      <c r="G60" s="15"/>
      <c r="H60" s="15"/>
      <c r="I60" s="15"/>
    </row>
    <row r="63" spans="1:20" ht="13.95" customHeight="1" x14ac:dyDescent="0.25"/>
    <row r="64" spans="1:20" ht="17.399999999999999" x14ac:dyDescent="0.3">
      <c r="J64" s="50"/>
      <c r="K64" s="50"/>
    </row>
    <row r="65" spans="1:11" ht="13.95" customHeight="1" x14ac:dyDescent="0.25">
      <c r="J65" s="51"/>
      <c r="K65" s="51"/>
    </row>
    <row r="66" spans="1:11" s="15" customFormat="1" ht="15.6" customHeight="1" x14ac:dyDescent="0.25">
      <c r="A66"/>
      <c r="B66" s="71"/>
      <c r="C66"/>
      <c r="D66"/>
      <c r="E66"/>
      <c r="F66"/>
      <c r="G66"/>
      <c r="H66"/>
      <c r="I66"/>
      <c r="J66" s="19"/>
    </row>
    <row r="67" spans="1:11" ht="13.8" x14ac:dyDescent="0.25">
      <c r="J67" s="16"/>
    </row>
    <row r="68" spans="1:11" ht="13.8" x14ac:dyDescent="0.25">
      <c r="J68" s="18"/>
    </row>
    <row r="69" spans="1:11" ht="13.8" x14ac:dyDescent="0.25">
      <c r="J69" s="13"/>
    </row>
    <row r="70" spans="1:11" ht="13.95" customHeight="1" x14ac:dyDescent="0.25">
      <c r="J70" s="13"/>
    </row>
    <row r="71" spans="1:11" ht="13.8" x14ac:dyDescent="0.25">
      <c r="J71" s="13"/>
    </row>
    <row r="72" spans="1:11" ht="13.8" x14ac:dyDescent="0.25">
      <c r="J72" s="13"/>
    </row>
    <row r="73" spans="1:11" ht="13.8" x14ac:dyDescent="0.25">
      <c r="J73" s="13"/>
    </row>
    <row r="74" spans="1:11" ht="13.8" x14ac:dyDescent="0.25">
      <c r="J74" s="13"/>
    </row>
    <row r="75" spans="1:11" ht="13.8" x14ac:dyDescent="0.25">
      <c r="J75" s="13"/>
    </row>
    <row r="76" spans="1:11" ht="13.95" customHeight="1" x14ac:dyDescent="0.25">
      <c r="J76" s="13"/>
    </row>
    <row r="77" spans="1:11" ht="13.8" x14ac:dyDescent="0.25">
      <c r="J77" s="13"/>
    </row>
    <row r="78" spans="1:11" ht="14.55" customHeight="1" x14ac:dyDescent="0.25">
      <c r="J78" s="13"/>
    </row>
    <row r="79" spans="1:11" ht="13.8" x14ac:dyDescent="0.25">
      <c r="J79" s="13"/>
    </row>
    <row r="80" spans="1:11" ht="14.55" customHeight="1" x14ac:dyDescent="0.25">
      <c r="J80" s="13"/>
    </row>
    <row r="81" spans="10:10" ht="13.8" x14ac:dyDescent="0.25">
      <c r="J81" s="13"/>
    </row>
    <row r="82" spans="10:10" ht="14.55" customHeight="1" x14ac:dyDescent="0.25">
      <c r="J82" s="13"/>
    </row>
    <row r="83" spans="10:10" ht="13.8" x14ac:dyDescent="0.25">
      <c r="J83" s="13"/>
    </row>
    <row r="84" spans="10:10" ht="13.8" x14ac:dyDescent="0.25">
      <c r="J84" s="13"/>
    </row>
    <row r="85" spans="10:10" ht="13.8" x14ac:dyDescent="0.25">
      <c r="J85" s="13"/>
    </row>
    <row r="86" spans="10:10" ht="13.95" customHeight="1" x14ac:dyDescent="0.25">
      <c r="J86" s="13"/>
    </row>
    <row r="87" spans="10:10" ht="13.8" x14ac:dyDescent="0.25">
      <c r="J87" s="13"/>
    </row>
    <row r="88" spans="10:10" ht="1.95" customHeight="1" x14ac:dyDescent="0.25">
      <c r="J88" s="13"/>
    </row>
    <row r="89" spans="10:10" ht="13.8" x14ac:dyDescent="0.25">
      <c r="J89" s="13"/>
    </row>
    <row r="90" spans="10:10" ht="13.8" x14ac:dyDescent="0.25">
      <c r="J90" s="13"/>
    </row>
    <row r="91" spans="10:10" ht="13.8" x14ac:dyDescent="0.25">
      <c r="J91" s="13"/>
    </row>
    <row r="92" spans="10:10" ht="13.95" customHeight="1" x14ac:dyDescent="0.25">
      <c r="J92" s="13"/>
    </row>
    <row r="93" spans="10:10" ht="13.8" x14ac:dyDescent="0.25">
      <c r="J93" s="13"/>
    </row>
    <row r="94" spans="10:10" ht="13.8" x14ac:dyDescent="0.25">
      <c r="J94" s="13"/>
    </row>
    <row r="95" spans="10:10" ht="13.95" customHeight="1" x14ac:dyDescent="0.25">
      <c r="J95" s="13"/>
    </row>
    <row r="96" spans="10:10" ht="14.55" customHeight="1" x14ac:dyDescent="0.25">
      <c r="J96" s="13"/>
    </row>
    <row r="97" spans="1:11" ht="14.55" customHeight="1" x14ac:dyDescent="0.25">
      <c r="J97" s="13"/>
    </row>
    <row r="98" spans="1:11" ht="14.55" customHeight="1" x14ac:dyDescent="0.25">
      <c r="J98" s="13"/>
    </row>
    <row r="99" spans="1:11" ht="13.8" x14ac:dyDescent="0.25">
      <c r="J99" s="13"/>
    </row>
    <row r="100" spans="1:11" ht="13.8" x14ac:dyDescent="0.25">
      <c r="J100" s="13"/>
    </row>
    <row r="101" spans="1:11" ht="13.8" x14ac:dyDescent="0.25">
      <c r="J101" s="13"/>
    </row>
    <row r="102" spans="1:11" ht="13.95" customHeight="1" x14ac:dyDescent="0.25">
      <c r="J102" s="13"/>
    </row>
    <row r="103" spans="1:11" ht="13.8" x14ac:dyDescent="0.25">
      <c r="J103" s="13"/>
    </row>
    <row r="104" spans="1:11" ht="13.8" x14ac:dyDescent="0.25">
      <c r="J104" s="13"/>
    </row>
    <row r="105" spans="1:11" ht="14.55" customHeight="1" x14ac:dyDescent="0.25">
      <c r="J105" s="13"/>
    </row>
    <row r="106" spans="1:11" ht="14.55" customHeight="1" x14ac:dyDescent="0.25">
      <c r="J106" s="13"/>
    </row>
    <row r="107" spans="1:11" ht="14.55" customHeight="1" x14ac:dyDescent="0.25">
      <c r="J107" s="13"/>
    </row>
    <row r="108" spans="1:11" ht="13.95" customHeight="1" x14ac:dyDescent="0.25">
      <c r="J108" s="13"/>
    </row>
    <row r="109" spans="1:11" ht="13.8" x14ac:dyDescent="0.25">
      <c r="J109" s="13"/>
    </row>
    <row r="110" spans="1:11" ht="13.8" x14ac:dyDescent="0.25">
      <c r="J110" s="13"/>
    </row>
    <row r="111" spans="1:11" ht="13.95" customHeight="1" x14ac:dyDescent="0.25">
      <c r="J111" s="13"/>
    </row>
    <row r="112" spans="1:11" ht="18" customHeight="1" x14ac:dyDescent="0.25">
      <c r="A112" s="231" t="str">
        <f>Innehåll!C18&amp;CHAR(10)&amp;"Anpassad skola årskurs 7–9"</f>
        <v>Är du glad?
Anpassad skola årskurs 7–9</v>
      </c>
      <c r="B112" s="231"/>
      <c r="C112" s="231"/>
      <c r="D112" s="231"/>
      <c r="E112" s="231"/>
      <c r="F112" s="231"/>
      <c r="G112" s="231"/>
      <c r="H112" s="231"/>
      <c r="I112" s="231"/>
      <c r="J112" s="231"/>
      <c r="K112" s="231"/>
    </row>
    <row r="113" spans="1:15" ht="18" customHeight="1" x14ac:dyDescent="0.25">
      <c r="A113" s="231"/>
      <c r="B113" s="231"/>
      <c r="C113" s="231"/>
      <c r="D113" s="231"/>
      <c r="E113" s="231"/>
      <c r="F113" s="231"/>
      <c r="G113" s="231"/>
      <c r="H113" s="231"/>
      <c r="I113" s="231"/>
      <c r="J113" s="231"/>
      <c r="K113" s="231"/>
    </row>
    <row r="114" spans="1:15" ht="18" customHeight="1" x14ac:dyDescent="0.25">
      <c r="A114" s="219" t="str">
        <f>Innehåll!D18</f>
        <v/>
      </c>
      <c r="B114" s="219"/>
      <c r="C114" s="219"/>
      <c r="D114" s="219"/>
      <c r="E114" s="219"/>
      <c r="F114" s="219"/>
      <c r="G114" s="219"/>
      <c r="H114" s="219"/>
      <c r="I114" s="219"/>
      <c r="J114" s="219"/>
      <c r="K114" s="219"/>
    </row>
    <row r="115" spans="1:15" ht="18" customHeight="1" x14ac:dyDescent="0.25">
      <c r="A115" s="219"/>
      <c r="B115" s="219"/>
      <c r="C115" s="219"/>
      <c r="D115" s="219"/>
      <c r="E115" s="219"/>
      <c r="F115" s="219"/>
      <c r="G115" s="219"/>
      <c r="H115" s="219"/>
      <c r="I115" s="219"/>
      <c r="J115" s="219"/>
      <c r="K115" s="219"/>
    </row>
    <row r="116" spans="1:15" ht="13.8" x14ac:dyDescent="0.25">
      <c r="A116" s="236"/>
      <c r="B116" s="237"/>
      <c r="C116" s="237"/>
      <c r="D116" s="237"/>
      <c r="E116" s="237"/>
      <c r="F116" s="237"/>
      <c r="G116" s="238"/>
      <c r="H116" s="56"/>
      <c r="J116" s="13"/>
    </row>
    <row r="117" spans="1:15" ht="13.8" x14ac:dyDescent="0.25">
      <c r="A117" s="60"/>
      <c r="B117" s="17"/>
      <c r="C117" s="62"/>
      <c r="D117" s="230" t="s">
        <v>175</v>
      </c>
      <c r="E117" s="230"/>
      <c r="F117" s="230"/>
      <c r="G117" s="84" t="s">
        <v>176</v>
      </c>
      <c r="J117" s="13"/>
    </row>
    <row r="118" spans="1:15" ht="13.8" x14ac:dyDescent="0.25">
      <c r="A118" s="9" t="s">
        <v>133</v>
      </c>
      <c r="B118" s="76" t="s">
        <v>52</v>
      </c>
      <c r="C118" s="76" t="s">
        <v>173</v>
      </c>
      <c r="D118" s="159" t="s">
        <v>3</v>
      </c>
      <c r="E118" s="159" t="s">
        <v>2</v>
      </c>
      <c r="F118" s="159" t="s">
        <v>1</v>
      </c>
      <c r="G118" s="85"/>
      <c r="J118" s="13"/>
      <c r="M118"/>
      <c r="N118"/>
      <c r="O118"/>
    </row>
    <row r="119" spans="1:15" ht="13.8" x14ac:dyDescent="0.25">
      <c r="A119" s="233" t="s">
        <v>42</v>
      </c>
      <c r="B119" s="239" t="s">
        <v>4</v>
      </c>
      <c r="C119" s="78">
        <v>2026</v>
      </c>
      <c r="D119" s="167"/>
      <c r="E119" s="167"/>
      <c r="F119" s="167"/>
      <c r="G119" s="160"/>
      <c r="J119" s="13"/>
      <c r="M119"/>
      <c r="N119"/>
      <c r="O119"/>
    </row>
    <row r="120" spans="1:15" ht="13.8" x14ac:dyDescent="0.25">
      <c r="A120" s="234"/>
      <c r="B120" s="240"/>
      <c r="C120" s="90">
        <v>2023</v>
      </c>
      <c r="D120" s="167"/>
      <c r="E120" s="167"/>
      <c r="F120" s="167"/>
      <c r="G120" s="160">
        <v>1</v>
      </c>
      <c r="J120" s="13"/>
      <c r="M120"/>
      <c r="N120"/>
      <c r="O120"/>
    </row>
    <row r="121" spans="1:15" ht="13.8" x14ac:dyDescent="0.25">
      <c r="A121" s="234"/>
      <c r="B121" s="240" t="s">
        <v>5</v>
      </c>
      <c r="C121" s="78">
        <v>2026</v>
      </c>
      <c r="D121" s="167"/>
      <c r="E121" s="167"/>
      <c r="F121" s="167"/>
      <c r="G121" s="160">
        <v>1</v>
      </c>
      <c r="J121" s="13"/>
      <c r="M121"/>
      <c r="N121"/>
      <c r="O121"/>
    </row>
    <row r="122" spans="1:15" ht="13.8" x14ac:dyDescent="0.25">
      <c r="A122" s="234"/>
      <c r="B122" s="240"/>
      <c r="C122" s="90">
        <v>2023</v>
      </c>
      <c r="D122" s="167"/>
      <c r="E122" s="167"/>
      <c r="F122" s="167"/>
      <c r="G122" s="160"/>
      <c r="J122" s="13"/>
      <c r="M122"/>
      <c r="N122"/>
      <c r="O122"/>
    </row>
    <row r="123" spans="1:15" ht="13.8" x14ac:dyDescent="0.25">
      <c r="A123" s="234"/>
      <c r="B123" s="240" t="s">
        <v>0</v>
      </c>
      <c r="C123" s="78">
        <v>2026</v>
      </c>
      <c r="D123" s="167"/>
      <c r="E123" s="167"/>
      <c r="F123" s="167"/>
      <c r="G123" s="160">
        <v>1</v>
      </c>
      <c r="J123" s="13"/>
      <c r="M123"/>
      <c r="N123"/>
      <c r="O123"/>
    </row>
    <row r="124" spans="1:15" ht="13.8" x14ac:dyDescent="0.25">
      <c r="A124" s="234"/>
      <c r="B124" s="240"/>
      <c r="C124" s="90">
        <v>2023</v>
      </c>
      <c r="D124" s="167"/>
      <c r="E124" s="167"/>
      <c r="F124" s="167"/>
      <c r="G124" s="160">
        <v>1</v>
      </c>
      <c r="J124" s="13"/>
      <c r="M124"/>
      <c r="N124"/>
      <c r="O124"/>
    </row>
    <row r="125" spans="1:15" ht="13.8" x14ac:dyDescent="0.25">
      <c r="A125" s="234" t="s">
        <v>46</v>
      </c>
      <c r="B125" s="240" t="s">
        <v>4</v>
      </c>
      <c r="C125" s="78">
        <v>2026</v>
      </c>
      <c r="D125" s="167"/>
      <c r="E125" s="167"/>
      <c r="F125" s="167"/>
      <c r="G125" s="160">
        <v>6</v>
      </c>
      <c r="J125" s="13"/>
      <c r="M125"/>
      <c r="N125"/>
      <c r="O125"/>
    </row>
    <row r="126" spans="1:15" ht="13.8" x14ac:dyDescent="0.25">
      <c r="A126" s="234"/>
      <c r="B126" s="240"/>
      <c r="C126" s="90">
        <v>2023</v>
      </c>
      <c r="D126" s="167"/>
      <c r="E126" s="167"/>
      <c r="F126" s="167"/>
      <c r="G126" s="160">
        <v>7</v>
      </c>
      <c r="J126" s="13"/>
      <c r="M126"/>
      <c r="N126"/>
      <c r="O126"/>
    </row>
    <row r="127" spans="1:15" ht="13.8" x14ac:dyDescent="0.25">
      <c r="A127" s="234"/>
      <c r="B127" s="240" t="s">
        <v>5</v>
      </c>
      <c r="C127" s="78">
        <v>2026</v>
      </c>
      <c r="D127" s="167"/>
      <c r="E127" s="167"/>
      <c r="F127" s="167"/>
      <c r="G127" s="160">
        <v>2</v>
      </c>
      <c r="J127" s="13"/>
      <c r="M127"/>
      <c r="N127"/>
      <c r="O127"/>
    </row>
    <row r="128" spans="1:15" ht="13.8" x14ac:dyDescent="0.25">
      <c r="A128" s="234"/>
      <c r="B128" s="240"/>
      <c r="C128" s="90">
        <v>2023</v>
      </c>
      <c r="D128" s="167"/>
      <c r="E128" s="167"/>
      <c r="F128" s="167"/>
      <c r="G128" s="160">
        <v>5</v>
      </c>
      <c r="J128" s="13"/>
      <c r="M128"/>
      <c r="N128"/>
      <c r="O128"/>
    </row>
    <row r="129" spans="1:15" ht="13.8" x14ac:dyDescent="0.25">
      <c r="A129" s="234"/>
      <c r="B129" s="240" t="s">
        <v>0</v>
      </c>
      <c r="C129" s="78">
        <v>2026</v>
      </c>
      <c r="D129" s="167"/>
      <c r="E129" s="167"/>
      <c r="F129" s="167"/>
      <c r="G129" s="160">
        <v>8</v>
      </c>
      <c r="J129" s="13"/>
      <c r="M129"/>
      <c r="N129"/>
      <c r="O129"/>
    </row>
    <row r="130" spans="1:15" ht="14.55" customHeight="1" x14ac:dyDescent="0.25">
      <c r="A130" s="234"/>
      <c r="B130" s="240"/>
      <c r="C130" s="90">
        <v>2023</v>
      </c>
      <c r="D130" s="167">
        <v>41.666666666666664</v>
      </c>
      <c r="E130" s="167">
        <v>41.666666666666664</v>
      </c>
      <c r="F130" s="167">
        <v>16.666666666666668</v>
      </c>
      <c r="G130" s="160">
        <v>12</v>
      </c>
      <c r="J130" s="13"/>
      <c r="M130"/>
      <c r="N130"/>
      <c r="O130"/>
    </row>
    <row r="131" spans="1:15" ht="13.8" x14ac:dyDescent="0.25">
      <c r="A131" s="234" t="s">
        <v>47</v>
      </c>
      <c r="B131" s="240" t="s">
        <v>4</v>
      </c>
      <c r="C131" s="78">
        <v>2026</v>
      </c>
      <c r="D131" s="167"/>
      <c r="E131" s="167"/>
      <c r="F131" s="167"/>
      <c r="G131" s="160"/>
      <c r="J131" s="13"/>
      <c r="M131"/>
      <c r="N131"/>
      <c r="O131"/>
    </row>
    <row r="132" spans="1:15" ht="13.8" x14ac:dyDescent="0.25">
      <c r="A132" s="234"/>
      <c r="B132" s="240"/>
      <c r="C132" s="90">
        <v>2023</v>
      </c>
      <c r="D132" s="167"/>
      <c r="E132" s="167"/>
      <c r="F132" s="167"/>
      <c r="G132" s="160"/>
      <c r="J132" s="13"/>
      <c r="M132"/>
      <c r="N132"/>
      <c r="O132"/>
    </row>
    <row r="133" spans="1:15" ht="13.8" x14ac:dyDescent="0.25">
      <c r="A133" s="234"/>
      <c r="B133" s="240" t="s">
        <v>5</v>
      </c>
      <c r="C133" s="78">
        <v>2026</v>
      </c>
      <c r="D133" s="167"/>
      <c r="E133" s="167"/>
      <c r="F133" s="167"/>
      <c r="G133" s="160">
        <v>1</v>
      </c>
      <c r="J133" s="13"/>
      <c r="M133"/>
      <c r="N133"/>
      <c r="O133"/>
    </row>
    <row r="134" spans="1:15" ht="13.8" x14ac:dyDescent="0.25">
      <c r="A134" s="234"/>
      <c r="B134" s="240"/>
      <c r="C134" s="90">
        <v>2023</v>
      </c>
      <c r="D134" s="167"/>
      <c r="E134" s="167"/>
      <c r="F134" s="167"/>
      <c r="G134" s="160">
        <v>4</v>
      </c>
      <c r="J134" s="13"/>
      <c r="M134"/>
      <c r="N134"/>
      <c r="O134"/>
    </row>
    <row r="135" spans="1:15" ht="13.8" x14ac:dyDescent="0.25">
      <c r="A135" s="234"/>
      <c r="B135" s="240" t="s">
        <v>0</v>
      </c>
      <c r="C135" s="78">
        <v>2026</v>
      </c>
      <c r="D135" s="167"/>
      <c r="E135" s="167"/>
      <c r="F135" s="167"/>
      <c r="G135" s="160">
        <v>1</v>
      </c>
      <c r="J135" s="13"/>
      <c r="M135"/>
      <c r="N135"/>
      <c r="O135"/>
    </row>
    <row r="136" spans="1:15" ht="13.8" x14ac:dyDescent="0.25">
      <c r="A136" s="234"/>
      <c r="B136" s="240"/>
      <c r="C136" s="90">
        <v>2023</v>
      </c>
      <c r="D136" s="167"/>
      <c r="E136" s="167"/>
      <c r="F136" s="167"/>
      <c r="G136" s="160">
        <v>4</v>
      </c>
      <c r="J136" s="13"/>
      <c r="M136"/>
      <c r="N136"/>
      <c r="O136"/>
    </row>
    <row r="137" spans="1:15" ht="14.55" customHeight="1" x14ac:dyDescent="0.25">
      <c r="A137" s="234" t="s">
        <v>48</v>
      </c>
      <c r="B137" s="240" t="s">
        <v>4</v>
      </c>
      <c r="C137" s="78">
        <v>2026</v>
      </c>
      <c r="D137" s="167"/>
      <c r="E137" s="167"/>
      <c r="F137" s="167"/>
      <c r="G137" s="160"/>
      <c r="J137" s="13"/>
      <c r="M137"/>
      <c r="N137"/>
      <c r="O137"/>
    </row>
    <row r="138" spans="1:15" ht="13.8" x14ac:dyDescent="0.25">
      <c r="A138" s="234"/>
      <c r="B138" s="240"/>
      <c r="C138" s="90">
        <v>2023</v>
      </c>
      <c r="D138" s="167"/>
      <c r="E138" s="167"/>
      <c r="F138" s="167"/>
      <c r="G138" s="160"/>
      <c r="J138" s="13"/>
      <c r="M138"/>
      <c r="N138"/>
      <c r="O138"/>
    </row>
    <row r="139" spans="1:15" ht="13.8" x14ac:dyDescent="0.25">
      <c r="A139" s="234"/>
      <c r="B139" s="240" t="s">
        <v>5</v>
      </c>
      <c r="C139" s="78">
        <v>2026</v>
      </c>
      <c r="D139" s="167"/>
      <c r="E139" s="167"/>
      <c r="F139" s="167"/>
      <c r="G139" s="160">
        <v>1</v>
      </c>
      <c r="J139" s="13"/>
      <c r="M139"/>
      <c r="N139"/>
      <c r="O139"/>
    </row>
    <row r="140" spans="1:15" ht="13.8" x14ac:dyDescent="0.25">
      <c r="A140" s="234"/>
      <c r="B140" s="240"/>
      <c r="C140" s="90">
        <v>2023</v>
      </c>
      <c r="D140" s="167"/>
      <c r="E140" s="167"/>
      <c r="F140" s="167"/>
      <c r="G140" s="160">
        <v>3</v>
      </c>
      <c r="J140" s="13"/>
      <c r="M140"/>
      <c r="N140"/>
      <c r="O140"/>
    </row>
    <row r="141" spans="1:15" ht="13.8" x14ac:dyDescent="0.25">
      <c r="A141" s="234"/>
      <c r="B141" s="240" t="s">
        <v>0</v>
      </c>
      <c r="C141" s="78">
        <v>2026</v>
      </c>
      <c r="D141" s="167"/>
      <c r="E141" s="167"/>
      <c r="F141" s="167"/>
      <c r="G141" s="160">
        <v>1</v>
      </c>
      <c r="J141" s="13"/>
      <c r="M141"/>
      <c r="N141"/>
      <c r="O141"/>
    </row>
    <row r="142" spans="1:15" ht="13.8" x14ac:dyDescent="0.25">
      <c r="A142" s="241"/>
      <c r="B142" s="242"/>
      <c r="C142" s="90">
        <v>2023</v>
      </c>
      <c r="D142" s="167"/>
      <c r="E142" s="167"/>
      <c r="F142" s="167"/>
      <c r="G142" s="160">
        <v>3</v>
      </c>
      <c r="J142" s="13"/>
      <c r="M142"/>
      <c r="N142"/>
      <c r="O142"/>
    </row>
    <row r="143" spans="1:15" ht="13.8" x14ac:dyDescent="0.25">
      <c r="A143" s="243" t="s">
        <v>51</v>
      </c>
      <c r="B143" s="245" t="s">
        <v>4</v>
      </c>
      <c r="C143" s="88">
        <v>2026</v>
      </c>
      <c r="D143" s="169"/>
      <c r="E143" s="169"/>
      <c r="F143" s="169"/>
      <c r="G143" s="161">
        <v>6</v>
      </c>
      <c r="J143" s="13"/>
      <c r="M143"/>
      <c r="N143"/>
      <c r="O143"/>
    </row>
    <row r="144" spans="1:15" ht="13.8" x14ac:dyDescent="0.25">
      <c r="A144" s="244"/>
      <c r="B144" s="240"/>
      <c r="C144" s="90">
        <v>2023</v>
      </c>
      <c r="D144" s="167"/>
      <c r="E144" s="167"/>
      <c r="F144" s="167"/>
      <c r="G144" s="160">
        <v>8</v>
      </c>
      <c r="J144" s="13"/>
      <c r="M144"/>
      <c r="N144"/>
      <c r="O144"/>
    </row>
    <row r="145" spans="1:15" ht="13.8" x14ac:dyDescent="0.25">
      <c r="A145" s="244"/>
      <c r="B145" s="240" t="s">
        <v>5</v>
      </c>
      <c r="C145" s="78">
        <v>2026</v>
      </c>
      <c r="D145" s="167"/>
      <c r="E145" s="167"/>
      <c r="F145" s="167"/>
      <c r="G145" s="160">
        <v>5</v>
      </c>
      <c r="J145" s="13"/>
      <c r="M145"/>
      <c r="N145"/>
      <c r="O145"/>
    </row>
    <row r="146" spans="1:15" ht="13.8" x14ac:dyDescent="0.25">
      <c r="A146" s="244"/>
      <c r="B146" s="240"/>
      <c r="C146" s="90">
        <v>2023</v>
      </c>
      <c r="D146" s="167">
        <v>66.666666666666671</v>
      </c>
      <c r="E146" s="167">
        <v>25</v>
      </c>
      <c r="F146" s="167">
        <v>8.3333333333333339</v>
      </c>
      <c r="G146" s="160">
        <v>12</v>
      </c>
      <c r="J146" s="13"/>
      <c r="M146"/>
      <c r="N146"/>
      <c r="O146"/>
    </row>
    <row r="147" spans="1:15" ht="13.8" x14ac:dyDescent="0.25">
      <c r="A147" s="244"/>
      <c r="B147" s="240" t="s">
        <v>0</v>
      </c>
      <c r="C147" s="78">
        <v>2026</v>
      </c>
      <c r="D147" s="167">
        <v>63.636363636363633</v>
      </c>
      <c r="E147" s="167">
        <v>18.181818181818183</v>
      </c>
      <c r="F147" s="167">
        <v>18.181818181818183</v>
      </c>
      <c r="G147" s="160">
        <v>11</v>
      </c>
      <c r="J147" s="13"/>
      <c r="M147"/>
      <c r="N147"/>
      <c r="O147"/>
    </row>
    <row r="148" spans="1:15" ht="13.95" customHeight="1" x14ac:dyDescent="0.25">
      <c r="A148" s="244"/>
      <c r="B148" s="240"/>
      <c r="C148" s="90">
        <v>2023</v>
      </c>
      <c r="D148" s="167">
        <v>55</v>
      </c>
      <c r="E148" s="167">
        <v>35</v>
      </c>
      <c r="F148" s="167">
        <v>10</v>
      </c>
      <c r="G148" s="160">
        <v>20</v>
      </c>
      <c r="J148" s="13"/>
      <c r="M148"/>
      <c r="N148"/>
      <c r="O148"/>
    </row>
    <row r="149" spans="1:15" ht="1.2" customHeight="1" x14ac:dyDescent="0.25">
      <c r="A149" s="86" t="s">
        <v>137</v>
      </c>
      <c r="B149" s="89"/>
      <c r="C149" s="89"/>
      <c r="D149" s="170"/>
      <c r="E149" s="170"/>
      <c r="F149" s="170"/>
      <c r="G149" s="162"/>
      <c r="J149" s="13"/>
      <c r="M149"/>
      <c r="N149"/>
      <c r="O149"/>
    </row>
    <row r="150" spans="1:15" ht="13.95" customHeight="1" x14ac:dyDescent="0.25">
      <c r="A150" s="246" t="s">
        <v>39</v>
      </c>
      <c r="B150" s="245" t="s">
        <v>4</v>
      </c>
      <c r="C150" s="78">
        <v>2026</v>
      </c>
      <c r="D150" s="167"/>
      <c r="E150" s="167"/>
      <c r="F150" s="167"/>
      <c r="G150" s="160">
        <v>2</v>
      </c>
      <c r="M150"/>
      <c r="N150"/>
      <c r="O150"/>
    </row>
    <row r="151" spans="1:15" ht="13.8" x14ac:dyDescent="0.25">
      <c r="A151" s="234"/>
      <c r="B151" s="240"/>
      <c r="C151" s="90">
        <v>2023</v>
      </c>
      <c r="D151" s="167"/>
      <c r="E151" s="167"/>
      <c r="F151" s="167"/>
      <c r="G151" s="160">
        <v>3</v>
      </c>
      <c r="M151"/>
      <c r="N151"/>
      <c r="O151"/>
    </row>
    <row r="152" spans="1:15" ht="13.8" x14ac:dyDescent="0.25">
      <c r="A152" s="234"/>
      <c r="B152" s="240" t="s">
        <v>5</v>
      </c>
      <c r="C152" s="78">
        <v>2026</v>
      </c>
      <c r="D152" s="167"/>
      <c r="E152" s="167"/>
      <c r="F152" s="167"/>
      <c r="G152" s="160">
        <v>5</v>
      </c>
      <c r="M152"/>
      <c r="N152"/>
      <c r="O152"/>
    </row>
    <row r="153" spans="1:15" ht="13.8" x14ac:dyDescent="0.25">
      <c r="A153" s="234"/>
      <c r="B153" s="240"/>
      <c r="C153" s="90">
        <v>2023</v>
      </c>
      <c r="D153" s="167"/>
      <c r="E153" s="167"/>
      <c r="F153" s="167"/>
      <c r="G153" s="160">
        <v>3</v>
      </c>
      <c r="M153"/>
      <c r="N153"/>
      <c r="O153"/>
    </row>
    <row r="154" spans="1:15" ht="13.8" x14ac:dyDescent="0.25">
      <c r="A154" s="234"/>
      <c r="B154" s="240" t="s">
        <v>0</v>
      </c>
      <c r="C154" s="78">
        <v>2026</v>
      </c>
      <c r="D154" s="167"/>
      <c r="E154" s="167"/>
      <c r="F154" s="167"/>
      <c r="G154" s="160">
        <v>8</v>
      </c>
      <c r="M154"/>
      <c r="N154"/>
      <c r="O154"/>
    </row>
    <row r="155" spans="1:15" ht="13.8" x14ac:dyDescent="0.25">
      <c r="A155" s="234"/>
      <c r="B155" s="240"/>
      <c r="C155" s="90">
        <v>2023</v>
      </c>
      <c r="D155" s="167"/>
      <c r="E155" s="167"/>
      <c r="F155" s="167"/>
      <c r="G155" s="160">
        <v>7</v>
      </c>
      <c r="M155"/>
      <c r="N155"/>
      <c r="O155"/>
    </row>
    <row r="156" spans="1:15" ht="13.8" x14ac:dyDescent="0.25">
      <c r="A156" s="234" t="s">
        <v>41</v>
      </c>
      <c r="B156" s="240" t="s">
        <v>4</v>
      </c>
      <c r="C156" s="78">
        <v>2026</v>
      </c>
      <c r="D156" s="167"/>
      <c r="E156" s="167"/>
      <c r="F156" s="167"/>
      <c r="G156" s="160"/>
      <c r="M156"/>
      <c r="N156"/>
      <c r="O156"/>
    </row>
    <row r="157" spans="1:15" ht="13.8" x14ac:dyDescent="0.25">
      <c r="A157" s="234"/>
      <c r="B157" s="240"/>
      <c r="C157" s="90">
        <v>2023</v>
      </c>
      <c r="D157" s="167"/>
      <c r="E157" s="167"/>
      <c r="F157" s="167"/>
      <c r="G157" s="160"/>
      <c r="M157"/>
      <c r="N157"/>
      <c r="O157"/>
    </row>
    <row r="158" spans="1:15" ht="13.8" x14ac:dyDescent="0.25">
      <c r="A158" s="234"/>
      <c r="B158" s="240" t="s">
        <v>5</v>
      </c>
      <c r="C158" s="78">
        <v>2026</v>
      </c>
      <c r="D158" s="167"/>
      <c r="E158" s="167"/>
      <c r="F158" s="167"/>
      <c r="G158" s="160"/>
      <c r="M158"/>
      <c r="N158"/>
      <c r="O158"/>
    </row>
    <row r="159" spans="1:15" ht="13.8" x14ac:dyDescent="0.25">
      <c r="A159" s="234"/>
      <c r="B159" s="240"/>
      <c r="C159" s="90">
        <v>2023</v>
      </c>
      <c r="D159" s="167"/>
      <c r="E159" s="167"/>
      <c r="F159" s="167"/>
      <c r="G159" s="160"/>
      <c r="M159"/>
      <c r="N159"/>
      <c r="O159"/>
    </row>
    <row r="160" spans="1:15" ht="13.8" x14ac:dyDescent="0.25">
      <c r="A160" s="234"/>
      <c r="B160" s="240" t="s">
        <v>0</v>
      </c>
      <c r="C160" s="78">
        <v>2026</v>
      </c>
      <c r="D160" s="167"/>
      <c r="E160" s="167"/>
      <c r="F160" s="167"/>
      <c r="G160" s="160"/>
      <c r="M160"/>
      <c r="N160"/>
      <c r="O160"/>
    </row>
    <row r="161" spans="1:15" ht="13.8" x14ac:dyDescent="0.25">
      <c r="A161" s="234"/>
      <c r="B161" s="240"/>
      <c r="C161" s="90">
        <v>2023</v>
      </c>
      <c r="D161" s="167"/>
      <c r="E161" s="167"/>
      <c r="F161" s="167"/>
      <c r="G161" s="160"/>
      <c r="M161"/>
      <c r="N161"/>
      <c r="O161"/>
    </row>
    <row r="162" spans="1:15" ht="13.8" x14ac:dyDescent="0.25">
      <c r="A162" s="234" t="s">
        <v>43</v>
      </c>
      <c r="B162" s="240" t="s">
        <v>4</v>
      </c>
      <c r="C162" s="78">
        <v>2026</v>
      </c>
      <c r="D162" s="167">
        <v>50</v>
      </c>
      <c r="E162" s="167">
        <v>41.666666666666664</v>
      </c>
      <c r="F162" s="167">
        <v>8.3333333333333339</v>
      </c>
      <c r="G162" s="160">
        <v>12</v>
      </c>
      <c r="M162"/>
      <c r="N162"/>
      <c r="O162"/>
    </row>
    <row r="163" spans="1:15" ht="13.8" x14ac:dyDescent="0.25">
      <c r="A163" s="234"/>
      <c r="B163" s="240"/>
      <c r="C163" s="90">
        <v>2023</v>
      </c>
      <c r="D163" s="167"/>
      <c r="E163" s="167"/>
      <c r="F163" s="167"/>
      <c r="G163" s="160">
        <v>6</v>
      </c>
      <c r="M163"/>
      <c r="N163"/>
      <c r="O163"/>
    </row>
    <row r="164" spans="1:15" ht="13.8" x14ac:dyDescent="0.25">
      <c r="A164" s="234"/>
      <c r="B164" s="240" t="s">
        <v>5</v>
      </c>
      <c r="C164" s="78">
        <v>2026</v>
      </c>
      <c r="D164" s="167">
        <v>47.368421052631582</v>
      </c>
      <c r="E164" s="167">
        <v>31.578947368421051</v>
      </c>
      <c r="F164" s="167">
        <v>21.05263157894737</v>
      </c>
      <c r="G164" s="160">
        <v>19</v>
      </c>
      <c r="M164"/>
      <c r="N164"/>
      <c r="O164"/>
    </row>
    <row r="165" spans="1:15" ht="13.8" x14ac:dyDescent="0.25">
      <c r="A165" s="234"/>
      <c r="B165" s="240"/>
      <c r="C165" s="90">
        <v>2023</v>
      </c>
      <c r="D165" s="167"/>
      <c r="E165" s="167"/>
      <c r="F165" s="167"/>
      <c r="G165" s="160">
        <v>5</v>
      </c>
      <c r="M165"/>
      <c r="N165"/>
      <c r="O165"/>
    </row>
    <row r="166" spans="1:15" ht="13.8" x14ac:dyDescent="0.25">
      <c r="A166" s="234"/>
      <c r="B166" s="240" t="s">
        <v>0</v>
      </c>
      <c r="C166" s="78">
        <v>2026</v>
      </c>
      <c r="D166" s="167">
        <v>48.387096774193552</v>
      </c>
      <c r="E166" s="167">
        <v>35.483870967741936</v>
      </c>
      <c r="F166" s="167">
        <v>16.129032258064516</v>
      </c>
      <c r="G166" s="160">
        <v>31</v>
      </c>
      <c r="M166"/>
      <c r="N166"/>
      <c r="O166"/>
    </row>
    <row r="167" spans="1:15" ht="13.8" x14ac:dyDescent="0.25">
      <c r="A167" s="234"/>
      <c r="B167" s="240"/>
      <c r="C167" s="90">
        <v>2023</v>
      </c>
      <c r="D167" s="167">
        <v>63.636363636363633</v>
      </c>
      <c r="E167" s="167">
        <v>9.0909090909090917</v>
      </c>
      <c r="F167" s="167">
        <v>27.272727272727273</v>
      </c>
      <c r="G167" s="160">
        <v>11</v>
      </c>
      <c r="M167"/>
      <c r="N167"/>
      <c r="O167"/>
    </row>
    <row r="168" spans="1:15" ht="13.8" x14ac:dyDescent="0.25">
      <c r="A168" s="234" t="s">
        <v>44</v>
      </c>
      <c r="B168" s="240" t="s">
        <v>4</v>
      </c>
      <c r="C168" s="78">
        <v>2026</v>
      </c>
      <c r="D168" s="167"/>
      <c r="E168" s="167"/>
      <c r="F168" s="167"/>
      <c r="G168" s="160">
        <v>3</v>
      </c>
      <c r="M168"/>
      <c r="N168"/>
      <c r="O168"/>
    </row>
    <row r="169" spans="1:15" ht="13.8" x14ac:dyDescent="0.25">
      <c r="A169" s="234"/>
      <c r="B169" s="240"/>
      <c r="C169" s="90">
        <v>2023</v>
      </c>
      <c r="D169" s="167"/>
      <c r="E169" s="167"/>
      <c r="F169" s="167"/>
      <c r="G169" s="160">
        <v>2</v>
      </c>
      <c r="M169"/>
      <c r="N169"/>
      <c r="O169"/>
    </row>
    <row r="170" spans="1:15" ht="13.8" x14ac:dyDescent="0.25">
      <c r="A170" s="234"/>
      <c r="B170" s="240" t="s">
        <v>5</v>
      </c>
      <c r="C170" s="78">
        <v>2026</v>
      </c>
      <c r="D170" s="167"/>
      <c r="E170" s="167"/>
      <c r="F170" s="167"/>
      <c r="G170" s="160">
        <v>5</v>
      </c>
      <c r="M170"/>
      <c r="N170"/>
      <c r="O170"/>
    </row>
    <row r="171" spans="1:15" ht="13.8" x14ac:dyDescent="0.25">
      <c r="A171" s="234"/>
      <c r="B171" s="240"/>
      <c r="C171" s="90">
        <v>2023</v>
      </c>
      <c r="D171" s="167"/>
      <c r="E171" s="167"/>
      <c r="F171" s="167"/>
      <c r="G171" s="160">
        <v>2</v>
      </c>
      <c r="M171"/>
      <c r="N171"/>
      <c r="O171"/>
    </row>
    <row r="172" spans="1:15" ht="13.8" x14ac:dyDescent="0.25">
      <c r="A172" s="234"/>
      <c r="B172" s="240" t="s">
        <v>0</v>
      </c>
      <c r="C172" s="78">
        <v>2026</v>
      </c>
      <c r="D172" s="167"/>
      <c r="E172" s="167"/>
      <c r="F172" s="167"/>
      <c r="G172" s="160">
        <v>8</v>
      </c>
      <c r="M172"/>
      <c r="N172"/>
      <c r="O172"/>
    </row>
    <row r="173" spans="1:15" ht="13.8" x14ac:dyDescent="0.25">
      <c r="A173" s="234"/>
      <c r="B173" s="240"/>
      <c r="C173" s="90">
        <v>2023</v>
      </c>
      <c r="D173" s="167"/>
      <c r="E173" s="167"/>
      <c r="F173" s="167"/>
      <c r="G173" s="160">
        <v>4</v>
      </c>
      <c r="M173"/>
      <c r="N173"/>
      <c r="O173"/>
    </row>
    <row r="174" spans="1:15" ht="13.8" x14ac:dyDescent="0.25">
      <c r="A174" s="234" t="s">
        <v>45</v>
      </c>
      <c r="B174" s="240" t="s">
        <v>4</v>
      </c>
      <c r="C174" s="78">
        <v>2026</v>
      </c>
      <c r="D174" s="167"/>
      <c r="E174" s="167"/>
      <c r="F174" s="167"/>
      <c r="G174" s="160"/>
      <c r="M174"/>
      <c r="N174"/>
      <c r="O174"/>
    </row>
    <row r="175" spans="1:15" ht="13.8" x14ac:dyDescent="0.25">
      <c r="A175" s="234"/>
      <c r="B175" s="240"/>
      <c r="C175" s="90">
        <v>2023</v>
      </c>
      <c r="D175" s="167"/>
      <c r="E175" s="167"/>
      <c r="F175" s="167"/>
      <c r="G175" s="160">
        <v>1</v>
      </c>
      <c r="M175"/>
      <c r="N175"/>
      <c r="O175"/>
    </row>
    <row r="176" spans="1:15" ht="13.8" x14ac:dyDescent="0.25">
      <c r="A176" s="234"/>
      <c r="B176" s="240" t="s">
        <v>5</v>
      </c>
      <c r="C176" s="78">
        <v>2026</v>
      </c>
      <c r="D176" s="167"/>
      <c r="E176" s="167"/>
      <c r="F176" s="167"/>
      <c r="G176" s="160">
        <v>5</v>
      </c>
      <c r="M176"/>
      <c r="N176"/>
      <c r="O176"/>
    </row>
    <row r="177" spans="1:15" ht="13.8" x14ac:dyDescent="0.25">
      <c r="A177" s="234"/>
      <c r="B177" s="240"/>
      <c r="C177" s="90">
        <v>2023</v>
      </c>
      <c r="D177" s="167"/>
      <c r="E177" s="167"/>
      <c r="F177" s="167"/>
      <c r="G177" s="160">
        <v>4</v>
      </c>
      <c r="M177"/>
      <c r="N177"/>
      <c r="O177"/>
    </row>
    <row r="178" spans="1:15" ht="13.8" x14ac:dyDescent="0.25">
      <c r="A178" s="234"/>
      <c r="B178" s="240" t="s">
        <v>0</v>
      </c>
      <c r="C178" s="78">
        <v>2026</v>
      </c>
      <c r="D178" s="167"/>
      <c r="E178" s="167"/>
      <c r="F178" s="167"/>
      <c r="G178" s="160">
        <v>5</v>
      </c>
      <c r="M178"/>
      <c r="N178"/>
      <c r="O178"/>
    </row>
    <row r="179" spans="1:15" ht="13.8" x14ac:dyDescent="0.25">
      <c r="A179" s="241"/>
      <c r="B179" s="242"/>
      <c r="C179" s="90">
        <v>2023</v>
      </c>
      <c r="D179" s="167"/>
      <c r="E179" s="167"/>
      <c r="F179" s="167"/>
      <c r="G179" s="160">
        <v>6</v>
      </c>
      <c r="M179"/>
      <c r="N179"/>
      <c r="O179"/>
    </row>
    <row r="180" spans="1:15" ht="13.8" x14ac:dyDescent="0.25">
      <c r="A180" s="243" t="s">
        <v>49</v>
      </c>
      <c r="B180" s="245" t="s">
        <v>4</v>
      </c>
      <c r="C180" s="88">
        <v>2026</v>
      </c>
      <c r="D180" s="169">
        <v>47.058823529411768</v>
      </c>
      <c r="E180" s="169">
        <v>41.176470588235297</v>
      </c>
      <c r="F180" s="169">
        <v>11.764705882352942</v>
      </c>
      <c r="G180" s="161">
        <v>17</v>
      </c>
      <c r="M180"/>
      <c r="N180"/>
      <c r="O180"/>
    </row>
    <row r="181" spans="1:15" ht="13.8" x14ac:dyDescent="0.25">
      <c r="A181" s="244"/>
      <c r="B181" s="240"/>
      <c r="C181" s="90">
        <v>2023</v>
      </c>
      <c r="D181" s="167">
        <v>83.333333333333329</v>
      </c>
      <c r="E181" s="167">
        <v>16.666666666666668</v>
      </c>
      <c r="F181" s="167">
        <v>0</v>
      </c>
      <c r="G181" s="160">
        <v>12</v>
      </c>
      <c r="M181"/>
      <c r="N181"/>
      <c r="O181"/>
    </row>
    <row r="182" spans="1:15" ht="13.8" x14ac:dyDescent="0.25">
      <c r="A182" s="244"/>
      <c r="B182" s="240" t="s">
        <v>5</v>
      </c>
      <c r="C182" s="78">
        <v>2026</v>
      </c>
      <c r="D182" s="167">
        <v>47.058823529411768</v>
      </c>
      <c r="E182" s="167">
        <v>29.411764705882351</v>
      </c>
      <c r="F182" s="167">
        <v>23.529411764705884</v>
      </c>
      <c r="G182" s="160">
        <v>34</v>
      </c>
      <c r="M182"/>
      <c r="N182"/>
      <c r="O182"/>
    </row>
    <row r="183" spans="1:15" ht="13.8" x14ac:dyDescent="0.25">
      <c r="A183" s="244"/>
      <c r="B183" s="240"/>
      <c r="C183" s="90">
        <v>2023</v>
      </c>
      <c r="D183" s="167">
        <v>50</v>
      </c>
      <c r="E183" s="167">
        <v>14.285714285714286</v>
      </c>
      <c r="F183" s="167">
        <v>35.714285714285715</v>
      </c>
      <c r="G183" s="160">
        <v>14</v>
      </c>
      <c r="M183"/>
      <c r="N183"/>
      <c r="O183"/>
    </row>
    <row r="184" spans="1:15" ht="13.8" x14ac:dyDescent="0.25">
      <c r="A184" s="244"/>
      <c r="B184" s="240" t="s">
        <v>0</v>
      </c>
      <c r="C184" s="78">
        <v>2026</v>
      </c>
      <c r="D184" s="167">
        <v>48.07692307692308</v>
      </c>
      <c r="E184" s="167">
        <v>32.692307692307693</v>
      </c>
      <c r="F184" s="167">
        <v>19.23076923076923</v>
      </c>
      <c r="G184" s="160">
        <v>52</v>
      </c>
      <c r="M184"/>
      <c r="N184"/>
      <c r="O184"/>
    </row>
    <row r="185" spans="1:15" ht="13.8" x14ac:dyDescent="0.25">
      <c r="A185" s="244"/>
      <c r="B185" s="240"/>
      <c r="C185" s="90">
        <v>2023</v>
      </c>
      <c r="D185" s="167">
        <v>64.285714285714292</v>
      </c>
      <c r="E185" s="167">
        <v>14.285714285714286</v>
      </c>
      <c r="F185" s="167">
        <v>21.428571428571427</v>
      </c>
      <c r="G185" s="160">
        <v>28</v>
      </c>
      <c r="M185"/>
      <c r="N185"/>
      <c r="O185"/>
    </row>
    <row r="186" spans="1:15" ht="1.2" customHeight="1" x14ac:dyDescent="0.25">
      <c r="A186" s="86" t="s">
        <v>137</v>
      </c>
      <c r="B186" s="89"/>
      <c r="C186" s="89"/>
      <c r="D186" s="170"/>
      <c r="E186" s="170"/>
      <c r="F186" s="170"/>
      <c r="G186" s="162"/>
      <c r="M186"/>
      <c r="N186"/>
      <c r="O186"/>
    </row>
    <row r="187" spans="1:15" ht="13.8" x14ac:dyDescent="0.25">
      <c r="A187" s="246" t="s">
        <v>40</v>
      </c>
      <c r="B187" s="245" t="s">
        <v>4</v>
      </c>
      <c r="C187" s="78">
        <v>2026</v>
      </c>
      <c r="D187" s="167"/>
      <c r="E187" s="167"/>
      <c r="F187" s="167"/>
      <c r="G187" s="160">
        <v>3</v>
      </c>
      <c r="M187"/>
      <c r="N187"/>
      <c r="O187"/>
    </row>
    <row r="188" spans="1:15" ht="13.8" x14ac:dyDescent="0.25">
      <c r="A188" s="234"/>
      <c r="B188" s="240"/>
      <c r="C188" s="90">
        <v>2023</v>
      </c>
      <c r="D188" s="167"/>
      <c r="E188" s="167"/>
      <c r="F188" s="167"/>
      <c r="G188" s="160"/>
      <c r="M188"/>
      <c r="N188"/>
      <c r="O188"/>
    </row>
    <row r="189" spans="1:15" ht="13.8" x14ac:dyDescent="0.25">
      <c r="A189" s="234"/>
      <c r="B189" s="240" t="s">
        <v>5</v>
      </c>
      <c r="C189" s="78">
        <v>2026</v>
      </c>
      <c r="D189" s="167"/>
      <c r="E189" s="167"/>
      <c r="F189" s="167"/>
      <c r="G189" s="160">
        <v>3</v>
      </c>
      <c r="M189"/>
      <c r="N189"/>
      <c r="O189"/>
    </row>
    <row r="190" spans="1:15" ht="13.8" x14ac:dyDescent="0.25">
      <c r="A190" s="234"/>
      <c r="B190" s="240"/>
      <c r="C190" s="90">
        <v>2023</v>
      </c>
      <c r="D190" s="167"/>
      <c r="E190" s="167"/>
      <c r="F190" s="167"/>
      <c r="G190" s="160"/>
      <c r="M190"/>
      <c r="N190"/>
      <c r="O190"/>
    </row>
    <row r="191" spans="1:15" ht="13.8" x14ac:dyDescent="0.25">
      <c r="A191" s="234"/>
      <c r="B191" s="240" t="s">
        <v>0</v>
      </c>
      <c r="C191" s="78">
        <v>2026</v>
      </c>
      <c r="D191" s="167"/>
      <c r="E191" s="167"/>
      <c r="F191" s="167"/>
      <c r="G191" s="160">
        <v>6</v>
      </c>
      <c r="M191"/>
      <c r="N191"/>
      <c r="O191"/>
    </row>
    <row r="192" spans="1:15" ht="13.8" x14ac:dyDescent="0.25">
      <c r="A192" s="234"/>
      <c r="B192" s="240"/>
      <c r="C192" s="90">
        <v>2023</v>
      </c>
      <c r="D192" s="167"/>
      <c r="E192" s="167"/>
      <c r="F192" s="167"/>
      <c r="G192" s="160"/>
      <c r="M192"/>
      <c r="N192"/>
      <c r="O192"/>
    </row>
    <row r="193" spans="1:15" ht="13.8" x14ac:dyDescent="0.25">
      <c r="A193" s="234" t="s">
        <v>37</v>
      </c>
      <c r="B193" s="240" t="s">
        <v>4</v>
      </c>
      <c r="C193" s="78">
        <v>2026</v>
      </c>
      <c r="D193" s="167"/>
      <c r="E193" s="167"/>
      <c r="F193" s="167"/>
      <c r="G193" s="160">
        <v>5</v>
      </c>
      <c r="M193"/>
      <c r="N193"/>
      <c r="O193"/>
    </row>
    <row r="194" spans="1:15" ht="13.8" x14ac:dyDescent="0.25">
      <c r="A194" s="234"/>
      <c r="B194" s="240"/>
      <c r="C194" s="90">
        <v>2023</v>
      </c>
      <c r="D194" s="167"/>
      <c r="E194" s="167"/>
      <c r="F194" s="167"/>
      <c r="G194" s="160">
        <v>2</v>
      </c>
      <c r="M194"/>
      <c r="N194"/>
      <c r="O194"/>
    </row>
    <row r="195" spans="1:15" ht="13.8" x14ac:dyDescent="0.25">
      <c r="A195" s="234"/>
      <c r="B195" s="240" t="s">
        <v>5</v>
      </c>
      <c r="C195" s="78">
        <v>2026</v>
      </c>
      <c r="D195" s="167"/>
      <c r="E195" s="167"/>
      <c r="F195" s="167"/>
      <c r="G195" s="160">
        <v>9</v>
      </c>
      <c r="M195"/>
      <c r="N195"/>
      <c r="O195"/>
    </row>
    <row r="196" spans="1:15" ht="13.8" x14ac:dyDescent="0.25">
      <c r="A196" s="234"/>
      <c r="B196" s="240"/>
      <c r="C196" s="90">
        <v>2023</v>
      </c>
      <c r="D196" s="167"/>
      <c r="E196" s="167"/>
      <c r="F196" s="167"/>
      <c r="G196" s="160">
        <v>4</v>
      </c>
      <c r="M196"/>
      <c r="N196"/>
      <c r="O196"/>
    </row>
    <row r="197" spans="1:15" ht="13.8" x14ac:dyDescent="0.25">
      <c r="A197" s="234"/>
      <c r="B197" s="240" t="s">
        <v>0</v>
      </c>
      <c r="C197" s="78">
        <v>2026</v>
      </c>
      <c r="D197" s="167">
        <v>64.285714285714292</v>
      </c>
      <c r="E197" s="167">
        <v>28.571428571428573</v>
      </c>
      <c r="F197" s="167">
        <v>7.1428571428571432</v>
      </c>
      <c r="G197" s="160">
        <v>14</v>
      </c>
      <c r="M197"/>
      <c r="N197"/>
      <c r="O197"/>
    </row>
    <row r="198" spans="1:15" ht="13.8" x14ac:dyDescent="0.25">
      <c r="A198" s="241"/>
      <c r="B198" s="242"/>
      <c r="C198" s="90">
        <v>2023</v>
      </c>
      <c r="D198" s="167"/>
      <c r="E198" s="167"/>
      <c r="F198" s="167"/>
      <c r="G198" s="160">
        <v>7</v>
      </c>
      <c r="M198"/>
      <c r="N198"/>
      <c r="O198"/>
    </row>
    <row r="199" spans="1:15" ht="13.8" x14ac:dyDescent="0.25">
      <c r="A199" s="243" t="s">
        <v>50</v>
      </c>
      <c r="B199" s="245" t="s">
        <v>4</v>
      </c>
      <c r="C199" s="88">
        <v>2026</v>
      </c>
      <c r="D199" s="169"/>
      <c r="E199" s="169"/>
      <c r="F199" s="169"/>
      <c r="G199" s="161">
        <v>8</v>
      </c>
      <c r="M199"/>
      <c r="N199"/>
      <c r="O199"/>
    </row>
    <row r="200" spans="1:15" ht="13.8" x14ac:dyDescent="0.25">
      <c r="A200" s="244"/>
      <c r="B200" s="240"/>
      <c r="C200" s="90">
        <v>2023</v>
      </c>
      <c r="D200" s="167"/>
      <c r="E200" s="167"/>
      <c r="F200" s="167"/>
      <c r="G200" s="160">
        <v>2</v>
      </c>
      <c r="M200"/>
      <c r="N200"/>
      <c r="O200"/>
    </row>
    <row r="201" spans="1:15" ht="13.8" x14ac:dyDescent="0.25">
      <c r="A201" s="244"/>
      <c r="B201" s="240" t="s">
        <v>5</v>
      </c>
      <c r="C201" s="78">
        <v>2026</v>
      </c>
      <c r="D201" s="167">
        <v>58.333333333333336</v>
      </c>
      <c r="E201" s="167">
        <v>33.333333333333336</v>
      </c>
      <c r="F201" s="167">
        <v>8.3333333333333339</v>
      </c>
      <c r="G201" s="160">
        <v>12</v>
      </c>
      <c r="M201"/>
      <c r="N201"/>
      <c r="O201"/>
    </row>
    <row r="202" spans="1:15" ht="13.8" x14ac:dyDescent="0.25">
      <c r="A202" s="244"/>
      <c r="B202" s="240"/>
      <c r="C202" s="90">
        <v>2023</v>
      </c>
      <c r="D202" s="167"/>
      <c r="E202" s="167"/>
      <c r="F202" s="167"/>
      <c r="G202" s="160">
        <v>4</v>
      </c>
      <c r="M202"/>
      <c r="N202"/>
      <c r="O202"/>
    </row>
    <row r="203" spans="1:15" ht="13.8" x14ac:dyDescent="0.25">
      <c r="A203" s="244"/>
      <c r="B203" s="240" t="s">
        <v>0</v>
      </c>
      <c r="C203" s="78">
        <v>2026</v>
      </c>
      <c r="D203" s="167">
        <v>70</v>
      </c>
      <c r="E203" s="167">
        <v>25</v>
      </c>
      <c r="F203" s="167">
        <v>5</v>
      </c>
      <c r="G203" s="160">
        <v>20</v>
      </c>
      <c r="M203"/>
      <c r="N203"/>
      <c r="O203"/>
    </row>
    <row r="204" spans="1:15" ht="13.8" x14ac:dyDescent="0.25">
      <c r="A204" s="244"/>
      <c r="B204" s="240"/>
      <c r="C204" s="90">
        <v>2023</v>
      </c>
      <c r="D204" s="167"/>
      <c r="E204" s="167"/>
      <c r="F204" s="167"/>
      <c r="G204" s="160">
        <v>7</v>
      </c>
      <c r="M204"/>
      <c r="N204"/>
      <c r="O204"/>
    </row>
    <row r="205" spans="1:15" ht="1.2" customHeight="1" x14ac:dyDescent="0.25">
      <c r="A205" s="86" t="s">
        <v>137</v>
      </c>
      <c r="B205" s="89"/>
      <c r="C205" s="89"/>
      <c r="D205" s="170"/>
      <c r="E205" s="170"/>
      <c r="F205" s="170"/>
      <c r="G205" s="162"/>
      <c r="M205"/>
      <c r="N205"/>
      <c r="O205"/>
    </row>
    <row r="206" spans="1:15" ht="13.8" x14ac:dyDescent="0.25">
      <c r="A206" s="244" t="s">
        <v>167</v>
      </c>
      <c r="B206" s="240" t="s">
        <v>4</v>
      </c>
      <c r="C206" s="78">
        <v>2026</v>
      </c>
      <c r="D206" s="167">
        <v>53.125</v>
      </c>
      <c r="E206" s="167">
        <v>37.5</v>
      </c>
      <c r="F206" s="167">
        <v>9.375</v>
      </c>
      <c r="G206" s="160">
        <v>32</v>
      </c>
      <c r="M206"/>
      <c r="N206"/>
      <c r="O206"/>
    </row>
    <row r="207" spans="1:15" ht="13.8" x14ac:dyDescent="0.25">
      <c r="A207" s="244"/>
      <c r="B207" s="240"/>
      <c r="C207" s="90">
        <v>2023</v>
      </c>
      <c r="D207" s="167">
        <v>53.333333333333336</v>
      </c>
      <c r="E207" s="167">
        <v>33.333333333333336</v>
      </c>
      <c r="F207" s="167">
        <v>13.333333333333334</v>
      </c>
      <c r="G207" s="160">
        <v>15</v>
      </c>
      <c r="M207"/>
      <c r="N207"/>
      <c r="O207"/>
    </row>
    <row r="208" spans="1:15" ht="13.8" x14ac:dyDescent="0.25">
      <c r="A208" s="244"/>
      <c r="B208" s="240" t="s">
        <v>5</v>
      </c>
      <c r="C208" s="78">
        <v>2026</v>
      </c>
      <c r="D208" s="167">
        <v>61.016949152542374</v>
      </c>
      <c r="E208" s="167">
        <v>28.8135593220339</v>
      </c>
      <c r="F208" s="167">
        <v>10.169491525423728</v>
      </c>
      <c r="G208" s="160">
        <v>59</v>
      </c>
      <c r="M208"/>
      <c r="N208"/>
      <c r="O208"/>
    </row>
    <row r="209" spans="1:15" ht="13.8" x14ac:dyDescent="0.25">
      <c r="A209" s="244"/>
      <c r="B209" s="240"/>
      <c r="C209" s="90">
        <v>2023</v>
      </c>
      <c r="D209" s="167">
        <v>54.545454545454547</v>
      </c>
      <c r="E209" s="167">
        <v>30.303030303030305</v>
      </c>
      <c r="F209" s="167">
        <v>15.151515151515152</v>
      </c>
      <c r="G209" s="160">
        <v>33</v>
      </c>
      <c r="M209"/>
      <c r="N209"/>
      <c r="O209"/>
    </row>
    <row r="210" spans="1:15" ht="13.8" x14ac:dyDescent="0.25">
      <c r="A210" s="244"/>
      <c r="B210" s="240" t="s">
        <v>0</v>
      </c>
      <c r="C210" s="78">
        <v>2026</v>
      </c>
      <c r="D210" s="167">
        <v>59.13978494623656</v>
      </c>
      <c r="E210" s="167">
        <v>31.182795698924732</v>
      </c>
      <c r="F210" s="167">
        <v>9.67741935483871</v>
      </c>
      <c r="G210" s="160">
        <v>93</v>
      </c>
      <c r="M210"/>
      <c r="N210"/>
      <c r="O210"/>
    </row>
    <row r="211" spans="1:15" ht="13.8" x14ac:dyDescent="0.25">
      <c r="A211" s="244"/>
      <c r="B211" s="240"/>
      <c r="C211" s="90">
        <v>2023</v>
      </c>
      <c r="D211" s="167">
        <v>56</v>
      </c>
      <c r="E211" s="167">
        <v>30</v>
      </c>
      <c r="F211" s="167">
        <v>14</v>
      </c>
      <c r="G211" s="160">
        <v>50</v>
      </c>
      <c r="M211"/>
      <c r="N211"/>
      <c r="O211"/>
    </row>
    <row r="212" spans="1:15" ht="1.2" customHeight="1" x14ac:dyDescent="0.25">
      <c r="A212" s="86" t="s">
        <v>137</v>
      </c>
      <c r="B212" s="89"/>
      <c r="C212" s="89"/>
      <c r="D212" s="170"/>
      <c r="E212" s="170"/>
      <c r="F212" s="170"/>
      <c r="G212" s="162"/>
      <c r="M212"/>
      <c r="N212"/>
      <c r="O212"/>
    </row>
    <row r="213" spans="1:15" ht="13.8" x14ac:dyDescent="0.25">
      <c r="A213" s="247" t="s">
        <v>53</v>
      </c>
      <c r="B213" s="240" t="s">
        <v>4</v>
      </c>
      <c r="C213" s="78">
        <v>2026</v>
      </c>
      <c r="D213" s="171">
        <v>57.142857142857146</v>
      </c>
      <c r="E213" s="171">
        <v>33.333333333333336</v>
      </c>
      <c r="F213" s="171">
        <v>9.5238095238095237</v>
      </c>
      <c r="G213" s="163">
        <v>63</v>
      </c>
      <c r="M213"/>
      <c r="N213"/>
      <c r="O213"/>
    </row>
    <row r="214" spans="1:15" ht="13.8" x14ac:dyDescent="0.25">
      <c r="A214" s="247"/>
      <c r="B214" s="240"/>
      <c r="C214" s="90">
        <v>2023</v>
      </c>
      <c r="D214" s="171">
        <v>59.45945945945946</v>
      </c>
      <c r="E214" s="171">
        <v>29.72972972972973</v>
      </c>
      <c r="F214" s="171">
        <v>10.810810810810811</v>
      </c>
      <c r="G214" s="163">
        <v>37</v>
      </c>
      <c r="M214"/>
      <c r="N214"/>
      <c r="O214"/>
    </row>
    <row r="215" spans="1:15" ht="13.8" x14ac:dyDescent="0.25">
      <c r="A215" s="247"/>
      <c r="B215" s="240" t="s">
        <v>5</v>
      </c>
      <c r="C215" s="78">
        <v>2026</v>
      </c>
      <c r="D215" s="171">
        <v>56.363636363636367</v>
      </c>
      <c r="E215" s="171">
        <v>29.09090909090909</v>
      </c>
      <c r="F215" s="171">
        <v>14.545454545454545</v>
      </c>
      <c r="G215" s="163">
        <v>110</v>
      </c>
      <c r="M215"/>
      <c r="N215"/>
      <c r="O215"/>
    </row>
    <row r="216" spans="1:15" ht="13.8" x14ac:dyDescent="0.25">
      <c r="A216" s="247"/>
      <c r="B216" s="240"/>
      <c r="C216" s="90">
        <v>2023</v>
      </c>
      <c r="D216" s="171">
        <v>58.730158730158728</v>
      </c>
      <c r="E216" s="171">
        <v>23.80952380952381</v>
      </c>
      <c r="F216" s="171">
        <v>17.460317460317459</v>
      </c>
      <c r="G216" s="163">
        <v>63</v>
      </c>
      <c r="M216"/>
      <c r="N216"/>
      <c r="O216"/>
    </row>
    <row r="217" spans="1:15" ht="13.8" x14ac:dyDescent="0.25">
      <c r="A217" s="247"/>
      <c r="B217" s="240" t="s">
        <v>0</v>
      </c>
      <c r="C217" s="78">
        <v>2026</v>
      </c>
      <c r="D217" s="171">
        <v>57.386363636363633</v>
      </c>
      <c r="E217" s="171">
        <v>30.113636363636363</v>
      </c>
      <c r="F217" s="171">
        <v>12.5</v>
      </c>
      <c r="G217" s="163">
        <v>176</v>
      </c>
      <c r="M217"/>
      <c r="N217"/>
      <c r="O217"/>
    </row>
    <row r="218" spans="1:15" ht="13.8" x14ac:dyDescent="0.25">
      <c r="A218" s="248"/>
      <c r="B218" s="249"/>
      <c r="C218" s="91">
        <v>2023</v>
      </c>
      <c r="D218" s="172">
        <v>59.047619047619051</v>
      </c>
      <c r="E218" s="172">
        <v>24.761904761904763</v>
      </c>
      <c r="F218" s="172">
        <v>16.19047619047619</v>
      </c>
      <c r="G218" s="164">
        <v>105</v>
      </c>
      <c r="M218"/>
      <c r="N218"/>
      <c r="O218"/>
    </row>
    <row r="219" spans="1:15" x14ac:dyDescent="0.25">
      <c r="M219"/>
      <c r="N219"/>
      <c r="O219"/>
    </row>
    <row r="220" spans="1:15" x14ac:dyDescent="0.25">
      <c r="M220"/>
      <c r="N220"/>
      <c r="O220"/>
    </row>
    <row r="221" spans="1:15" x14ac:dyDescent="0.25">
      <c r="M221"/>
      <c r="N221"/>
      <c r="O221"/>
    </row>
    <row r="222" spans="1:15" x14ac:dyDescent="0.25">
      <c r="M222"/>
      <c r="N222"/>
      <c r="O222"/>
    </row>
    <row r="223" spans="1:15" x14ac:dyDescent="0.25">
      <c r="M223"/>
      <c r="N223"/>
      <c r="O223"/>
    </row>
    <row r="224" spans="1:15" x14ac:dyDescent="0.25">
      <c r="M224"/>
      <c r="N224"/>
      <c r="O224"/>
    </row>
    <row r="225" spans="13:15" x14ac:dyDescent="0.25">
      <c r="M225"/>
      <c r="N225"/>
      <c r="O225"/>
    </row>
    <row r="226" spans="13:15" x14ac:dyDescent="0.25">
      <c r="M226"/>
      <c r="N226"/>
      <c r="O226"/>
    </row>
    <row r="227" spans="13:15" x14ac:dyDescent="0.25">
      <c r="M227"/>
      <c r="N227"/>
      <c r="O227"/>
    </row>
    <row r="228" spans="13:15" x14ac:dyDescent="0.25">
      <c r="M228"/>
      <c r="N228"/>
      <c r="O228"/>
    </row>
    <row r="229" spans="13:15" x14ac:dyDescent="0.25">
      <c r="M229"/>
      <c r="N229"/>
      <c r="O229"/>
    </row>
    <row r="230" spans="13:15" x14ac:dyDescent="0.25">
      <c r="M230"/>
      <c r="N230"/>
      <c r="O230"/>
    </row>
    <row r="231" spans="13:15" x14ac:dyDescent="0.25">
      <c r="M231"/>
      <c r="N231"/>
      <c r="O231"/>
    </row>
    <row r="232" spans="13:15" x14ac:dyDescent="0.25">
      <c r="M232"/>
      <c r="N232"/>
      <c r="O232"/>
    </row>
    <row r="233" spans="13:15" x14ac:dyDescent="0.25">
      <c r="M233"/>
      <c r="N233"/>
      <c r="O233"/>
    </row>
    <row r="234" spans="13:15" x14ac:dyDescent="0.25">
      <c r="M234"/>
      <c r="N234"/>
      <c r="O234"/>
    </row>
    <row r="235" spans="13:15" x14ac:dyDescent="0.25">
      <c r="M235"/>
      <c r="N235"/>
      <c r="O235"/>
    </row>
    <row r="236" spans="13:15" x14ac:dyDescent="0.25">
      <c r="M236"/>
      <c r="N236"/>
      <c r="O236"/>
    </row>
    <row r="237" spans="13:15" x14ac:dyDescent="0.25">
      <c r="M237"/>
      <c r="N237"/>
      <c r="O237"/>
    </row>
    <row r="238" spans="13:15" x14ac:dyDescent="0.25">
      <c r="M238"/>
      <c r="N238"/>
      <c r="O238"/>
    </row>
    <row r="239" spans="13:15" x14ac:dyDescent="0.25">
      <c r="M239"/>
      <c r="N239"/>
      <c r="O239"/>
    </row>
    <row r="240" spans="13:15" x14ac:dyDescent="0.25">
      <c r="M240"/>
      <c r="N240"/>
      <c r="O240"/>
    </row>
    <row r="241" spans="13:15" x14ac:dyDescent="0.25">
      <c r="M241"/>
      <c r="N241"/>
      <c r="O241"/>
    </row>
    <row r="242" spans="13:15" x14ac:dyDescent="0.25">
      <c r="M242"/>
      <c r="N242"/>
      <c r="O242"/>
    </row>
    <row r="243" spans="13:15" x14ac:dyDescent="0.25">
      <c r="M243"/>
      <c r="N243"/>
      <c r="O243"/>
    </row>
    <row r="244" spans="13:15" x14ac:dyDescent="0.25">
      <c r="M244"/>
      <c r="N244"/>
      <c r="O244"/>
    </row>
    <row r="245" spans="13:15" x14ac:dyDescent="0.25">
      <c r="M245"/>
      <c r="N245"/>
      <c r="O245"/>
    </row>
    <row r="246" spans="13:15" x14ac:dyDescent="0.25">
      <c r="M246"/>
      <c r="N246"/>
      <c r="O246"/>
    </row>
    <row r="247" spans="13:15" x14ac:dyDescent="0.25">
      <c r="M247"/>
      <c r="N247"/>
      <c r="O247"/>
    </row>
    <row r="248" spans="13:15" x14ac:dyDescent="0.25">
      <c r="M248"/>
      <c r="N248"/>
      <c r="O248"/>
    </row>
    <row r="249" spans="13:15" x14ac:dyDescent="0.25">
      <c r="M249"/>
      <c r="N249"/>
      <c r="O249"/>
    </row>
    <row r="250" spans="13:15" x14ac:dyDescent="0.25">
      <c r="M250"/>
      <c r="N250"/>
      <c r="O250"/>
    </row>
    <row r="251" spans="13:15" x14ac:dyDescent="0.25">
      <c r="M251"/>
      <c r="N251"/>
      <c r="O251"/>
    </row>
    <row r="252" spans="13:15" x14ac:dyDescent="0.25">
      <c r="M252"/>
      <c r="N252"/>
      <c r="O252"/>
    </row>
    <row r="253" spans="13:15" x14ac:dyDescent="0.25">
      <c r="M253"/>
      <c r="N253"/>
      <c r="O253"/>
    </row>
    <row r="254" spans="13:15" x14ac:dyDescent="0.25">
      <c r="M254"/>
      <c r="N254"/>
      <c r="O254"/>
    </row>
    <row r="255" spans="13:15" x14ac:dyDescent="0.25">
      <c r="M255"/>
      <c r="N255"/>
      <c r="O255"/>
    </row>
    <row r="256" spans="13:15" x14ac:dyDescent="0.25">
      <c r="M256"/>
      <c r="N256"/>
      <c r="O256"/>
    </row>
    <row r="257" spans="13:15" x14ac:dyDescent="0.25">
      <c r="M257"/>
      <c r="N257"/>
      <c r="O257"/>
    </row>
    <row r="258" spans="13:15" x14ac:dyDescent="0.25">
      <c r="M258"/>
      <c r="N258"/>
      <c r="O258"/>
    </row>
    <row r="259" spans="13:15" x14ac:dyDescent="0.25">
      <c r="M259"/>
      <c r="N259"/>
      <c r="O259"/>
    </row>
    <row r="260" spans="13:15" x14ac:dyDescent="0.25">
      <c r="M260"/>
      <c r="N260"/>
      <c r="O260"/>
    </row>
    <row r="261" spans="13:15" x14ac:dyDescent="0.25">
      <c r="M261"/>
      <c r="N261"/>
      <c r="O261"/>
    </row>
    <row r="262" spans="13:15" x14ac:dyDescent="0.25">
      <c r="M262"/>
      <c r="N262"/>
      <c r="O262"/>
    </row>
    <row r="263" spans="13:15" x14ac:dyDescent="0.25">
      <c r="M263"/>
      <c r="N263"/>
      <c r="O263"/>
    </row>
    <row r="264" spans="13:15" x14ac:dyDescent="0.25">
      <c r="M264"/>
      <c r="N264"/>
      <c r="O264"/>
    </row>
    <row r="265" spans="13:15" x14ac:dyDescent="0.25">
      <c r="M265"/>
      <c r="N265"/>
      <c r="O265"/>
    </row>
    <row r="266" spans="13:15" x14ac:dyDescent="0.25">
      <c r="M266"/>
      <c r="N266"/>
      <c r="O266"/>
    </row>
    <row r="267" spans="13:15" x14ac:dyDescent="0.25">
      <c r="M267"/>
      <c r="N267"/>
      <c r="O267"/>
    </row>
    <row r="268" spans="13:15" x14ac:dyDescent="0.25">
      <c r="M268"/>
      <c r="N268"/>
      <c r="O268"/>
    </row>
    <row r="269" spans="13:15" x14ac:dyDescent="0.25">
      <c r="M269"/>
      <c r="N269"/>
      <c r="O269"/>
    </row>
    <row r="270" spans="13:15" x14ac:dyDescent="0.25">
      <c r="M270"/>
      <c r="N270"/>
      <c r="O270"/>
    </row>
    <row r="271" spans="13:15" x14ac:dyDescent="0.25">
      <c r="M271"/>
      <c r="N271"/>
      <c r="O271"/>
    </row>
    <row r="272" spans="13:15" x14ac:dyDescent="0.25">
      <c r="M272"/>
      <c r="N272"/>
      <c r="O272"/>
    </row>
    <row r="273" spans="13:15" x14ac:dyDescent="0.25">
      <c r="M273"/>
      <c r="N273"/>
      <c r="O273"/>
    </row>
    <row r="274" spans="13:15" x14ac:dyDescent="0.25">
      <c r="M274"/>
      <c r="N274"/>
      <c r="O274"/>
    </row>
    <row r="275" spans="13:15" x14ac:dyDescent="0.25">
      <c r="M275"/>
      <c r="N275"/>
      <c r="O275"/>
    </row>
    <row r="276" spans="13:15" x14ac:dyDescent="0.25">
      <c r="M276"/>
      <c r="N276"/>
      <c r="O276"/>
    </row>
    <row r="277" spans="13:15" x14ac:dyDescent="0.25">
      <c r="M277"/>
      <c r="N277"/>
      <c r="O277"/>
    </row>
    <row r="278" spans="13:15" x14ac:dyDescent="0.25">
      <c r="M278"/>
      <c r="N278"/>
      <c r="O278"/>
    </row>
    <row r="279" spans="13:15" x14ac:dyDescent="0.25">
      <c r="M279"/>
      <c r="N279"/>
      <c r="O279"/>
    </row>
    <row r="280" spans="13:15" x14ac:dyDescent="0.25">
      <c r="M280"/>
      <c r="N280"/>
      <c r="O280"/>
    </row>
    <row r="281" spans="13:15" x14ac:dyDescent="0.25">
      <c r="M281"/>
      <c r="N281"/>
      <c r="O281"/>
    </row>
    <row r="282" spans="13:15" x14ac:dyDescent="0.25">
      <c r="M282"/>
      <c r="N282"/>
      <c r="O282"/>
    </row>
    <row r="283" spans="13:15" x14ac:dyDescent="0.25">
      <c r="M283"/>
      <c r="N283"/>
      <c r="O283"/>
    </row>
    <row r="284" spans="13:15" x14ac:dyDescent="0.25">
      <c r="M284"/>
      <c r="N284"/>
      <c r="O284"/>
    </row>
    <row r="285" spans="13:15" x14ac:dyDescent="0.25">
      <c r="M285"/>
      <c r="N285"/>
      <c r="O285"/>
    </row>
    <row r="286" spans="13:15" x14ac:dyDescent="0.25">
      <c r="M286"/>
      <c r="N286"/>
      <c r="O286"/>
    </row>
    <row r="287" spans="13:15" x14ac:dyDescent="0.25">
      <c r="M287"/>
      <c r="N287"/>
      <c r="O287"/>
    </row>
    <row r="288" spans="13:15" x14ac:dyDescent="0.25">
      <c r="M288"/>
      <c r="N288"/>
      <c r="O288"/>
    </row>
    <row r="289" spans="13:15" x14ac:dyDescent="0.25">
      <c r="M289"/>
      <c r="N289"/>
      <c r="O289"/>
    </row>
    <row r="290" spans="13:15" x14ac:dyDescent="0.25">
      <c r="M290"/>
      <c r="N290"/>
      <c r="O290"/>
    </row>
    <row r="291" spans="13:15" x14ac:dyDescent="0.25">
      <c r="M291"/>
      <c r="N291"/>
      <c r="O291"/>
    </row>
    <row r="292" spans="13:15" x14ac:dyDescent="0.25">
      <c r="M292"/>
      <c r="N292"/>
      <c r="O292"/>
    </row>
    <row r="293" spans="13:15" x14ac:dyDescent="0.25">
      <c r="M293"/>
      <c r="N293"/>
      <c r="O293"/>
    </row>
    <row r="294" spans="13:15" x14ac:dyDescent="0.25">
      <c r="M294"/>
      <c r="N294"/>
      <c r="O294"/>
    </row>
    <row r="295" spans="13:15" x14ac:dyDescent="0.25">
      <c r="M295"/>
      <c r="N295"/>
      <c r="O295"/>
    </row>
    <row r="296" spans="13:15" x14ac:dyDescent="0.25">
      <c r="M296"/>
      <c r="N296"/>
      <c r="O296"/>
    </row>
    <row r="297" spans="13:15" x14ac:dyDescent="0.25">
      <c r="M297"/>
      <c r="N297"/>
      <c r="O297"/>
    </row>
    <row r="298" spans="13:15" x14ac:dyDescent="0.25">
      <c r="M298"/>
      <c r="N298"/>
      <c r="O298"/>
    </row>
    <row r="299" spans="13:15" x14ac:dyDescent="0.25">
      <c r="M299"/>
      <c r="N299"/>
      <c r="O299"/>
    </row>
    <row r="300" spans="13:15" x14ac:dyDescent="0.25">
      <c r="M300"/>
      <c r="N300"/>
      <c r="O300"/>
    </row>
    <row r="301" spans="13:15" x14ac:dyDescent="0.25">
      <c r="M301"/>
      <c r="N301"/>
      <c r="O301"/>
    </row>
    <row r="302" spans="13:15" x14ac:dyDescent="0.25">
      <c r="M302"/>
      <c r="N302"/>
      <c r="O302"/>
    </row>
    <row r="303" spans="13:15" x14ac:dyDescent="0.25">
      <c r="M303"/>
      <c r="N303"/>
      <c r="O303"/>
    </row>
    <row r="304" spans="13:15" x14ac:dyDescent="0.25">
      <c r="M304"/>
      <c r="N304"/>
      <c r="O304"/>
    </row>
    <row r="305" spans="13:15" x14ac:dyDescent="0.25">
      <c r="M305"/>
      <c r="N305"/>
      <c r="O305"/>
    </row>
    <row r="306" spans="13:15" x14ac:dyDescent="0.25">
      <c r="M306"/>
      <c r="N306"/>
      <c r="O306"/>
    </row>
    <row r="307" spans="13:15" x14ac:dyDescent="0.25">
      <c r="M307"/>
      <c r="N307"/>
      <c r="O307"/>
    </row>
    <row r="308" spans="13:15" x14ac:dyDescent="0.25">
      <c r="M308"/>
      <c r="N308"/>
      <c r="O308"/>
    </row>
    <row r="309" spans="13:15" x14ac:dyDescent="0.25">
      <c r="M309"/>
      <c r="N309"/>
      <c r="O309"/>
    </row>
    <row r="310" spans="13:15" x14ac:dyDescent="0.25">
      <c r="M310"/>
      <c r="N310"/>
      <c r="O310"/>
    </row>
    <row r="311" spans="13:15" x14ac:dyDescent="0.25">
      <c r="M311"/>
      <c r="N311"/>
      <c r="O311"/>
    </row>
  </sheetData>
  <mergeCells count="76">
    <mergeCell ref="A206:A211"/>
    <mergeCell ref="B206:B207"/>
    <mergeCell ref="B208:B209"/>
    <mergeCell ref="B210:B211"/>
    <mergeCell ref="A213:A218"/>
    <mergeCell ref="B213:B214"/>
    <mergeCell ref="B215:B216"/>
    <mergeCell ref="B217:B218"/>
    <mergeCell ref="A193:A198"/>
    <mergeCell ref="B193:B194"/>
    <mergeCell ref="B195:B196"/>
    <mergeCell ref="B197:B198"/>
    <mergeCell ref="A199:A204"/>
    <mergeCell ref="B199:B200"/>
    <mergeCell ref="B201:B202"/>
    <mergeCell ref="B203:B204"/>
    <mergeCell ref="A180:A185"/>
    <mergeCell ref="B180:B181"/>
    <mergeCell ref="B182:B183"/>
    <mergeCell ref="B184:B185"/>
    <mergeCell ref="A187:A192"/>
    <mergeCell ref="B187:B188"/>
    <mergeCell ref="B189:B190"/>
    <mergeCell ref="B191:B192"/>
    <mergeCell ref="A168:A173"/>
    <mergeCell ref="B168:B169"/>
    <mergeCell ref="B170:B171"/>
    <mergeCell ref="B172:B173"/>
    <mergeCell ref="A174:A179"/>
    <mergeCell ref="B174:B175"/>
    <mergeCell ref="B176:B177"/>
    <mergeCell ref="B178:B179"/>
    <mergeCell ref="A156:A161"/>
    <mergeCell ref="B156:B157"/>
    <mergeCell ref="B158:B159"/>
    <mergeCell ref="B160:B161"/>
    <mergeCell ref="A162:A167"/>
    <mergeCell ref="B162:B163"/>
    <mergeCell ref="B164:B165"/>
    <mergeCell ref="B166:B167"/>
    <mergeCell ref="A143:A148"/>
    <mergeCell ref="B143:B144"/>
    <mergeCell ref="B145:B146"/>
    <mergeCell ref="B147:B148"/>
    <mergeCell ref="A150:A155"/>
    <mergeCell ref="B150:B151"/>
    <mergeCell ref="B152:B153"/>
    <mergeCell ref="B154:B155"/>
    <mergeCell ref="A131:A136"/>
    <mergeCell ref="B131:B132"/>
    <mergeCell ref="B133:B134"/>
    <mergeCell ref="B135:B136"/>
    <mergeCell ref="A137:A142"/>
    <mergeCell ref="B137:B138"/>
    <mergeCell ref="B139:B140"/>
    <mergeCell ref="B141:B142"/>
    <mergeCell ref="A119:A124"/>
    <mergeCell ref="B119:B120"/>
    <mergeCell ref="B121:B122"/>
    <mergeCell ref="B123:B124"/>
    <mergeCell ref="A125:A130"/>
    <mergeCell ref="B125:B126"/>
    <mergeCell ref="B127:B128"/>
    <mergeCell ref="B129:B130"/>
    <mergeCell ref="D117:F117"/>
    <mergeCell ref="A2:K3"/>
    <mergeCell ref="A4:K5"/>
    <mergeCell ref="C36:E36"/>
    <mergeCell ref="A38:A39"/>
    <mergeCell ref="A41:A42"/>
    <mergeCell ref="A44:A45"/>
    <mergeCell ref="A51:K52"/>
    <mergeCell ref="A53:K54"/>
    <mergeCell ref="A112:K113"/>
    <mergeCell ref="A114:K115"/>
    <mergeCell ref="A116:G116"/>
  </mergeCells>
  <pageMargins left="0.7" right="0.7" top="0.75" bottom="0.75" header="0.3" footer="0.3"/>
  <pageSetup paperSize="9" scale="54" fitToHeight="4" pageOrder="overThenDown" orientation="portrait" r:id="rId1"/>
  <headerFooter>
    <oddFooter>&amp;CLiv &amp;&amp; hälsa ung 2026 Anpassad grundskola 7–9; Region Örebro län</oddFooter>
  </headerFooter>
  <rowBreaks count="2" manualBreakCount="2">
    <brk id="50" max="10" man="1"/>
    <brk id="110" max="10"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F4054-C51D-4F13-BC8D-72C28F106F21}">
  <sheetPr codeName="Blad24"/>
  <dimension ref="A1:T217"/>
  <sheetViews>
    <sheetView showGridLines="0" zoomScale="85" zoomScaleNormal="85" zoomScaleSheetLayoutView="50" zoomScalePageLayoutView="85" workbookViewId="0"/>
  </sheetViews>
  <sheetFormatPr defaultRowHeight="13.2" x14ac:dyDescent="0.25"/>
  <cols>
    <col min="1" max="1" width="17.44140625" customWidth="1"/>
    <col min="2" max="2" width="6.21875" style="71" bestFit="1" customWidth="1"/>
    <col min="3" max="5" width="14.77734375" customWidth="1"/>
    <col min="6" max="7" width="15.77734375" bestFit="1" customWidth="1"/>
    <col min="8" max="10" width="8.77734375" customWidth="1"/>
    <col min="12" max="12" width="16.77734375" bestFit="1" customWidth="1"/>
    <col min="13" max="13" width="8.77734375" style="61" customWidth="1"/>
    <col min="14" max="14" width="5.44140625" style="61" bestFit="1" customWidth="1"/>
    <col min="15" max="15" width="17.77734375" style="61" customWidth="1"/>
    <col min="16" max="17" width="17.77734375" customWidth="1"/>
    <col min="18" max="18" width="10.77734375" customWidth="1"/>
  </cols>
  <sheetData>
    <row r="1" spans="1:20" ht="21" x14ac:dyDescent="0.4">
      <c r="A1" s="1" t="s">
        <v>174</v>
      </c>
      <c r="L1" s="118" t="str">
        <f>HYPERLINK("#Innehåll!A1", "Till innehållsförteckningen")</f>
        <v>Till innehållsförteckningen</v>
      </c>
      <c r="O1"/>
      <c r="R1" s="152"/>
    </row>
    <row r="2" spans="1:20" ht="17.55" customHeight="1" x14ac:dyDescent="0.3">
      <c r="A2" s="231" t="str">
        <f>Innehåll!C19&amp;CHAR(10)&amp;"Anpassad skola årskurs 7–9"</f>
        <v>Hur känns det när du tänker på din framtid?
Anpassad skola årskurs 7–9</v>
      </c>
      <c r="B2" s="231"/>
      <c r="C2" s="231"/>
      <c r="D2" s="231"/>
      <c r="E2" s="231"/>
      <c r="F2" s="231"/>
      <c r="G2" s="231"/>
      <c r="H2" s="231"/>
      <c r="I2" s="231"/>
      <c r="J2" s="231"/>
      <c r="K2" s="231"/>
      <c r="O2"/>
      <c r="T2" s="50"/>
    </row>
    <row r="3" spans="1:20" ht="17.55" customHeight="1" x14ac:dyDescent="0.3">
      <c r="A3" s="231"/>
      <c r="B3" s="231"/>
      <c r="C3" s="231"/>
      <c r="D3" s="231"/>
      <c r="E3" s="231"/>
      <c r="F3" s="231"/>
      <c r="G3" s="231"/>
      <c r="H3" s="231"/>
      <c r="I3" s="231"/>
      <c r="J3" s="231"/>
      <c r="K3" s="231"/>
      <c r="O3"/>
      <c r="T3" s="50"/>
    </row>
    <row r="4" spans="1:20" ht="17.25" customHeight="1" x14ac:dyDescent="0.25">
      <c r="A4" s="219" t="str">
        <f>Innehåll!D19</f>
        <v>Framtiden är till exempel när du inte längre går i skolan, när du blivit vuxen.</v>
      </c>
      <c r="B4" s="219"/>
      <c r="C4" s="219"/>
      <c r="D4" s="219"/>
      <c r="E4" s="219"/>
      <c r="F4" s="219"/>
      <c r="G4" s="219"/>
      <c r="H4" s="219"/>
      <c r="I4" s="219"/>
      <c r="J4" s="219"/>
      <c r="K4" s="219"/>
      <c r="L4" s="53"/>
      <c r="O4"/>
      <c r="T4" s="51"/>
    </row>
    <row r="5" spans="1:20" ht="17.25" customHeight="1" x14ac:dyDescent="0.25">
      <c r="A5" s="219"/>
      <c r="B5" s="219"/>
      <c r="C5" s="219"/>
      <c r="D5" s="219"/>
      <c r="E5" s="219"/>
      <c r="F5" s="219"/>
      <c r="G5" s="219"/>
      <c r="H5" s="219"/>
      <c r="I5" s="219"/>
      <c r="J5" s="219"/>
      <c r="K5" s="219"/>
      <c r="L5" s="52"/>
      <c r="O5"/>
    </row>
    <row r="6" spans="1:20" x14ac:dyDescent="0.25">
      <c r="O6"/>
    </row>
    <row r="7" spans="1:20" x14ac:dyDescent="0.25">
      <c r="O7"/>
    </row>
    <row r="8" spans="1:20" x14ac:dyDescent="0.25">
      <c r="O8"/>
    </row>
    <row r="9" spans="1:20" x14ac:dyDescent="0.25">
      <c r="O9"/>
    </row>
    <row r="12" spans="1:20" ht="13.95" customHeight="1" x14ac:dyDescent="0.25"/>
    <row r="18" ht="13.95" customHeight="1" x14ac:dyDescent="0.25"/>
    <row r="20" ht="14.55" customHeight="1" x14ac:dyDescent="0.25"/>
    <row r="22" ht="14.55" customHeight="1" x14ac:dyDescent="0.25"/>
    <row r="28" ht="13.95" customHeight="1" x14ac:dyDescent="0.25"/>
    <row r="29" ht="13.95" customHeight="1" x14ac:dyDescent="0.25"/>
    <row r="30" ht="13.95" customHeight="1" x14ac:dyDescent="0.25"/>
    <row r="31" ht="13.95" customHeight="1" x14ac:dyDescent="0.25"/>
    <row r="34" spans="1:7" ht="13.8" x14ac:dyDescent="0.25">
      <c r="A34" s="73"/>
      <c r="B34" s="65"/>
      <c r="C34" s="74"/>
      <c r="D34" s="74"/>
      <c r="E34" s="74"/>
      <c r="F34" s="75"/>
    </row>
    <row r="35" spans="1:7" ht="13.8" x14ac:dyDescent="0.25">
      <c r="A35" s="60"/>
      <c r="B35" s="64"/>
      <c r="C35" s="230" t="s">
        <v>175</v>
      </c>
      <c r="D35" s="230"/>
      <c r="E35" s="232"/>
      <c r="F35" s="81" t="s">
        <v>176</v>
      </c>
    </row>
    <row r="36" spans="1:7" ht="27.6" x14ac:dyDescent="0.25">
      <c r="A36" s="7" t="s">
        <v>52</v>
      </c>
      <c r="B36" s="76" t="s">
        <v>173</v>
      </c>
      <c r="C36" s="159" t="s">
        <v>18</v>
      </c>
      <c r="D36" s="159" t="s">
        <v>17</v>
      </c>
      <c r="E36" s="159" t="s">
        <v>16</v>
      </c>
      <c r="F36" s="82"/>
    </row>
    <row r="37" spans="1:7" ht="13.95" customHeight="1" x14ac:dyDescent="0.25">
      <c r="A37" s="233" t="s">
        <v>4</v>
      </c>
      <c r="B37" s="77">
        <v>2026</v>
      </c>
      <c r="C37" s="166">
        <v>50</v>
      </c>
      <c r="D37" s="166">
        <v>14.0625</v>
      </c>
      <c r="E37" s="166">
        <v>35.9375</v>
      </c>
      <c r="F37" s="156">
        <v>64</v>
      </c>
    </row>
    <row r="38" spans="1:7" ht="13.8" x14ac:dyDescent="0.25">
      <c r="A38" s="234"/>
      <c r="B38" s="78">
        <v>2023</v>
      </c>
      <c r="C38" s="167">
        <v>41.666666666666664</v>
      </c>
      <c r="D38" s="167">
        <v>22.222222222222221</v>
      </c>
      <c r="E38" s="167">
        <v>36.111111111111114</v>
      </c>
      <c r="F38" s="157">
        <v>36</v>
      </c>
      <c r="G38" s="87"/>
    </row>
    <row r="39" spans="1:7" ht="4.95" customHeight="1" x14ac:dyDescent="0.25">
      <c r="A39" s="83" t="s">
        <v>137</v>
      </c>
      <c r="B39" s="78"/>
      <c r="C39" s="167"/>
      <c r="D39" s="167"/>
      <c r="E39" s="167"/>
      <c r="F39" s="157"/>
    </row>
    <row r="40" spans="1:7" ht="13.8" x14ac:dyDescent="0.25">
      <c r="A40" s="234" t="s">
        <v>5</v>
      </c>
      <c r="B40" s="78">
        <v>2026</v>
      </c>
      <c r="C40" s="167">
        <v>56.074766355140184</v>
      </c>
      <c r="D40" s="167">
        <v>11.214953271028037</v>
      </c>
      <c r="E40" s="167">
        <v>32.710280373831779</v>
      </c>
      <c r="F40" s="157">
        <v>107</v>
      </c>
    </row>
    <row r="41" spans="1:7" ht="13.95" customHeight="1" x14ac:dyDescent="0.25">
      <c r="A41" s="234"/>
      <c r="B41" s="78">
        <v>2023</v>
      </c>
      <c r="C41" s="167">
        <v>62.903225806451616</v>
      </c>
      <c r="D41" s="167">
        <v>9.67741935483871</v>
      </c>
      <c r="E41" s="167">
        <v>27.419354838709676</v>
      </c>
      <c r="F41" s="157">
        <v>62</v>
      </c>
    </row>
    <row r="42" spans="1:7" ht="4.95" customHeight="1" x14ac:dyDescent="0.25">
      <c r="A42" s="83" t="s">
        <v>137</v>
      </c>
      <c r="B42" s="78"/>
      <c r="C42" s="167"/>
      <c r="D42" s="167"/>
      <c r="E42" s="167"/>
      <c r="F42" s="157"/>
    </row>
    <row r="43" spans="1:7" ht="14.55" customHeight="1" x14ac:dyDescent="0.25">
      <c r="A43" s="234" t="s">
        <v>0</v>
      </c>
      <c r="B43" s="78">
        <v>2026</v>
      </c>
      <c r="C43" s="167">
        <v>53.977272727272727</v>
      </c>
      <c r="D43" s="167">
        <v>12.5</v>
      </c>
      <c r="E43" s="167">
        <v>33.522727272727273</v>
      </c>
      <c r="F43" s="157">
        <v>176</v>
      </c>
    </row>
    <row r="44" spans="1:7" ht="14.55" customHeight="1" x14ac:dyDescent="0.25">
      <c r="A44" s="235"/>
      <c r="B44" s="79">
        <v>2023</v>
      </c>
      <c r="C44" s="168">
        <v>53.921568627450981</v>
      </c>
      <c r="D44" s="168">
        <v>13.725490196078431</v>
      </c>
      <c r="E44" s="168">
        <v>32.352941176470587</v>
      </c>
      <c r="F44" s="158">
        <v>102</v>
      </c>
    </row>
    <row r="45" spans="1:7" ht="14.55" customHeight="1" x14ac:dyDescent="0.25">
      <c r="A45" s="63"/>
      <c r="B45" s="78"/>
      <c r="C45" s="14"/>
      <c r="D45" s="14"/>
      <c r="E45" s="14"/>
      <c r="F45" s="30"/>
    </row>
    <row r="46" spans="1:7" ht="14.55" customHeight="1" x14ac:dyDescent="0.25">
      <c r="A46" s="63"/>
      <c r="B46" s="78"/>
      <c r="C46" s="14"/>
      <c r="D46" s="14"/>
      <c r="E46" s="14"/>
      <c r="F46" s="30"/>
    </row>
    <row r="47" spans="1:7" ht="14.55" customHeight="1" x14ac:dyDescent="0.25">
      <c r="A47" s="63"/>
      <c r="B47" s="78"/>
      <c r="C47" s="14"/>
      <c r="D47" s="14"/>
      <c r="E47" s="14"/>
      <c r="F47" s="30"/>
    </row>
    <row r="48" spans="1:7" ht="14.55" customHeight="1" x14ac:dyDescent="0.25">
      <c r="A48" s="63"/>
      <c r="B48" s="78"/>
      <c r="C48" s="14"/>
      <c r="D48" s="14"/>
      <c r="E48" s="14"/>
      <c r="F48" s="30"/>
    </row>
    <row r="49" spans="1:20" ht="14.55" customHeight="1" x14ac:dyDescent="0.25"/>
    <row r="50" spans="1:20" ht="17.55" customHeight="1" x14ac:dyDescent="0.3">
      <c r="A50" s="218" t="str">
        <f>Innehåll!C19&amp;CHAR(10)&amp;"Anpassad skola årskurs 7–9"</f>
        <v>Hur känns det när du tänker på din framtid?
Anpassad skola årskurs 7–9</v>
      </c>
      <c r="B50" s="218"/>
      <c r="C50" s="218"/>
      <c r="D50" s="218"/>
      <c r="E50" s="218"/>
      <c r="F50" s="218"/>
      <c r="G50" s="218"/>
      <c r="H50" s="218"/>
      <c r="I50" s="218"/>
      <c r="J50" s="218"/>
      <c r="K50" s="218"/>
      <c r="S50" s="72"/>
      <c r="T50" s="72"/>
    </row>
    <row r="51" spans="1:20" ht="17.55" customHeight="1" x14ac:dyDescent="0.3">
      <c r="A51" s="218"/>
      <c r="B51" s="218"/>
      <c r="C51" s="218"/>
      <c r="D51" s="218"/>
      <c r="E51" s="218"/>
      <c r="F51" s="218"/>
      <c r="G51" s="218"/>
      <c r="H51" s="218"/>
      <c r="I51" s="218"/>
      <c r="J51" s="218"/>
      <c r="K51" s="218"/>
      <c r="S51" s="72"/>
      <c r="T51" s="72"/>
    </row>
    <row r="52" spans="1:20" ht="17.25" customHeight="1" x14ac:dyDescent="0.25">
      <c r="A52" s="219" t="str">
        <f>Innehåll!D19</f>
        <v>Framtiden är till exempel när du inte längre går i skolan, när du blivit vuxen.</v>
      </c>
      <c r="B52" s="219"/>
      <c r="C52" s="219"/>
      <c r="D52" s="219"/>
      <c r="E52" s="219"/>
      <c r="F52" s="219"/>
      <c r="G52" s="219"/>
      <c r="H52" s="219"/>
      <c r="I52" s="219"/>
      <c r="J52" s="219"/>
      <c r="K52" s="219"/>
      <c r="S52" s="28"/>
      <c r="T52" s="28"/>
    </row>
    <row r="53" spans="1:20" ht="17.25" customHeight="1" x14ac:dyDescent="0.25">
      <c r="A53" s="219"/>
      <c r="B53" s="219"/>
      <c r="C53" s="219"/>
      <c r="D53" s="219"/>
      <c r="E53" s="219"/>
      <c r="F53" s="219"/>
      <c r="G53" s="219"/>
      <c r="H53" s="219"/>
      <c r="I53" s="219"/>
      <c r="J53" s="219"/>
      <c r="K53" s="219"/>
      <c r="S53" s="28"/>
      <c r="T53" s="28"/>
    </row>
    <row r="56" spans="1:20" ht="14.55" customHeight="1" x14ac:dyDescent="0.25"/>
    <row r="57" spans="1:20" ht="14.55" customHeight="1" x14ac:dyDescent="0.25"/>
    <row r="58" spans="1:20" ht="14.55" customHeight="1" x14ac:dyDescent="0.25"/>
    <row r="59" spans="1:20" ht="13.95" customHeight="1" x14ac:dyDescent="0.25">
      <c r="A59" s="15"/>
      <c r="B59" s="80"/>
      <c r="C59" s="15"/>
      <c r="D59" s="15"/>
      <c r="E59" s="15"/>
      <c r="F59" s="15"/>
      <c r="G59" s="15"/>
      <c r="H59" s="15"/>
      <c r="I59" s="15"/>
    </row>
    <row r="62" spans="1:20" ht="13.95" customHeight="1" x14ac:dyDescent="0.25"/>
    <row r="63" spans="1:20" ht="17.399999999999999" x14ac:dyDescent="0.3">
      <c r="J63" s="50"/>
      <c r="K63" s="50"/>
    </row>
    <row r="64" spans="1:20" ht="13.95" customHeight="1" x14ac:dyDescent="0.25">
      <c r="J64" s="51"/>
      <c r="K64" s="51"/>
    </row>
    <row r="65" spans="1:10" s="15" customFormat="1" ht="15.6" customHeight="1" x14ac:dyDescent="0.25">
      <c r="A65"/>
      <c r="B65" s="71"/>
      <c r="C65"/>
      <c r="D65"/>
      <c r="E65"/>
      <c r="F65"/>
      <c r="G65"/>
      <c r="H65"/>
      <c r="I65"/>
      <c r="J65" s="19"/>
    </row>
    <row r="66" spans="1:10" ht="13.8" x14ac:dyDescent="0.25">
      <c r="J66" s="16"/>
    </row>
    <row r="67" spans="1:10" ht="13.8" x14ac:dyDescent="0.25">
      <c r="J67" s="18"/>
    </row>
    <row r="68" spans="1:10" ht="13.8" x14ac:dyDescent="0.25">
      <c r="J68" s="13"/>
    </row>
    <row r="69" spans="1:10" ht="13.95" customHeight="1" x14ac:dyDescent="0.25">
      <c r="J69" s="13"/>
    </row>
    <row r="70" spans="1:10" ht="13.8" x14ac:dyDescent="0.25">
      <c r="J70" s="13"/>
    </row>
    <row r="71" spans="1:10" ht="13.8" x14ac:dyDescent="0.25">
      <c r="J71" s="13"/>
    </row>
    <row r="72" spans="1:10" ht="13.8" x14ac:dyDescent="0.25">
      <c r="J72" s="13"/>
    </row>
    <row r="73" spans="1:10" ht="13.8" x14ac:dyDescent="0.25">
      <c r="J73" s="13"/>
    </row>
    <row r="74" spans="1:10" ht="13.8" x14ac:dyDescent="0.25">
      <c r="J74" s="13"/>
    </row>
    <row r="75" spans="1:10" ht="13.95" customHeight="1" x14ac:dyDescent="0.25">
      <c r="J75" s="13"/>
    </row>
    <row r="76" spans="1:10" ht="13.8" x14ac:dyDescent="0.25">
      <c r="J76" s="13"/>
    </row>
    <row r="77" spans="1:10" ht="14.55" customHeight="1" x14ac:dyDescent="0.25">
      <c r="J77" s="13"/>
    </row>
    <row r="78" spans="1:10" ht="13.8" x14ac:dyDescent="0.25">
      <c r="J78" s="13"/>
    </row>
    <row r="79" spans="1:10" ht="14.55" customHeight="1" x14ac:dyDescent="0.25">
      <c r="J79" s="13"/>
    </row>
    <row r="80" spans="1:10" ht="13.8" x14ac:dyDescent="0.25">
      <c r="J80" s="13"/>
    </row>
    <row r="81" spans="10:10" ht="14.55" customHeight="1" x14ac:dyDescent="0.25">
      <c r="J81" s="13"/>
    </row>
    <row r="82" spans="10:10" ht="13.8" x14ac:dyDescent="0.25">
      <c r="J82" s="13"/>
    </row>
    <row r="83" spans="10:10" ht="13.8" x14ac:dyDescent="0.25">
      <c r="J83" s="13"/>
    </row>
    <row r="84" spans="10:10" ht="13.8" x14ac:dyDescent="0.25">
      <c r="J84" s="13"/>
    </row>
    <row r="85" spans="10:10" ht="13.95" customHeight="1" x14ac:dyDescent="0.25">
      <c r="J85" s="13"/>
    </row>
    <row r="86" spans="10:10" ht="13.8" x14ac:dyDescent="0.25">
      <c r="J86" s="13"/>
    </row>
    <row r="87" spans="10:10" ht="1.95" customHeight="1" x14ac:dyDescent="0.25">
      <c r="J87" s="13"/>
    </row>
    <row r="88" spans="10:10" ht="13.8" x14ac:dyDescent="0.25">
      <c r="J88" s="13"/>
    </row>
    <row r="89" spans="10:10" ht="13.8" x14ac:dyDescent="0.25">
      <c r="J89" s="13"/>
    </row>
    <row r="90" spans="10:10" ht="13.8" x14ac:dyDescent="0.25">
      <c r="J90" s="13"/>
    </row>
    <row r="91" spans="10:10" ht="13.95" customHeight="1" x14ac:dyDescent="0.25">
      <c r="J91" s="13"/>
    </row>
    <row r="92" spans="10:10" ht="13.8" x14ac:dyDescent="0.25">
      <c r="J92" s="13"/>
    </row>
    <row r="93" spans="10:10" ht="13.8" x14ac:dyDescent="0.25">
      <c r="J93" s="13"/>
    </row>
    <row r="94" spans="10:10" ht="13.95" customHeight="1" x14ac:dyDescent="0.25">
      <c r="J94" s="13"/>
    </row>
    <row r="95" spans="10:10" ht="14.55" customHeight="1" x14ac:dyDescent="0.25">
      <c r="J95" s="13"/>
    </row>
    <row r="96" spans="10:10" ht="14.55" customHeight="1" x14ac:dyDescent="0.25">
      <c r="J96" s="13"/>
    </row>
    <row r="97" spans="1:11" ht="14.55" customHeight="1" x14ac:dyDescent="0.25">
      <c r="J97" s="13"/>
    </row>
    <row r="98" spans="1:11" ht="13.8" x14ac:dyDescent="0.25">
      <c r="J98" s="13"/>
    </row>
    <row r="99" spans="1:11" ht="13.8" x14ac:dyDescent="0.25">
      <c r="J99" s="13"/>
    </row>
    <row r="100" spans="1:11" ht="13.8" x14ac:dyDescent="0.25">
      <c r="J100" s="13"/>
    </row>
    <row r="101" spans="1:11" ht="13.95" customHeight="1" x14ac:dyDescent="0.25">
      <c r="J101" s="13"/>
    </row>
    <row r="102" spans="1:11" ht="13.8" x14ac:dyDescent="0.25">
      <c r="J102" s="13"/>
    </row>
    <row r="103" spans="1:11" ht="13.8" x14ac:dyDescent="0.25">
      <c r="J103" s="13"/>
    </row>
    <row r="104" spans="1:11" ht="14.55" customHeight="1" x14ac:dyDescent="0.25">
      <c r="J104" s="13"/>
    </row>
    <row r="105" spans="1:11" ht="14.55" customHeight="1" x14ac:dyDescent="0.25">
      <c r="J105" s="13"/>
    </row>
    <row r="106" spans="1:11" ht="14.55" customHeight="1" x14ac:dyDescent="0.25">
      <c r="J106" s="13"/>
    </row>
    <row r="107" spans="1:11" ht="13.95" customHeight="1" x14ac:dyDescent="0.25">
      <c r="J107" s="13"/>
    </row>
    <row r="108" spans="1:11" ht="13.8" x14ac:dyDescent="0.25">
      <c r="J108" s="13"/>
    </row>
    <row r="109" spans="1:11" ht="13.8" x14ac:dyDescent="0.25">
      <c r="J109" s="13"/>
    </row>
    <row r="110" spans="1:11" ht="13.95" customHeight="1" x14ac:dyDescent="0.25">
      <c r="J110" s="13"/>
    </row>
    <row r="111" spans="1:11" ht="18" customHeight="1" x14ac:dyDescent="0.25">
      <c r="A111" s="231" t="str">
        <f>Innehåll!C19&amp;CHAR(10)&amp;"Anpassad skola årskurs 7–9"</f>
        <v>Hur känns det när du tänker på din framtid?
Anpassad skola årskurs 7–9</v>
      </c>
      <c r="B111" s="231"/>
      <c r="C111" s="231"/>
      <c r="D111" s="231"/>
      <c r="E111" s="231"/>
      <c r="F111" s="231"/>
      <c r="G111" s="231"/>
      <c r="H111" s="231"/>
      <c r="I111" s="231"/>
      <c r="J111" s="231"/>
      <c r="K111" s="231"/>
    </row>
    <row r="112" spans="1:11" ht="13.95" customHeight="1" x14ac:dyDescent="0.25">
      <c r="A112" s="231"/>
      <c r="B112" s="231"/>
      <c r="C112" s="231"/>
      <c r="D112" s="231"/>
      <c r="E112" s="231"/>
      <c r="F112" s="231"/>
      <c r="G112" s="231"/>
      <c r="H112" s="231"/>
      <c r="I112" s="231"/>
      <c r="J112" s="231"/>
      <c r="K112" s="231"/>
    </row>
    <row r="113" spans="1:15" ht="18" customHeight="1" x14ac:dyDescent="0.25">
      <c r="A113" s="219" t="str">
        <f>Innehåll!D19</f>
        <v>Framtiden är till exempel när du inte längre går i skolan, när du blivit vuxen.</v>
      </c>
      <c r="B113" s="219"/>
      <c r="C113" s="219"/>
      <c r="D113" s="219"/>
      <c r="E113" s="219"/>
      <c r="F113" s="219"/>
      <c r="G113" s="219"/>
      <c r="H113" s="219"/>
      <c r="I113" s="219"/>
      <c r="J113" s="219"/>
      <c r="K113" s="219"/>
    </row>
    <row r="114" spans="1:15" ht="18" customHeight="1" x14ac:dyDescent="0.25">
      <c r="A114" s="219"/>
      <c r="B114" s="219"/>
      <c r="C114" s="219"/>
      <c r="D114" s="219"/>
      <c r="E114" s="219"/>
      <c r="F114" s="219"/>
      <c r="G114" s="219"/>
      <c r="H114" s="219"/>
      <c r="I114" s="219"/>
      <c r="J114" s="219"/>
      <c r="K114" s="219"/>
    </row>
    <row r="115" spans="1:15" ht="13.8" x14ac:dyDescent="0.25">
      <c r="A115" s="236"/>
      <c r="B115" s="237"/>
      <c r="C115" s="237"/>
      <c r="D115" s="237"/>
      <c r="E115" s="237"/>
      <c r="F115" s="237"/>
      <c r="G115" s="238"/>
      <c r="H115" s="56"/>
      <c r="J115" s="13"/>
    </row>
    <row r="116" spans="1:15" ht="13.8" x14ac:dyDescent="0.25">
      <c r="A116" s="60"/>
      <c r="B116" s="17"/>
      <c r="C116" s="62"/>
      <c r="D116" s="230" t="s">
        <v>175</v>
      </c>
      <c r="E116" s="230"/>
      <c r="F116" s="230"/>
      <c r="G116" s="84" t="s">
        <v>176</v>
      </c>
      <c r="J116" s="13"/>
      <c r="M116"/>
      <c r="N116"/>
      <c r="O116"/>
    </row>
    <row r="117" spans="1:15" ht="27.6" x14ac:dyDescent="0.25">
      <c r="A117" s="9" t="s">
        <v>133</v>
      </c>
      <c r="B117" s="76" t="s">
        <v>52</v>
      </c>
      <c r="C117" s="76" t="s">
        <v>173</v>
      </c>
      <c r="D117" s="159" t="s">
        <v>18</v>
      </c>
      <c r="E117" s="159" t="s">
        <v>17</v>
      </c>
      <c r="F117" s="159" t="s">
        <v>16</v>
      </c>
      <c r="G117" s="85"/>
      <c r="J117" s="13"/>
      <c r="M117"/>
      <c r="N117"/>
      <c r="O117"/>
    </row>
    <row r="118" spans="1:15" ht="13.8" x14ac:dyDescent="0.25">
      <c r="A118" s="233" t="s">
        <v>42</v>
      </c>
      <c r="B118" s="239" t="s">
        <v>4</v>
      </c>
      <c r="C118" s="78">
        <v>2026</v>
      </c>
      <c r="D118" s="167"/>
      <c r="E118" s="167"/>
      <c r="F118" s="167"/>
      <c r="G118" s="160"/>
      <c r="J118" s="13"/>
      <c r="M118"/>
      <c r="N118"/>
      <c r="O118"/>
    </row>
    <row r="119" spans="1:15" ht="13.8" x14ac:dyDescent="0.25">
      <c r="A119" s="234"/>
      <c r="B119" s="240"/>
      <c r="C119" s="90">
        <v>2023</v>
      </c>
      <c r="D119" s="167"/>
      <c r="E119" s="167"/>
      <c r="F119" s="167"/>
      <c r="G119" s="160">
        <v>1</v>
      </c>
      <c r="J119" s="13"/>
      <c r="M119"/>
      <c r="N119"/>
      <c r="O119"/>
    </row>
    <row r="120" spans="1:15" ht="13.8" x14ac:dyDescent="0.25">
      <c r="A120" s="234"/>
      <c r="B120" s="240" t="s">
        <v>5</v>
      </c>
      <c r="C120" s="78">
        <v>2026</v>
      </c>
      <c r="D120" s="167"/>
      <c r="E120" s="167"/>
      <c r="F120" s="167"/>
      <c r="G120" s="160">
        <v>1</v>
      </c>
      <c r="J120" s="13"/>
      <c r="M120"/>
      <c r="N120"/>
      <c r="O120"/>
    </row>
    <row r="121" spans="1:15" ht="13.8" x14ac:dyDescent="0.25">
      <c r="A121" s="234"/>
      <c r="B121" s="240"/>
      <c r="C121" s="90">
        <v>2023</v>
      </c>
      <c r="D121" s="167"/>
      <c r="E121" s="167"/>
      <c r="F121" s="167"/>
      <c r="G121" s="160"/>
      <c r="J121" s="13"/>
      <c r="M121"/>
      <c r="N121"/>
      <c r="O121"/>
    </row>
    <row r="122" spans="1:15" ht="13.8" x14ac:dyDescent="0.25">
      <c r="A122" s="234"/>
      <c r="B122" s="240" t="s">
        <v>0</v>
      </c>
      <c r="C122" s="78">
        <v>2026</v>
      </c>
      <c r="D122" s="167"/>
      <c r="E122" s="167"/>
      <c r="F122" s="167"/>
      <c r="G122" s="160">
        <v>1</v>
      </c>
      <c r="J122" s="13"/>
      <c r="M122"/>
      <c r="N122"/>
      <c r="O122"/>
    </row>
    <row r="123" spans="1:15" ht="13.8" x14ac:dyDescent="0.25">
      <c r="A123" s="234"/>
      <c r="B123" s="240"/>
      <c r="C123" s="90">
        <v>2023</v>
      </c>
      <c r="D123" s="167"/>
      <c r="E123" s="167"/>
      <c r="F123" s="167"/>
      <c r="G123" s="160">
        <v>1</v>
      </c>
      <c r="J123" s="13"/>
      <c r="M123"/>
      <c r="N123"/>
      <c r="O123"/>
    </row>
    <row r="124" spans="1:15" ht="13.8" x14ac:dyDescent="0.25">
      <c r="A124" s="234" t="s">
        <v>46</v>
      </c>
      <c r="B124" s="240" t="s">
        <v>4</v>
      </c>
      <c r="C124" s="78">
        <v>2026</v>
      </c>
      <c r="D124" s="167"/>
      <c r="E124" s="167"/>
      <c r="F124" s="167"/>
      <c r="G124" s="160">
        <v>5</v>
      </c>
      <c r="J124" s="13"/>
      <c r="M124"/>
      <c r="N124"/>
      <c r="O124"/>
    </row>
    <row r="125" spans="1:15" ht="13.8" x14ac:dyDescent="0.25">
      <c r="A125" s="234"/>
      <c r="B125" s="240"/>
      <c r="C125" s="90">
        <v>2023</v>
      </c>
      <c r="D125" s="167"/>
      <c r="E125" s="167"/>
      <c r="F125" s="167"/>
      <c r="G125" s="160">
        <v>7</v>
      </c>
      <c r="J125" s="13"/>
      <c r="M125"/>
      <c r="N125"/>
      <c r="O125"/>
    </row>
    <row r="126" spans="1:15" ht="13.8" x14ac:dyDescent="0.25">
      <c r="A126" s="234"/>
      <c r="B126" s="240" t="s">
        <v>5</v>
      </c>
      <c r="C126" s="78">
        <v>2026</v>
      </c>
      <c r="D126" s="167"/>
      <c r="E126" s="167"/>
      <c r="F126" s="167"/>
      <c r="G126" s="160">
        <v>2</v>
      </c>
      <c r="J126" s="13"/>
      <c r="M126"/>
      <c r="N126"/>
      <c r="O126"/>
    </row>
    <row r="127" spans="1:15" ht="13.8" x14ac:dyDescent="0.25">
      <c r="A127" s="234"/>
      <c r="B127" s="240"/>
      <c r="C127" s="90">
        <v>2023</v>
      </c>
      <c r="D127" s="167"/>
      <c r="E127" s="167"/>
      <c r="F127" s="167"/>
      <c r="G127" s="160">
        <v>5</v>
      </c>
      <c r="J127" s="13"/>
      <c r="M127"/>
      <c r="N127"/>
      <c r="O127"/>
    </row>
    <row r="128" spans="1:15" ht="13.8" x14ac:dyDescent="0.25">
      <c r="A128" s="234"/>
      <c r="B128" s="240" t="s">
        <v>0</v>
      </c>
      <c r="C128" s="78">
        <v>2026</v>
      </c>
      <c r="D128" s="167"/>
      <c r="E128" s="167"/>
      <c r="F128" s="167"/>
      <c r="G128" s="160">
        <v>7</v>
      </c>
      <c r="J128" s="13"/>
      <c r="M128"/>
      <c r="N128"/>
      <c r="O128"/>
    </row>
    <row r="129" spans="1:15" ht="14.55" customHeight="1" x14ac:dyDescent="0.25">
      <c r="A129" s="234"/>
      <c r="B129" s="240"/>
      <c r="C129" s="90">
        <v>2023</v>
      </c>
      <c r="D129" s="167">
        <v>58.333333333333336</v>
      </c>
      <c r="E129" s="167">
        <v>16.666666666666668</v>
      </c>
      <c r="F129" s="167">
        <v>25</v>
      </c>
      <c r="G129" s="160">
        <v>12</v>
      </c>
      <c r="J129" s="13"/>
      <c r="M129"/>
      <c r="N129"/>
      <c r="O129"/>
    </row>
    <row r="130" spans="1:15" ht="13.8" x14ac:dyDescent="0.25">
      <c r="A130" s="234" t="s">
        <v>47</v>
      </c>
      <c r="B130" s="240" t="s">
        <v>4</v>
      </c>
      <c r="C130" s="78">
        <v>2026</v>
      </c>
      <c r="D130" s="167"/>
      <c r="E130" s="167"/>
      <c r="F130" s="167"/>
      <c r="G130" s="160"/>
      <c r="J130" s="13"/>
      <c r="M130"/>
      <c r="N130"/>
      <c r="O130"/>
    </row>
    <row r="131" spans="1:15" ht="13.8" x14ac:dyDescent="0.25">
      <c r="A131" s="234"/>
      <c r="B131" s="240"/>
      <c r="C131" s="90">
        <v>2023</v>
      </c>
      <c r="D131" s="167"/>
      <c r="E131" s="167"/>
      <c r="F131" s="167"/>
      <c r="G131" s="160"/>
      <c r="J131" s="13"/>
      <c r="M131"/>
      <c r="N131"/>
      <c r="O131"/>
    </row>
    <row r="132" spans="1:15" ht="13.8" x14ac:dyDescent="0.25">
      <c r="A132" s="234"/>
      <c r="B132" s="240" t="s">
        <v>5</v>
      </c>
      <c r="C132" s="78">
        <v>2026</v>
      </c>
      <c r="D132" s="167"/>
      <c r="E132" s="167"/>
      <c r="F132" s="167"/>
      <c r="G132" s="160">
        <v>1</v>
      </c>
      <c r="J132" s="13"/>
      <c r="M132"/>
      <c r="N132"/>
      <c r="O132"/>
    </row>
    <row r="133" spans="1:15" ht="13.8" x14ac:dyDescent="0.25">
      <c r="A133" s="234"/>
      <c r="B133" s="240"/>
      <c r="C133" s="90">
        <v>2023</v>
      </c>
      <c r="D133" s="167"/>
      <c r="E133" s="167"/>
      <c r="F133" s="167"/>
      <c r="G133" s="160">
        <v>4</v>
      </c>
      <c r="J133" s="13"/>
      <c r="M133"/>
      <c r="N133"/>
      <c r="O133"/>
    </row>
    <row r="134" spans="1:15" ht="13.8" x14ac:dyDescent="0.25">
      <c r="A134" s="234"/>
      <c r="B134" s="240" t="s">
        <v>0</v>
      </c>
      <c r="C134" s="78">
        <v>2026</v>
      </c>
      <c r="D134" s="167"/>
      <c r="E134" s="167"/>
      <c r="F134" s="167"/>
      <c r="G134" s="160">
        <v>1</v>
      </c>
      <c r="J134" s="13"/>
      <c r="M134"/>
      <c r="N134"/>
      <c r="O134"/>
    </row>
    <row r="135" spans="1:15" ht="13.8" x14ac:dyDescent="0.25">
      <c r="A135" s="234"/>
      <c r="B135" s="240"/>
      <c r="C135" s="90">
        <v>2023</v>
      </c>
      <c r="D135" s="167"/>
      <c r="E135" s="167"/>
      <c r="F135" s="167"/>
      <c r="G135" s="160">
        <v>4</v>
      </c>
      <c r="J135" s="13"/>
      <c r="M135"/>
      <c r="N135"/>
      <c r="O135"/>
    </row>
    <row r="136" spans="1:15" ht="14.55" customHeight="1" x14ac:dyDescent="0.25">
      <c r="A136" s="234" t="s">
        <v>48</v>
      </c>
      <c r="B136" s="240" t="s">
        <v>4</v>
      </c>
      <c r="C136" s="78">
        <v>2026</v>
      </c>
      <c r="D136" s="167"/>
      <c r="E136" s="167"/>
      <c r="F136" s="167"/>
      <c r="G136" s="160"/>
      <c r="J136" s="13"/>
      <c r="M136"/>
      <c r="N136"/>
      <c r="O136"/>
    </row>
    <row r="137" spans="1:15" ht="13.8" x14ac:dyDescent="0.25">
      <c r="A137" s="234"/>
      <c r="B137" s="240"/>
      <c r="C137" s="90">
        <v>2023</v>
      </c>
      <c r="D137" s="167"/>
      <c r="E137" s="167"/>
      <c r="F137" s="167"/>
      <c r="G137" s="160"/>
      <c r="J137" s="13"/>
      <c r="M137"/>
      <c r="N137"/>
      <c r="O137"/>
    </row>
    <row r="138" spans="1:15" ht="13.8" x14ac:dyDescent="0.25">
      <c r="A138" s="234"/>
      <c r="B138" s="240" t="s">
        <v>5</v>
      </c>
      <c r="C138" s="78">
        <v>2026</v>
      </c>
      <c r="D138" s="167"/>
      <c r="E138" s="167"/>
      <c r="F138" s="167"/>
      <c r="G138" s="160">
        <v>1</v>
      </c>
      <c r="J138" s="13"/>
      <c r="M138"/>
      <c r="N138"/>
      <c r="O138"/>
    </row>
    <row r="139" spans="1:15" ht="13.8" x14ac:dyDescent="0.25">
      <c r="A139" s="234"/>
      <c r="B139" s="240"/>
      <c r="C139" s="90">
        <v>2023</v>
      </c>
      <c r="D139" s="167"/>
      <c r="E139" s="167"/>
      <c r="F139" s="167"/>
      <c r="G139" s="160">
        <v>3</v>
      </c>
      <c r="J139" s="13"/>
      <c r="M139"/>
      <c r="N139"/>
      <c r="O139"/>
    </row>
    <row r="140" spans="1:15" ht="13.8" x14ac:dyDescent="0.25">
      <c r="A140" s="234"/>
      <c r="B140" s="240" t="s">
        <v>0</v>
      </c>
      <c r="C140" s="78">
        <v>2026</v>
      </c>
      <c r="D140" s="167"/>
      <c r="E140" s="167"/>
      <c r="F140" s="167"/>
      <c r="G140" s="160">
        <v>1</v>
      </c>
      <c r="J140" s="13"/>
      <c r="M140"/>
      <c r="N140"/>
      <c r="O140"/>
    </row>
    <row r="141" spans="1:15" ht="13.8" x14ac:dyDescent="0.25">
      <c r="A141" s="241"/>
      <c r="B141" s="242"/>
      <c r="C141" s="90">
        <v>2023</v>
      </c>
      <c r="D141" s="167"/>
      <c r="E141" s="167"/>
      <c r="F141" s="167"/>
      <c r="G141" s="160">
        <v>3</v>
      </c>
      <c r="J141" s="13"/>
      <c r="M141"/>
      <c r="N141"/>
      <c r="O141"/>
    </row>
    <row r="142" spans="1:15" ht="13.8" x14ac:dyDescent="0.25">
      <c r="A142" s="243" t="s">
        <v>51</v>
      </c>
      <c r="B142" s="245" t="s">
        <v>4</v>
      </c>
      <c r="C142" s="88">
        <v>2026</v>
      </c>
      <c r="D142" s="169"/>
      <c r="E142" s="169"/>
      <c r="F142" s="169"/>
      <c r="G142" s="161">
        <v>5</v>
      </c>
      <c r="J142" s="13"/>
      <c r="M142"/>
      <c r="N142"/>
      <c r="O142"/>
    </row>
    <row r="143" spans="1:15" ht="13.8" x14ac:dyDescent="0.25">
      <c r="A143" s="244"/>
      <c r="B143" s="240"/>
      <c r="C143" s="90">
        <v>2023</v>
      </c>
      <c r="D143" s="167"/>
      <c r="E143" s="167"/>
      <c r="F143" s="167"/>
      <c r="G143" s="160">
        <v>8</v>
      </c>
      <c r="J143" s="13"/>
      <c r="M143"/>
      <c r="N143"/>
      <c r="O143"/>
    </row>
    <row r="144" spans="1:15" ht="13.8" x14ac:dyDescent="0.25">
      <c r="A144" s="244"/>
      <c r="B144" s="240" t="s">
        <v>5</v>
      </c>
      <c r="C144" s="78">
        <v>2026</v>
      </c>
      <c r="D144" s="167"/>
      <c r="E144" s="167"/>
      <c r="F144" s="167"/>
      <c r="G144" s="160">
        <v>5</v>
      </c>
      <c r="J144" s="13"/>
      <c r="M144"/>
      <c r="N144"/>
      <c r="O144"/>
    </row>
    <row r="145" spans="1:15" ht="13.8" x14ac:dyDescent="0.25">
      <c r="A145" s="244"/>
      <c r="B145" s="240"/>
      <c r="C145" s="90">
        <v>2023</v>
      </c>
      <c r="D145" s="167">
        <v>83.333333333333329</v>
      </c>
      <c r="E145" s="167">
        <v>0</v>
      </c>
      <c r="F145" s="167">
        <v>16.666666666666668</v>
      </c>
      <c r="G145" s="160">
        <v>12</v>
      </c>
      <c r="J145" s="13"/>
      <c r="M145"/>
      <c r="N145"/>
      <c r="O145"/>
    </row>
    <row r="146" spans="1:15" ht="13.8" x14ac:dyDescent="0.25">
      <c r="A146" s="244"/>
      <c r="B146" s="240" t="s">
        <v>0</v>
      </c>
      <c r="C146" s="78">
        <v>2026</v>
      </c>
      <c r="D146" s="167">
        <v>90</v>
      </c>
      <c r="E146" s="167">
        <v>0</v>
      </c>
      <c r="F146" s="167">
        <v>10</v>
      </c>
      <c r="G146" s="160">
        <v>10</v>
      </c>
      <c r="J146" s="13"/>
      <c r="M146"/>
      <c r="N146"/>
      <c r="O146"/>
    </row>
    <row r="147" spans="1:15" ht="13.95" customHeight="1" x14ac:dyDescent="0.25">
      <c r="A147" s="244"/>
      <c r="B147" s="240"/>
      <c r="C147" s="90">
        <v>2023</v>
      </c>
      <c r="D147" s="167">
        <v>65</v>
      </c>
      <c r="E147" s="167">
        <v>10</v>
      </c>
      <c r="F147" s="167">
        <v>25</v>
      </c>
      <c r="G147" s="160">
        <v>20</v>
      </c>
      <c r="J147" s="13"/>
      <c r="M147"/>
      <c r="N147"/>
      <c r="O147"/>
    </row>
    <row r="148" spans="1:15" ht="1.2" customHeight="1" x14ac:dyDescent="0.25">
      <c r="A148" s="86" t="s">
        <v>137</v>
      </c>
      <c r="B148" s="89"/>
      <c r="C148" s="89"/>
      <c r="D148" s="170"/>
      <c r="E148" s="170"/>
      <c r="F148" s="170"/>
      <c r="G148" s="162"/>
      <c r="J148" s="13"/>
      <c r="M148"/>
      <c r="N148"/>
      <c r="O148"/>
    </row>
    <row r="149" spans="1:15" ht="13.95" customHeight="1" x14ac:dyDescent="0.25">
      <c r="A149" s="246" t="s">
        <v>39</v>
      </c>
      <c r="B149" s="245" t="s">
        <v>4</v>
      </c>
      <c r="C149" s="78">
        <v>2026</v>
      </c>
      <c r="D149" s="167"/>
      <c r="E149" s="167"/>
      <c r="F149" s="167"/>
      <c r="G149" s="160">
        <v>3</v>
      </c>
      <c r="M149"/>
      <c r="N149"/>
      <c r="O149"/>
    </row>
    <row r="150" spans="1:15" ht="13.8" x14ac:dyDescent="0.25">
      <c r="A150" s="234"/>
      <c r="B150" s="240"/>
      <c r="C150" s="90">
        <v>2023</v>
      </c>
      <c r="D150" s="167"/>
      <c r="E150" s="167"/>
      <c r="F150" s="167"/>
      <c r="G150" s="160">
        <v>2</v>
      </c>
      <c r="M150"/>
      <c r="N150"/>
      <c r="O150"/>
    </row>
    <row r="151" spans="1:15" ht="13.8" x14ac:dyDescent="0.25">
      <c r="A151" s="234"/>
      <c r="B151" s="240" t="s">
        <v>5</v>
      </c>
      <c r="C151" s="78">
        <v>2026</v>
      </c>
      <c r="D151" s="167"/>
      <c r="E151" s="167"/>
      <c r="F151" s="167"/>
      <c r="G151" s="160">
        <v>5</v>
      </c>
      <c r="M151"/>
      <c r="N151"/>
      <c r="O151"/>
    </row>
    <row r="152" spans="1:15" ht="13.8" x14ac:dyDescent="0.25">
      <c r="A152" s="234"/>
      <c r="B152" s="240"/>
      <c r="C152" s="90">
        <v>2023</v>
      </c>
      <c r="D152" s="167"/>
      <c r="E152" s="167"/>
      <c r="F152" s="167"/>
      <c r="G152" s="160">
        <v>3</v>
      </c>
      <c r="M152"/>
      <c r="N152"/>
      <c r="O152"/>
    </row>
    <row r="153" spans="1:15" ht="13.8" x14ac:dyDescent="0.25">
      <c r="A153" s="234"/>
      <c r="B153" s="240" t="s">
        <v>0</v>
      </c>
      <c r="C153" s="78">
        <v>2026</v>
      </c>
      <c r="D153" s="167"/>
      <c r="E153" s="167"/>
      <c r="F153" s="167"/>
      <c r="G153" s="160">
        <v>9</v>
      </c>
      <c r="M153"/>
      <c r="N153"/>
      <c r="O153"/>
    </row>
    <row r="154" spans="1:15" ht="13.8" x14ac:dyDescent="0.25">
      <c r="A154" s="234"/>
      <c r="B154" s="240"/>
      <c r="C154" s="90">
        <v>2023</v>
      </c>
      <c r="D154" s="167"/>
      <c r="E154" s="167"/>
      <c r="F154" s="167"/>
      <c r="G154" s="160">
        <v>6</v>
      </c>
      <c r="M154"/>
      <c r="N154"/>
      <c r="O154"/>
    </row>
    <row r="155" spans="1:15" ht="13.8" x14ac:dyDescent="0.25">
      <c r="A155" s="234" t="s">
        <v>41</v>
      </c>
      <c r="B155" s="240" t="s">
        <v>4</v>
      </c>
      <c r="C155" s="78">
        <v>2026</v>
      </c>
      <c r="D155" s="167"/>
      <c r="E155" s="167"/>
      <c r="F155" s="167"/>
      <c r="G155" s="160"/>
      <c r="M155"/>
      <c r="N155"/>
      <c r="O155"/>
    </row>
    <row r="156" spans="1:15" ht="13.8" x14ac:dyDescent="0.25">
      <c r="A156" s="234"/>
      <c r="B156" s="240"/>
      <c r="C156" s="90">
        <v>2023</v>
      </c>
      <c r="D156" s="167"/>
      <c r="E156" s="167"/>
      <c r="F156" s="167"/>
      <c r="G156" s="160"/>
      <c r="M156"/>
      <c r="N156"/>
      <c r="O156"/>
    </row>
    <row r="157" spans="1:15" ht="13.8" x14ac:dyDescent="0.25">
      <c r="A157" s="234"/>
      <c r="B157" s="240" t="s">
        <v>5</v>
      </c>
      <c r="C157" s="78">
        <v>2026</v>
      </c>
      <c r="D157" s="167"/>
      <c r="E157" s="167"/>
      <c r="F157" s="167"/>
      <c r="G157" s="160"/>
      <c r="M157"/>
      <c r="N157"/>
      <c r="O157"/>
    </row>
    <row r="158" spans="1:15" ht="13.8" x14ac:dyDescent="0.25">
      <c r="A158" s="234"/>
      <c r="B158" s="240"/>
      <c r="C158" s="90">
        <v>2023</v>
      </c>
      <c r="D158" s="167"/>
      <c r="E158" s="167"/>
      <c r="F158" s="167"/>
      <c r="G158" s="160"/>
      <c r="M158"/>
      <c r="N158"/>
      <c r="O158"/>
    </row>
    <row r="159" spans="1:15" ht="13.8" x14ac:dyDescent="0.25">
      <c r="A159" s="234"/>
      <c r="B159" s="240" t="s">
        <v>0</v>
      </c>
      <c r="C159" s="78">
        <v>2026</v>
      </c>
      <c r="D159" s="167"/>
      <c r="E159" s="167"/>
      <c r="F159" s="167"/>
      <c r="G159" s="160"/>
      <c r="M159"/>
      <c r="N159"/>
      <c r="O159"/>
    </row>
    <row r="160" spans="1:15" ht="13.8" x14ac:dyDescent="0.25">
      <c r="A160" s="234"/>
      <c r="B160" s="240"/>
      <c r="C160" s="90">
        <v>2023</v>
      </c>
      <c r="D160" s="167"/>
      <c r="E160" s="167"/>
      <c r="F160" s="167"/>
      <c r="G160" s="160"/>
      <c r="M160"/>
      <c r="N160"/>
      <c r="O160"/>
    </row>
    <row r="161" spans="1:15" ht="13.8" x14ac:dyDescent="0.25">
      <c r="A161" s="234" t="s">
        <v>43</v>
      </c>
      <c r="B161" s="240" t="s">
        <v>4</v>
      </c>
      <c r="C161" s="78">
        <v>2026</v>
      </c>
      <c r="D161" s="167">
        <v>41.666666666666664</v>
      </c>
      <c r="E161" s="167">
        <v>16.666666666666668</v>
      </c>
      <c r="F161" s="167">
        <v>41.666666666666664</v>
      </c>
      <c r="G161" s="160">
        <v>12</v>
      </c>
      <c r="M161"/>
      <c r="N161"/>
      <c r="O161"/>
    </row>
    <row r="162" spans="1:15" ht="13.8" x14ac:dyDescent="0.25">
      <c r="A162" s="234"/>
      <c r="B162" s="240"/>
      <c r="C162" s="90">
        <v>2023</v>
      </c>
      <c r="D162" s="167"/>
      <c r="E162" s="167"/>
      <c r="F162" s="167"/>
      <c r="G162" s="160">
        <v>6</v>
      </c>
      <c r="M162"/>
      <c r="N162"/>
      <c r="O162"/>
    </row>
    <row r="163" spans="1:15" ht="13.8" x14ac:dyDescent="0.25">
      <c r="A163" s="234"/>
      <c r="B163" s="240" t="s">
        <v>5</v>
      </c>
      <c r="C163" s="78">
        <v>2026</v>
      </c>
      <c r="D163" s="167">
        <v>47.368421052631582</v>
      </c>
      <c r="E163" s="167">
        <v>10.526315789473685</v>
      </c>
      <c r="F163" s="167">
        <v>42.10526315789474</v>
      </c>
      <c r="G163" s="160">
        <v>19</v>
      </c>
      <c r="M163"/>
      <c r="N163"/>
      <c r="O163"/>
    </row>
    <row r="164" spans="1:15" ht="13.8" x14ac:dyDescent="0.25">
      <c r="A164" s="234"/>
      <c r="B164" s="240"/>
      <c r="C164" s="90">
        <v>2023</v>
      </c>
      <c r="D164" s="167"/>
      <c r="E164" s="167"/>
      <c r="F164" s="167"/>
      <c r="G164" s="160">
        <v>5</v>
      </c>
      <c r="M164"/>
      <c r="N164"/>
      <c r="O164"/>
    </row>
    <row r="165" spans="1:15" ht="13.8" x14ac:dyDescent="0.25">
      <c r="A165" s="234"/>
      <c r="B165" s="240" t="s">
        <v>0</v>
      </c>
      <c r="C165" s="78">
        <v>2026</v>
      </c>
      <c r="D165" s="167">
        <v>46.875</v>
      </c>
      <c r="E165" s="167">
        <v>12.5</v>
      </c>
      <c r="F165" s="167">
        <v>40.625</v>
      </c>
      <c r="G165" s="160">
        <v>32</v>
      </c>
      <c r="M165"/>
      <c r="N165"/>
      <c r="O165"/>
    </row>
    <row r="166" spans="1:15" ht="13.8" x14ac:dyDescent="0.25">
      <c r="A166" s="234"/>
      <c r="B166" s="240"/>
      <c r="C166" s="90">
        <v>2023</v>
      </c>
      <c r="D166" s="167">
        <v>63.636363636363633</v>
      </c>
      <c r="E166" s="167">
        <v>18.181818181818183</v>
      </c>
      <c r="F166" s="167">
        <v>18.181818181818183</v>
      </c>
      <c r="G166" s="160">
        <v>11</v>
      </c>
      <c r="M166"/>
      <c r="N166"/>
      <c r="O166"/>
    </row>
    <row r="167" spans="1:15" ht="13.8" x14ac:dyDescent="0.25">
      <c r="A167" s="234" t="s">
        <v>44</v>
      </c>
      <c r="B167" s="240" t="s">
        <v>4</v>
      </c>
      <c r="C167" s="78">
        <v>2026</v>
      </c>
      <c r="D167" s="167"/>
      <c r="E167" s="167"/>
      <c r="F167" s="167"/>
      <c r="G167" s="160">
        <v>3</v>
      </c>
      <c r="M167"/>
      <c r="N167"/>
      <c r="O167"/>
    </row>
    <row r="168" spans="1:15" ht="13.8" x14ac:dyDescent="0.25">
      <c r="A168" s="234"/>
      <c r="B168" s="240"/>
      <c r="C168" s="90">
        <v>2023</v>
      </c>
      <c r="D168" s="167"/>
      <c r="E168" s="167"/>
      <c r="F168" s="167"/>
      <c r="G168" s="160">
        <v>2</v>
      </c>
      <c r="M168"/>
      <c r="N168"/>
      <c r="O168"/>
    </row>
    <row r="169" spans="1:15" ht="13.8" x14ac:dyDescent="0.25">
      <c r="A169" s="234"/>
      <c r="B169" s="240" t="s">
        <v>5</v>
      </c>
      <c r="C169" s="78">
        <v>2026</v>
      </c>
      <c r="D169" s="167"/>
      <c r="E169" s="167"/>
      <c r="F169" s="167"/>
      <c r="G169" s="160">
        <v>5</v>
      </c>
      <c r="M169"/>
      <c r="N169"/>
      <c r="O169"/>
    </row>
    <row r="170" spans="1:15" ht="13.8" x14ac:dyDescent="0.25">
      <c r="A170" s="234"/>
      <c r="B170" s="240"/>
      <c r="C170" s="90">
        <v>2023</v>
      </c>
      <c r="D170" s="167"/>
      <c r="E170" s="167"/>
      <c r="F170" s="167"/>
      <c r="G170" s="160">
        <v>2</v>
      </c>
      <c r="M170"/>
      <c r="N170"/>
      <c r="O170"/>
    </row>
    <row r="171" spans="1:15" ht="13.8" x14ac:dyDescent="0.25">
      <c r="A171" s="234"/>
      <c r="B171" s="240" t="s">
        <v>0</v>
      </c>
      <c r="C171" s="78">
        <v>2026</v>
      </c>
      <c r="D171" s="167"/>
      <c r="E171" s="167"/>
      <c r="F171" s="167"/>
      <c r="G171" s="160">
        <v>8</v>
      </c>
      <c r="M171"/>
      <c r="N171"/>
      <c r="O171"/>
    </row>
    <row r="172" spans="1:15" ht="13.8" x14ac:dyDescent="0.25">
      <c r="A172" s="234"/>
      <c r="B172" s="240"/>
      <c r="C172" s="90">
        <v>2023</v>
      </c>
      <c r="D172" s="167"/>
      <c r="E172" s="167"/>
      <c r="F172" s="167"/>
      <c r="G172" s="160">
        <v>4</v>
      </c>
      <c r="M172"/>
      <c r="N172"/>
      <c r="O172"/>
    </row>
    <row r="173" spans="1:15" ht="13.8" x14ac:dyDescent="0.25">
      <c r="A173" s="234" t="s">
        <v>45</v>
      </c>
      <c r="B173" s="240" t="s">
        <v>4</v>
      </c>
      <c r="C173" s="78">
        <v>2026</v>
      </c>
      <c r="D173" s="167"/>
      <c r="E173" s="167"/>
      <c r="F173" s="167"/>
      <c r="G173" s="160"/>
      <c r="M173"/>
      <c r="N173"/>
      <c r="O173"/>
    </row>
    <row r="174" spans="1:15" ht="13.8" x14ac:dyDescent="0.25">
      <c r="A174" s="234"/>
      <c r="B174" s="240"/>
      <c r="C174" s="90">
        <v>2023</v>
      </c>
      <c r="D174" s="167"/>
      <c r="E174" s="167"/>
      <c r="F174" s="167"/>
      <c r="G174" s="160">
        <v>1</v>
      </c>
      <c r="M174"/>
      <c r="N174"/>
      <c r="O174"/>
    </row>
    <row r="175" spans="1:15" ht="13.8" x14ac:dyDescent="0.25">
      <c r="A175" s="234"/>
      <c r="B175" s="240" t="s">
        <v>5</v>
      </c>
      <c r="C175" s="78">
        <v>2026</v>
      </c>
      <c r="D175" s="167"/>
      <c r="E175" s="167"/>
      <c r="F175" s="167"/>
      <c r="G175" s="160">
        <v>2</v>
      </c>
      <c r="M175"/>
      <c r="N175"/>
      <c r="O175"/>
    </row>
    <row r="176" spans="1:15" ht="13.8" x14ac:dyDescent="0.25">
      <c r="A176" s="234"/>
      <c r="B176" s="240"/>
      <c r="C176" s="90">
        <v>2023</v>
      </c>
      <c r="D176" s="167"/>
      <c r="E176" s="167"/>
      <c r="F176" s="167"/>
      <c r="G176" s="160">
        <v>4</v>
      </c>
      <c r="M176"/>
      <c r="N176"/>
      <c r="O176"/>
    </row>
    <row r="177" spans="1:15" ht="13.8" x14ac:dyDescent="0.25">
      <c r="A177" s="234"/>
      <c r="B177" s="240" t="s">
        <v>0</v>
      </c>
      <c r="C177" s="78">
        <v>2026</v>
      </c>
      <c r="D177" s="167"/>
      <c r="E177" s="167"/>
      <c r="F177" s="167"/>
      <c r="G177" s="160">
        <v>2</v>
      </c>
      <c r="M177"/>
      <c r="N177"/>
      <c r="O177"/>
    </row>
    <row r="178" spans="1:15" ht="13.8" x14ac:dyDescent="0.25">
      <c r="A178" s="241"/>
      <c r="B178" s="242"/>
      <c r="C178" s="90">
        <v>2023</v>
      </c>
      <c r="D178" s="167"/>
      <c r="E178" s="167"/>
      <c r="F178" s="167"/>
      <c r="G178" s="160">
        <v>6</v>
      </c>
      <c r="M178"/>
      <c r="N178"/>
      <c r="O178"/>
    </row>
    <row r="179" spans="1:15" ht="13.8" x14ac:dyDescent="0.25">
      <c r="A179" s="243" t="s">
        <v>49</v>
      </c>
      <c r="B179" s="245" t="s">
        <v>4</v>
      </c>
      <c r="C179" s="88">
        <v>2026</v>
      </c>
      <c r="D179" s="169">
        <v>38.888888888888886</v>
      </c>
      <c r="E179" s="169">
        <v>11.111111111111111</v>
      </c>
      <c r="F179" s="169">
        <v>50</v>
      </c>
      <c r="G179" s="161">
        <v>18</v>
      </c>
      <c r="M179"/>
      <c r="N179"/>
      <c r="O179"/>
    </row>
    <row r="180" spans="1:15" ht="13.8" x14ac:dyDescent="0.25">
      <c r="A180" s="244"/>
      <c r="B180" s="240"/>
      <c r="C180" s="90">
        <v>2023</v>
      </c>
      <c r="D180" s="167">
        <v>45.454545454545453</v>
      </c>
      <c r="E180" s="167">
        <v>27.272727272727273</v>
      </c>
      <c r="F180" s="167">
        <v>27.272727272727273</v>
      </c>
      <c r="G180" s="160">
        <v>11</v>
      </c>
      <c r="M180"/>
      <c r="N180"/>
      <c r="O180"/>
    </row>
    <row r="181" spans="1:15" ht="13.8" x14ac:dyDescent="0.25">
      <c r="A181" s="244"/>
      <c r="B181" s="240" t="s">
        <v>5</v>
      </c>
      <c r="C181" s="78">
        <v>2026</v>
      </c>
      <c r="D181" s="167">
        <v>54.838709677419352</v>
      </c>
      <c r="E181" s="167">
        <v>6.4516129032258061</v>
      </c>
      <c r="F181" s="167">
        <v>38.70967741935484</v>
      </c>
      <c r="G181" s="160">
        <v>31</v>
      </c>
      <c r="M181"/>
      <c r="N181"/>
      <c r="O181"/>
    </row>
    <row r="182" spans="1:15" ht="13.8" x14ac:dyDescent="0.25">
      <c r="A182" s="244"/>
      <c r="B182" s="240"/>
      <c r="C182" s="90">
        <v>2023</v>
      </c>
      <c r="D182" s="167">
        <v>71.428571428571431</v>
      </c>
      <c r="E182" s="167">
        <v>0</v>
      </c>
      <c r="F182" s="167">
        <v>28.571428571428573</v>
      </c>
      <c r="G182" s="160">
        <v>14</v>
      </c>
      <c r="M182"/>
      <c r="N182"/>
      <c r="O182"/>
    </row>
    <row r="183" spans="1:15" ht="13.8" x14ac:dyDescent="0.25">
      <c r="A183" s="244"/>
      <c r="B183" s="240" t="s">
        <v>0</v>
      </c>
      <c r="C183" s="78">
        <v>2026</v>
      </c>
      <c r="D183" s="167">
        <v>50.980392156862742</v>
      </c>
      <c r="E183" s="167">
        <v>7.8431372549019605</v>
      </c>
      <c r="F183" s="167">
        <v>41.176470588235297</v>
      </c>
      <c r="G183" s="160">
        <v>51</v>
      </c>
      <c r="M183"/>
      <c r="N183"/>
      <c r="O183"/>
    </row>
    <row r="184" spans="1:15" ht="13.8" x14ac:dyDescent="0.25">
      <c r="A184" s="244"/>
      <c r="B184" s="240"/>
      <c r="C184" s="90">
        <v>2023</v>
      </c>
      <c r="D184" s="167">
        <v>59.25925925925926</v>
      </c>
      <c r="E184" s="167">
        <v>11.111111111111111</v>
      </c>
      <c r="F184" s="167">
        <v>29.62962962962963</v>
      </c>
      <c r="G184" s="160">
        <v>27</v>
      </c>
      <c r="M184"/>
      <c r="N184"/>
      <c r="O184"/>
    </row>
    <row r="185" spans="1:15" ht="1.2" customHeight="1" x14ac:dyDescent="0.25">
      <c r="A185" s="86" t="s">
        <v>137</v>
      </c>
      <c r="B185" s="89"/>
      <c r="C185" s="89"/>
      <c r="D185" s="170"/>
      <c r="E185" s="170"/>
      <c r="F185" s="170"/>
      <c r="G185" s="162"/>
      <c r="M185"/>
      <c r="N185"/>
      <c r="O185"/>
    </row>
    <row r="186" spans="1:15" ht="13.8" x14ac:dyDescent="0.25">
      <c r="A186" s="246" t="s">
        <v>40</v>
      </c>
      <c r="B186" s="245" t="s">
        <v>4</v>
      </c>
      <c r="C186" s="78">
        <v>2026</v>
      </c>
      <c r="D186" s="167"/>
      <c r="E186" s="167"/>
      <c r="F186" s="167"/>
      <c r="G186" s="160">
        <v>3</v>
      </c>
      <c r="M186"/>
      <c r="N186"/>
      <c r="O186"/>
    </row>
    <row r="187" spans="1:15" ht="13.8" x14ac:dyDescent="0.25">
      <c r="A187" s="234"/>
      <c r="B187" s="240"/>
      <c r="C187" s="90">
        <v>2023</v>
      </c>
      <c r="D187" s="167"/>
      <c r="E187" s="167"/>
      <c r="F187" s="167"/>
      <c r="G187" s="160"/>
      <c r="M187"/>
      <c r="N187"/>
      <c r="O187"/>
    </row>
    <row r="188" spans="1:15" ht="13.8" x14ac:dyDescent="0.25">
      <c r="A188" s="234"/>
      <c r="B188" s="240" t="s">
        <v>5</v>
      </c>
      <c r="C188" s="78">
        <v>2026</v>
      </c>
      <c r="D188" s="167"/>
      <c r="E188" s="167"/>
      <c r="F188" s="167"/>
      <c r="G188" s="160">
        <v>3</v>
      </c>
      <c r="M188"/>
      <c r="N188"/>
      <c r="O188"/>
    </row>
    <row r="189" spans="1:15" ht="13.8" x14ac:dyDescent="0.25">
      <c r="A189" s="234"/>
      <c r="B189" s="240"/>
      <c r="C189" s="90">
        <v>2023</v>
      </c>
      <c r="D189" s="167"/>
      <c r="E189" s="167"/>
      <c r="F189" s="167"/>
      <c r="G189" s="160"/>
      <c r="M189"/>
      <c r="N189"/>
      <c r="O189"/>
    </row>
    <row r="190" spans="1:15" ht="13.8" x14ac:dyDescent="0.25">
      <c r="A190" s="234"/>
      <c r="B190" s="240" t="s">
        <v>0</v>
      </c>
      <c r="C190" s="78">
        <v>2026</v>
      </c>
      <c r="D190" s="167"/>
      <c r="E190" s="167"/>
      <c r="F190" s="167"/>
      <c r="G190" s="160">
        <v>6</v>
      </c>
      <c r="M190"/>
      <c r="N190"/>
      <c r="O190"/>
    </row>
    <row r="191" spans="1:15" ht="13.8" x14ac:dyDescent="0.25">
      <c r="A191" s="234"/>
      <c r="B191" s="240"/>
      <c r="C191" s="90">
        <v>2023</v>
      </c>
      <c r="D191" s="167"/>
      <c r="E191" s="167"/>
      <c r="F191" s="167"/>
      <c r="G191" s="160"/>
      <c r="M191"/>
      <c r="N191"/>
      <c r="O191"/>
    </row>
    <row r="192" spans="1:15" ht="13.8" x14ac:dyDescent="0.25">
      <c r="A192" s="234" t="s">
        <v>37</v>
      </c>
      <c r="B192" s="240" t="s">
        <v>4</v>
      </c>
      <c r="C192" s="78">
        <v>2026</v>
      </c>
      <c r="D192" s="167"/>
      <c r="E192" s="167"/>
      <c r="F192" s="167"/>
      <c r="G192" s="160">
        <v>5</v>
      </c>
      <c r="M192"/>
      <c r="N192"/>
      <c r="O192"/>
    </row>
    <row r="193" spans="1:15" ht="13.8" x14ac:dyDescent="0.25">
      <c r="A193" s="234"/>
      <c r="B193" s="240"/>
      <c r="C193" s="90">
        <v>2023</v>
      </c>
      <c r="D193" s="167"/>
      <c r="E193" s="167"/>
      <c r="F193" s="167"/>
      <c r="G193" s="160">
        <v>2</v>
      </c>
      <c r="M193"/>
      <c r="N193"/>
      <c r="O193"/>
    </row>
    <row r="194" spans="1:15" ht="13.8" x14ac:dyDescent="0.25">
      <c r="A194" s="234"/>
      <c r="B194" s="240" t="s">
        <v>5</v>
      </c>
      <c r="C194" s="78">
        <v>2026</v>
      </c>
      <c r="D194" s="167"/>
      <c r="E194" s="167"/>
      <c r="F194" s="167"/>
      <c r="G194" s="160">
        <v>9</v>
      </c>
      <c r="M194"/>
      <c r="N194"/>
      <c r="O194"/>
    </row>
    <row r="195" spans="1:15" ht="13.8" x14ac:dyDescent="0.25">
      <c r="A195" s="234"/>
      <c r="B195" s="240"/>
      <c r="C195" s="90">
        <v>2023</v>
      </c>
      <c r="D195" s="167"/>
      <c r="E195" s="167"/>
      <c r="F195" s="167"/>
      <c r="G195" s="160">
        <v>4</v>
      </c>
      <c r="M195"/>
      <c r="N195"/>
      <c r="O195"/>
    </row>
    <row r="196" spans="1:15" ht="13.8" x14ac:dyDescent="0.25">
      <c r="A196" s="234"/>
      <c r="B196" s="240" t="s">
        <v>0</v>
      </c>
      <c r="C196" s="78">
        <v>2026</v>
      </c>
      <c r="D196" s="167">
        <v>42.857142857142854</v>
      </c>
      <c r="E196" s="167">
        <v>7.1428571428571432</v>
      </c>
      <c r="F196" s="167">
        <v>50</v>
      </c>
      <c r="G196" s="160">
        <v>14</v>
      </c>
      <c r="M196"/>
      <c r="N196"/>
      <c r="O196"/>
    </row>
    <row r="197" spans="1:15" ht="13.8" x14ac:dyDescent="0.25">
      <c r="A197" s="241"/>
      <c r="B197" s="242"/>
      <c r="C197" s="90">
        <v>2023</v>
      </c>
      <c r="D197" s="167"/>
      <c r="E197" s="167"/>
      <c r="F197" s="167"/>
      <c r="G197" s="160">
        <v>7</v>
      </c>
      <c r="M197"/>
      <c r="N197"/>
      <c r="O197"/>
    </row>
    <row r="198" spans="1:15" ht="13.8" x14ac:dyDescent="0.25">
      <c r="A198" s="243" t="s">
        <v>50</v>
      </c>
      <c r="B198" s="245" t="s">
        <v>4</v>
      </c>
      <c r="C198" s="88">
        <v>2026</v>
      </c>
      <c r="D198" s="169"/>
      <c r="E198" s="169"/>
      <c r="F198" s="169"/>
      <c r="G198" s="161">
        <v>8</v>
      </c>
      <c r="M198"/>
      <c r="N198"/>
      <c r="O198"/>
    </row>
    <row r="199" spans="1:15" ht="13.8" x14ac:dyDescent="0.25">
      <c r="A199" s="244"/>
      <c r="B199" s="240"/>
      <c r="C199" s="90">
        <v>2023</v>
      </c>
      <c r="D199" s="167"/>
      <c r="E199" s="167"/>
      <c r="F199" s="167"/>
      <c r="G199" s="160">
        <v>2</v>
      </c>
      <c r="M199"/>
      <c r="N199"/>
      <c r="O199"/>
    </row>
    <row r="200" spans="1:15" ht="13.8" x14ac:dyDescent="0.25">
      <c r="A200" s="244"/>
      <c r="B200" s="240" t="s">
        <v>5</v>
      </c>
      <c r="C200" s="78">
        <v>2026</v>
      </c>
      <c r="D200" s="167">
        <v>50</v>
      </c>
      <c r="E200" s="167">
        <v>8.3333333333333339</v>
      </c>
      <c r="F200" s="167">
        <v>41.666666666666664</v>
      </c>
      <c r="G200" s="160">
        <v>12</v>
      </c>
      <c r="M200"/>
      <c r="N200"/>
      <c r="O200"/>
    </row>
    <row r="201" spans="1:15" ht="13.8" x14ac:dyDescent="0.25">
      <c r="A201" s="244"/>
      <c r="B201" s="240"/>
      <c r="C201" s="90">
        <v>2023</v>
      </c>
      <c r="D201" s="167"/>
      <c r="E201" s="167"/>
      <c r="F201" s="167"/>
      <c r="G201" s="160">
        <v>4</v>
      </c>
      <c r="M201"/>
      <c r="N201"/>
      <c r="O201"/>
    </row>
    <row r="202" spans="1:15" ht="13.8" x14ac:dyDescent="0.25">
      <c r="A202" s="244"/>
      <c r="B202" s="240" t="s">
        <v>0</v>
      </c>
      <c r="C202" s="78">
        <v>2026</v>
      </c>
      <c r="D202" s="167">
        <v>45</v>
      </c>
      <c r="E202" s="167">
        <v>5</v>
      </c>
      <c r="F202" s="167">
        <v>50</v>
      </c>
      <c r="G202" s="160">
        <v>20</v>
      </c>
      <c r="M202"/>
      <c r="N202"/>
      <c r="O202"/>
    </row>
    <row r="203" spans="1:15" ht="13.8" x14ac:dyDescent="0.25">
      <c r="A203" s="244"/>
      <c r="B203" s="240"/>
      <c r="C203" s="90">
        <v>2023</v>
      </c>
      <c r="D203" s="167"/>
      <c r="E203" s="167"/>
      <c r="F203" s="167"/>
      <c r="G203" s="160">
        <v>7</v>
      </c>
      <c r="M203"/>
      <c r="N203"/>
      <c r="O203"/>
    </row>
    <row r="204" spans="1:15" ht="1.2" customHeight="1" x14ac:dyDescent="0.25">
      <c r="A204" s="86" t="s">
        <v>137</v>
      </c>
      <c r="B204" s="89"/>
      <c r="C204" s="89"/>
      <c r="D204" s="170"/>
      <c r="E204" s="170"/>
      <c r="F204" s="170"/>
      <c r="G204" s="162"/>
      <c r="M204"/>
      <c r="N204"/>
      <c r="O204"/>
    </row>
    <row r="205" spans="1:15" ht="13.8" x14ac:dyDescent="0.25">
      <c r="A205" s="244" t="s">
        <v>167</v>
      </c>
      <c r="B205" s="240" t="s">
        <v>4</v>
      </c>
      <c r="C205" s="78">
        <v>2026</v>
      </c>
      <c r="D205" s="167">
        <v>54.545454545454547</v>
      </c>
      <c r="E205" s="167">
        <v>21.212121212121211</v>
      </c>
      <c r="F205" s="167">
        <v>24.242424242424242</v>
      </c>
      <c r="G205" s="160">
        <v>33</v>
      </c>
      <c r="M205"/>
      <c r="N205"/>
      <c r="O205"/>
    </row>
    <row r="206" spans="1:15" ht="13.8" x14ac:dyDescent="0.25">
      <c r="A206" s="244"/>
      <c r="B206" s="240"/>
      <c r="C206" s="90">
        <v>2023</v>
      </c>
      <c r="D206" s="167">
        <v>46.666666666666664</v>
      </c>
      <c r="E206" s="167">
        <v>20</v>
      </c>
      <c r="F206" s="167">
        <v>33.333333333333336</v>
      </c>
      <c r="G206" s="160">
        <v>15</v>
      </c>
      <c r="M206"/>
      <c r="N206"/>
      <c r="O206"/>
    </row>
    <row r="207" spans="1:15" ht="13.8" x14ac:dyDescent="0.25">
      <c r="A207" s="244"/>
      <c r="B207" s="240" t="s">
        <v>5</v>
      </c>
      <c r="C207" s="78">
        <v>2026</v>
      </c>
      <c r="D207" s="167">
        <v>54.237288135593218</v>
      </c>
      <c r="E207" s="167">
        <v>15.254237288135593</v>
      </c>
      <c r="F207" s="167">
        <v>30.508474576271187</v>
      </c>
      <c r="G207" s="160">
        <v>59</v>
      </c>
      <c r="M207"/>
      <c r="N207"/>
      <c r="O207"/>
    </row>
    <row r="208" spans="1:15" ht="13.8" x14ac:dyDescent="0.25">
      <c r="A208" s="244"/>
      <c r="B208" s="240"/>
      <c r="C208" s="90">
        <v>2023</v>
      </c>
      <c r="D208" s="167">
        <v>50</v>
      </c>
      <c r="E208" s="167">
        <v>18.75</v>
      </c>
      <c r="F208" s="167">
        <v>31.25</v>
      </c>
      <c r="G208" s="160">
        <v>32</v>
      </c>
      <c r="M208"/>
      <c r="N208"/>
      <c r="O208"/>
    </row>
    <row r="209" spans="1:15" ht="13.8" x14ac:dyDescent="0.25">
      <c r="A209" s="244"/>
      <c r="B209" s="240" t="s">
        <v>0</v>
      </c>
      <c r="C209" s="78">
        <v>2026</v>
      </c>
      <c r="D209" s="167">
        <v>53.684210526315788</v>
      </c>
      <c r="E209" s="167">
        <v>17.894736842105264</v>
      </c>
      <c r="F209" s="167">
        <v>28.421052631578949</v>
      </c>
      <c r="G209" s="160">
        <v>95</v>
      </c>
      <c r="M209"/>
      <c r="N209"/>
      <c r="O209"/>
    </row>
    <row r="210" spans="1:15" ht="13.8" x14ac:dyDescent="0.25">
      <c r="A210" s="244"/>
      <c r="B210" s="240"/>
      <c r="C210" s="90">
        <v>2023</v>
      </c>
      <c r="D210" s="167">
        <v>47.916666666666664</v>
      </c>
      <c r="E210" s="167">
        <v>18.75</v>
      </c>
      <c r="F210" s="167">
        <v>33.333333333333336</v>
      </c>
      <c r="G210" s="160">
        <v>48</v>
      </c>
      <c r="M210"/>
      <c r="N210"/>
      <c r="O210"/>
    </row>
    <row r="211" spans="1:15" ht="1.2" customHeight="1" x14ac:dyDescent="0.25">
      <c r="A211" s="86" t="s">
        <v>137</v>
      </c>
      <c r="B211" s="89"/>
      <c r="C211" s="89"/>
      <c r="D211" s="170"/>
      <c r="E211" s="170"/>
      <c r="F211" s="170"/>
      <c r="G211" s="162"/>
      <c r="M211"/>
      <c r="N211"/>
      <c r="O211"/>
    </row>
    <row r="212" spans="1:15" ht="13.8" x14ac:dyDescent="0.25">
      <c r="A212" s="247" t="s">
        <v>53</v>
      </c>
      <c r="B212" s="240" t="s">
        <v>4</v>
      </c>
      <c r="C212" s="78">
        <v>2026</v>
      </c>
      <c r="D212" s="171">
        <v>50</v>
      </c>
      <c r="E212" s="171">
        <v>14.0625</v>
      </c>
      <c r="F212" s="171">
        <v>35.9375</v>
      </c>
      <c r="G212" s="163">
        <v>64</v>
      </c>
      <c r="M212"/>
      <c r="N212"/>
      <c r="O212"/>
    </row>
    <row r="213" spans="1:15" ht="13.8" x14ac:dyDescent="0.25">
      <c r="A213" s="247"/>
      <c r="B213" s="240"/>
      <c r="C213" s="90">
        <v>2023</v>
      </c>
      <c r="D213" s="171">
        <v>41.666666666666664</v>
      </c>
      <c r="E213" s="171">
        <v>22.222222222222221</v>
      </c>
      <c r="F213" s="171">
        <v>36.111111111111114</v>
      </c>
      <c r="G213" s="163">
        <v>36</v>
      </c>
      <c r="M213"/>
      <c r="N213"/>
      <c r="O213"/>
    </row>
    <row r="214" spans="1:15" ht="13.8" x14ac:dyDescent="0.25">
      <c r="A214" s="247"/>
      <c r="B214" s="240" t="s">
        <v>5</v>
      </c>
      <c r="C214" s="78">
        <v>2026</v>
      </c>
      <c r="D214" s="171">
        <v>56.074766355140184</v>
      </c>
      <c r="E214" s="171">
        <v>11.214953271028037</v>
      </c>
      <c r="F214" s="171">
        <v>32.710280373831779</v>
      </c>
      <c r="G214" s="163">
        <v>107</v>
      </c>
      <c r="M214"/>
      <c r="N214"/>
      <c r="O214"/>
    </row>
    <row r="215" spans="1:15" ht="13.8" x14ac:dyDescent="0.25">
      <c r="A215" s="247"/>
      <c r="B215" s="240"/>
      <c r="C215" s="90">
        <v>2023</v>
      </c>
      <c r="D215" s="171">
        <v>62.903225806451616</v>
      </c>
      <c r="E215" s="171">
        <v>9.67741935483871</v>
      </c>
      <c r="F215" s="171">
        <v>27.419354838709676</v>
      </c>
      <c r="G215" s="163">
        <v>62</v>
      </c>
      <c r="M215"/>
      <c r="N215"/>
      <c r="O215"/>
    </row>
    <row r="216" spans="1:15" ht="13.8" x14ac:dyDescent="0.25">
      <c r="A216" s="247"/>
      <c r="B216" s="240" t="s">
        <v>0</v>
      </c>
      <c r="C216" s="78">
        <v>2026</v>
      </c>
      <c r="D216" s="171">
        <v>53.977272727272727</v>
      </c>
      <c r="E216" s="171">
        <v>12.5</v>
      </c>
      <c r="F216" s="171">
        <v>33.522727272727273</v>
      </c>
      <c r="G216" s="163">
        <v>176</v>
      </c>
      <c r="M216"/>
      <c r="N216"/>
      <c r="O216"/>
    </row>
    <row r="217" spans="1:15" ht="13.8" x14ac:dyDescent="0.25">
      <c r="A217" s="248"/>
      <c r="B217" s="249"/>
      <c r="C217" s="91">
        <v>2023</v>
      </c>
      <c r="D217" s="172">
        <v>53.921568627450981</v>
      </c>
      <c r="E217" s="172">
        <v>13.725490196078431</v>
      </c>
      <c r="F217" s="172">
        <v>32.352941176470587</v>
      </c>
      <c r="G217" s="164">
        <v>102</v>
      </c>
      <c r="M217"/>
      <c r="N217"/>
      <c r="O217"/>
    </row>
  </sheetData>
  <mergeCells count="76">
    <mergeCell ref="A205:A210"/>
    <mergeCell ref="B205:B206"/>
    <mergeCell ref="B207:B208"/>
    <mergeCell ref="B209:B210"/>
    <mergeCell ref="A212:A217"/>
    <mergeCell ref="B212:B213"/>
    <mergeCell ref="B214:B215"/>
    <mergeCell ref="B216:B217"/>
    <mergeCell ref="A192:A197"/>
    <mergeCell ref="B192:B193"/>
    <mergeCell ref="B194:B195"/>
    <mergeCell ref="B196:B197"/>
    <mergeCell ref="A198:A203"/>
    <mergeCell ref="B198:B199"/>
    <mergeCell ref="B200:B201"/>
    <mergeCell ref="B202:B203"/>
    <mergeCell ref="A179:A184"/>
    <mergeCell ref="B179:B180"/>
    <mergeCell ref="B181:B182"/>
    <mergeCell ref="B183:B184"/>
    <mergeCell ref="A186:A191"/>
    <mergeCell ref="B186:B187"/>
    <mergeCell ref="B188:B189"/>
    <mergeCell ref="B190:B191"/>
    <mergeCell ref="A167:A172"/>
    <mergeCell ref="B167:B168"/>
    <mergeCell ref="B169:B170"/>
    <mergeCell ref="B171:B172"/>
    <mergeCell ref="A173:A178"/>
    <mergeCell ref="B173:B174"/>
    <mergeCell ref="B175:B176"/>
    <mergeCell ref="B177:B178"/>
    <mergeCell ref="A155:A160"/>
    <mergeCell ref="B155:B156"/>
    <mergeCell ref="B157:B158"/>
    <mergeCell ref="B159:B160"/>
    <mergeCell ref="A161:A166"/>
    <mergeCell ref="B161:B162"/>
    <mergeCell ref="B163:B164"/>
    <mergeCell ref="B165:B166"/>
    <mergeCell ref="A142:A147"/>
    <mergeCell ref="B142:B143"/>
    <mergeCell ref="B144:B145"/>
    <mergeCell ref="B146:B147"/>
    <mergeCell ref="A149:A154"/>
    <mergeCell ref="B149:B150"/>
    <mergeCell ref="B151:B152"/>
    <mergeCell ref="B153:B154"/>
    <mergeCell ref="A130:A135"/>
    <mergeCell ref="B130:B131"/>
    <mergeCell ref="B132:B133"/>
    <mergeCell ref="B134:B135"/>
    <mergeCell ref="A136:A141"/>
    <mergeCell ref="B136:B137"/>
    <mergeCell ref="B138:B139"/>
    <mergeCell ref="B140:B141"/>
    <mergeCell ref="A118:A123"/>
    <mergeCell ref="B118:B119"/>
    <mergeCell ref="B120:B121"/>
    <mergeCell ref="B122:B123"/>
    <mergeCell ref="A124:A129"/>
    <mergeCell ref="B124:B125"/>
    <mergeCell ref="B126:B127"/>
    <mergeCell ref="B128:B129"/>
    <mergeCell ref="D116:F116"/>
    <mergeCell ref="A2:K3"/>
    <mergeCell ref="A4:K5"/>
    <mergeCell ref="C35:E35"/>
    <mergeCell ref="A37:A38"/>
    <mergeCell ref="A40:A41"/>
    <mergeCell ref="A43:A44"/>
    <mergeCell ref="A50:K51"/>
    <mergeCell ref="A52:K53"/>
    <mergeCell ref="A111:K112"/>
    <mergeCell ref="A113:K114"/>
    <mergeCell ref="A115:G115"/>
  </mergeCells>
  <pageMargins left="0.23622047244094491" right="0.23622047244094491" top="0.74803149606299213" bottom="0.74803149606299213" header="0.31496062992125984" footer="0.31496062992125984"/>
  <pageSetup paperSize="9" scale="54" fitToHeight="4" pageOrder="overThenDown" orientation="portrait" r:id="rId1"/>
  <headerFooter>
    <oddFooter>&amp;CLiv &amp;&amp; hälsa ung 2026 Anpassad grundskola 7–9; Region Örebro län</oddFooter>
  </headerFooter>
  <rowBreaks count="2" manualBreakCount="2">
    <brk id="49" max="10" man="1"/>
    <brk id="109" max="10"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60F94-9A4E-44B5-81E9-95FCFB518E2A}">
  <sheetPr codeName="Blad25"/>
  <dimension ref="A1:T217"/>
  <sheetViews>
    <sheetView showGridLines="0" zoomScale="85" zoomScaleNormal="85" zoomScaleSheetLayoutView="50" zoomScalePageLayoutView="85" workbookViewId="0"/>
  </sheetViews>
  <sheetFormatPr defaultRowHeight="13.2" x14ac:dyDescent="0.25"/>
  <cols>
    <col min="1" max="1" width="17.44140625" customWidth="1"/>
    <col min="2" max="2" width="6.21875" style="71" bestFit="1" customWidth="1"/>
    <col min="3" max="5" width="14.77734375" customWidth="1"/>
    <col min="6" max="7" width="15.77734375" bestFit="1" customWidth="1"/>
    <col min="8" max="10" width="8.77734375" customWidth="1"/>
    <col min="12" max="12" width="16.77734375" bestFit="1" customWidth="1"/>
    <col min="13" max="13" width="8.77734375" style="61" customWidth="1"/>
    <col min="14" max="14" width="5.44140625" style="61" bestFit="1" customWidth="1"/>
    <col min="15" max="15" width="17.77734375" style="61" customWidth="1"/>
    <col min="16" max="17" width="17.77734375" customWidth="1"/>
    <col min="18" max="18" width="10.77734375" customWidth="1"/>
  </cols>
  <sheetData>
    <row r="1" spans="1:20" ht="21" x14ac:dyDescent="0.4">
      <c r="A1" s="1" t="s">
        <v>174</v>
      </c>
      <c r="L1" s="118" t="str">
        <f>HYPERLINK("#Innehåll!A1", "Till innehållsförteckningen")</f>
        <v>Till innehållsförteckningen</v>
      </c>
      <c r="O1"/>
      <c r="R1" s="152"/>
    </row>
    <row r="2" spans="1:20" ht="17.55" customHeight="1" x14ac:dyDescent="0.3">
      <c r="A2" s="231" t="str">
        <f>Innehåll!C20&amp;CHAR(10)&amp;"Anpassad skola årskurs 7–9"</f>
        <v>Hur känns det när du tänker på framtiden för världen?
Anpassad skola årskurs 7–9</v>
      </c>
      <c r="B2" s="231"/>
      <c r="C2" s="231"/>
      <c r="D2" s="231"/>
      <c r="E2" s="231"/>
      <c r="F2" s="231"/>
      <c r="G2" s="231"/>
      <c r="H2" s="231"/>
      <c r="I2" s="231"/>
      <c r="J2" s="231"/>
      <c r="K2" s="231"/>
      <c r="O2"/>
      <c r="T2" s="50"/>
    </row>
    <row r="3" spans="1:20" ht="17.55" customHeight="1" x14ac:dyDescent="0.3">
      <c r="A3" s="231"/>
      <c r="B3" s="231"/>
      <c r="C3" s="231"/>
      <c r="D3" s="231"/>
      <c r="E3" s="231"/>
      <c r="F3" s="231"/>
      <c r="G3" s="231"/>
      <c r="H3" s="231"/>
      <c r="I3" s="231"/>
      <c r="J3" s="231"/>
      <c r="K3" s="231"/>
      <c r="O3"/>
      <c r="T3" s="50"/>
    </row>
    <row r="4" spans="1:20" ht="17.25" customHeight="1" x14ac:dyDescent="0.25">
      <c r="A4" s="219" t="str">
        <f>Innehåll!D20</f>
        <v/>
      </c>
      <c r="B4" s="219"/>
      <c r="C4" s="219"/>
      <c r="D4" s="219"/>
      <c r="E4" s="219"/>
      <c r="F4" s="219"/>
      <c r="G4" s="219"/>
      <c r="H4" s="219"/>
      <c r="I4" s="219"/>
      <c r="J4" s="219"/>
      <c r="K4" s="219"/>
      <c r="L4" s="53"/>
      <c r="O4"/>
      <c r="T4" s="51"/>
    </row>
    <row r="5" spans="1:20" ht="17.25" customHeight="1" x14ac:dyDescent="0.25">
      <c r="A5" s="219"/>
      <c r="B5" s="219"/>
      <c r="C5" s="219"/>
      <c r="D5" s="219"/>
      <c r="E5" s="219"/>
      <c r="F5" s="219"/>
      <c r="G5" s="219"/>
      <c r="H5" s="219"/>
      <c r="I5" s="219"/>
      <c r="J5" s="219"/>
      <c r="K5" s="219"/>
      <c r="L5" s="52"/>
      <c r="O5"/>
    </row>
    <row r="6" spans="1:20" x14ac:dyDescent="0.25">
      <c r="O6"/>
    </row>
    <row r="7" spans="1:20" x14ac:dyDescent="0.25">
      <c r="O7"/>
    </row>
    <row r="8" spans="1:20" x14ac:dyDescent="0.25">
      <c r="O8"/>
    </row>
    <row r="9" spans="1:20" x14ac:dyDescent="0.25">
      <c r="O9"/>
    </row>
    <row r="12" spans="1:20" ht="13.95" customHeight="1" x14ac:dyDescent="0.25"/>
    <row r="18" ht="13.95" customHeight="1" x14ac:dyDescent="0.25"/>
    <row r="20" ht="14.55" customHeight="1" x14ac:dyDescent="0.25"/>
    <row r="22" ht="14.55" customHeight="1" x14ac:dyDescent="0.25"/>
    <row r="28" ht="13.95" customHeight="1" x14ac:dyDescent="0.25"/>
    <row r="29" ht="13.95" customHeight="1" x14ac:dyDescent="0.25"/>
    <row r="30" ht="13.95" customHeight="1" x14ac:dyDescent="0.25"/>
    <row r="31" ht="13.95" customHeight="1" x14ac:dyDescent="0.25"/>
    <row r="34" spans="1:7" ht="13.8" x14ac:dyDescent="0.25">
      <c r="A34" s="73"/>
      <c r="B34" s="65"/>
      <c r="C34" s="74"/>
      <c r="D34" s="74"/>
      <c r="E34" s="74"/>
      <c r="F34" s="75"/>
    </row>
    <row r="35" spans="1:7" ht="13.8" x14ac:dyDescent="0.25">
      <c r="A35" s="60"/>
      <c r="B35" s="64"/>
      <c r="C35" s="230" t="s">
        <v>175</v>
      </c>
      <c r="D35" s="230"/>
      <c r="E35" s="232"/>
      <c r="F35" s="81" t="s">
        <v>176</v>
      </c>
    </row>
    <row r="36" spans="1:7" ht="27.6" x14ac:dyDescent="0.25">
      <c r="A36" s="7" t="s">
        <v>52</v>
      </c>
      <c r="B36" s="76" t="s">
        <v>173</v>
      </c>
      <c r="C36" s="159" t="s">
        <v>18</v>
      </c>
      <c r="D36" s="159" t="s">
        <v>17</v>
      </c>
      <c r="E36" s="159" t="s">
        <v>16</v>
      </c>
      <c r="F36" s="82"/>
    </row>
    <row r="37" spans="1:7" ht="13.95" customHeight="1" x14ac:dyDescent="0.25">
      <c r="A37" s="233" t="s">
        <v>4</v>
      </c>
      <c r="B37" s="77">
        <v>2026</v>
      </c>
      <c r="C37" s="166">
        <v>46.774193548387096</v>
      </c>
      <c r="D37" s="166">
        <v>14.516129032258064</v>
      </c>
      <c r="E37" s="166">
        <v>38.70967741935484</v>
      </c>
      <c r="F37" s="156">
        <v>62</v>
      </c>
    </row>
    <row r="38" spans="1:7" ht="13.8" x14ac:dyDescent="0.25">
      <c r="A38" s="234"/>
      <c r="B38" s="78">
        <v>2023</v>
      </c>
      <c r="C38" s="167">
        <v>40.54054054054054</v>
      </c>
      <c r="D38" s="167">
        <v>10.810810810810811</v>
      </c>
      <c r="E38" s="167">
        <v>48.648648648648646</v>
      </c>
      <c r="F38" s="157">
        <v>37</v>
      </c>
      <c r="G38" s="87"/>
    </row>
    <row r="39" spans="1:7" ht="4.95" customHeight="1" x14ac:dyDescent="0.25">
      <c r="A39" s="83" t="s">
        <v>137</v>
      </c>
      <c r="B39" s="78"/>
      <c r="C39" s="167"/>
      <c r="D39" s="167"/>
      <c r="E39" s="167"/>
      <c r="F39" s="157"/>
    </row>
    <row r="40" spans="1:7" ht="13.8" x14ac:dyDescent="0.25">
      <c r="A40" s="234" t="s">
        <v>5</v>
      </c>
      <c r="B40" s="78">
        <v>2026</v>
      </c>
      <c r="C40" s="167">
        <v>53.773584905660378</v>
      </c>
      <c r="D40" s="167">
        <v>12.264150943396226</v>
      </c>
      <c r="E40" s="167">
        <v>33.962264150943398</v>
      </c>
      <c r="F40" s="157">
        <v>106</v>
      </c>
    </row>
    <row r="41" spans="1:7" ht="13.95" customHeight="1" x14ac:dyDescent="0.25">
      <c r="A41" s="234"/>
      <c r="B41" s="78">
        <v>2023</v>
      </c>
      <c r="C41" s="167">
        <v>45.901639344262293</v>
      </c>
      <c r="D41" s="167">
        <v>6.557377049180328</v>
      </c>
      <c r="E41" s="167">
        <v>47.540983606557376</v>
      </c>
      <c r="F41" s="157">
        <v>61</v>
      </c>
    </row>
    <row r="42" spans="1:7" ht="4.95" customHeight="1" x14ac:dyDescent="0.25">
      <c r="A42" s="83" t="s">
        <v>137</v>
      </c>
      <c r="B42" s="78"/>
      <c r="C42" s="167"/>
      <c r="D42" s="167"/>
      <c r="E42" s="167"/>
      <c r="F42" s="157"/>
    </row>
    <row r="43" spans="1:7" ht="14.55" customHeight="1" x14ac:dyDescent="0.25">
      <c r="A43" s="234" t="s">
        <v>0</v>
      </c>
      <c r="B43" s="78">
        <v>2026</v>
      </c>
      <c r="C43" s="167">
        <v>51.744186046511629</v>
      </c>
      <c r="D43" s="167">
        <v>13.372093023255815</v>
      </c>
      <c r="E43" s="167">
        <v>34.883720930232556</v>
      </c>
      <c r="F43" s="157">
        <v>172</v>
      </c>
    </row>
    <row r="44" spans="1:7" ht="14.55" customHeight="1" x14ac:dyDescent="0.25">
      <c r="A44" s="235"/>
      <c r="B44" s="79">
        <v>2023</v>
      </c>
      <c r="C44" s="168">
        <v>44.117647058823529</v>
      </c>
      <c r="D44" s="168">
        <v>7.8431372549019605</v>
      </c>
      <c r="E44" s="168">
        <v>48.03921568627451</v>
      </c>
      <c r="F44" s="158">
        <v>102</v>
      </c>
    </row>
    <row r="45" spans="1:7" ht="14.55" customHeight="1" x14ac:dyDescent="0.25">
      <c r="A45" s="63"/>
      <c r="B45" s="78"/>
      <c r="C45" s="14"/>
      <c r="D45" s="14"/>
      <c r="E45" s="14"/>
      <c r="F45" s="30"/>
    </row>
    <row r="46" spans="1:7" ht="14.55" customHeight="1" x14ac:dyDescent="0.25">
      <c r="A46" s="63"/>
      <c r="B46" s="78"/>
      <c r="C46" s="14"/>
      <c r="D46" s="14"/>
      <c r="E46" s="14"/>
      <c r="F46" s="30"/>
    </row>
    <row r="47" spans="1:7" ht="14.55" customHeight="1" x14ac:dyDescent="0.25">
      <c r="A47" s="63"/>
      <c r="B47" s="78"/>
      <c r="C47" s="14"/>
      <c r="D47" s="14"/>
      <c r="E47" s="14"/>
      <c r="F47" s="30"/>
    </row>
    <row r="48" spans="1:7" ht="14.55" customHeight="1" x14ac:dyDescent="0.25">
      <c r="A48" s="63"/>
      <c r="B48" s="78"/>
      <c r="C48" s="14"/>
      <c r="D48" s="14"/>
      <c r="E48" s="14"/>
      <c r="F48" s="30"/>
    </row>
    <row r="49" spans="1:20" ht="14.55" customHeight="1" x14ac:dyDescent="0.25"/>
    <row r="50" spans="1:20" ht="17.55" customHeight="1" x14ac:dyDescent="0.3">
      <c r="A50" s="218" t="str">
        <f>Innehåll!C20&amp;CHAR(10)&amp;"Anpassad skola årskurs 7–9"</f>
        <v>Hur känns det när du tänker på framtiden för världen?
Anpassad skola årskurs 7–9</v>
      </c>
      <c r="B50" s="218"/>
      <c r="C50" s="218"/>
      <c r="D50" s="218"/>
      <c r="E50" s="218"/>
      <c r="F50" s="218"/>
      <c r="G50" s="218"/>
      <c r="H50" s="218"/>
      <c r="I50" s="218"/>
      <c r="J50" s="218"/>
      <c r="K50" s="218"/>
      <c r="S50" s="72"/>
      <c r="T50" s="72"/>
    </row>
    <row r="51" spans="1:20" ht="17.55" customHeight="1" x14ac:dyDescent="0.3">
      <c r="A51" s="218"/>
      <c r="B51" s="218"/>
      <c r="C51" s="218"/>
      <c r="D51" s="218"/>
      <c r="E51" s="218"/>
      <c r="F51" s="218"/>
      <c r="G51" s="218"/>
      <c r="H51" s="218"/>
      <c r="I51" s="218"/>
      <c r="J51" s="218"/>
      <c r="K51" s="218"/>
      <c r="S51" s="72"/>
      <c r="T51" s="72"/>
    </row>
    <row r="52" spans="1:20" ht="17.25" customHeight="1" x14ac:dyDescent="0.25">
      <c r="A52" s="219" t="str">
        <f>Innehåll!D20</f>
        <v/>
      </c>
      <c r="B52" s="219"/>
      <c r="C52" s="219"/>
      <c r="D52" s="219"/>
      <c r="E52" s="219"/>
      <c r="F52" s="219"/>
      <c r="G52" s="219"/>
      <c r="H52" s="219"/>
      <c r="I52" s="219"/>
      <c r="J52" s="219"/>
      <c r="K52" s="219"/>
      <c r="S52" s="28"/>
      <c r="T52" s="28"/>
    </row>
    <row r="53" spans="1:20" ht="17.25" customHeight="1" x14ac:dyDescent="0.25">
      <c r="A53" s="219"/>
      <c r="B53" s="219"/>
      <c r="C53" s="219"/>
      <c r="D53" s="219"/>
      <c r="E53" s="219"/>
      <c r="F53" s="219"/>
      <c r="G53" s="219"/>
      <c r="H53" s="219"/>
      <c r="I53" s="219"/>
      <c r="J53" s="219"/>
      <c r="K53" s="219"/>
      <c r="S53" s="28"/>
      <c r="T53" s="28"/>
    </row>
    <row r="56" spans="1:20" ht="14.55" customHeight="1" x14ac:dyDescent="0.25"/>
    <row r="57" spans="1:20" ht="14.55" customHeight="1" x14ac:dyDescent="0.25"/>
    <row r="58" spans="1:20" ht="14.55" customHeight="1" x14ac:dyDescent="0.25"/>
    <row r="59" spans="1:20" ht="13.95" customHeight="1" x14ac:dyDescent="0.25">
      <c r="A59" s="15"/>
      <c r="B59" s="80"/>
      <c r="C59" s="15"/>
      <c r="D59" s="15"/>
      <c r="E59" s="15"/>
      <c r="F59" s="15"/>
      <c r="G59" s="15"/>
      <c r="H59" s="15"/>
      <c r="I59" s="15"/>
    </row>
    <row r="62" spans="1:20" ht="13.95" customHeight="1" x14ac:dyDescent="0.25"/>
    <row r="63" spans="1:20" ht="17.399999999999999" x14ac:dyDescent="0.3">
      <c r="J63" s="50"/>
      <c r="K63" s="50"/>
    </row>
    <row r="64" spans="1:20" ht="13.95" customHeight="1" x14ac:dyDescent="0.25">
      <c r="J64" s="51"/>
      <c r="K64" s="51"/>
    </row>
    <row r="65" spans="1:10" s="15" customFormat="1" ht="15.6" customHeight="1" x14ac:dyDescent="0.25">
      <c r="A65"/>
      <c r="B65" s="71"/>
      <c r="C65"/>
      <c r="D65"/>
      <c r="E65"/>
      <c r="F65"/>
      <c r="G65"/>
      <c r="H65"/>
      <c r="I65"/>
      <c r="J65" s="19"/>
    </row>
    <row r="66" spans="1:10" ht="13.8" x14ac:dyDescent="0.25">
      <c r="J66" s="16"/>
    </row>
    <row r="67" spans="1:10" ht="13.8" x14ac:dyDescent="0.25">
      <c r="J67" s="18"/>
    </row>
    <row r="68" spans="1:10" ht="13.8" x14ac:dyDescent="0.25">
      <c r="J68" s="13"/>
    </row>
    <row r="69" spans="1:10" ht="13.95" customHeight="1" x14ac:dyDescent="0.25">
      <c r="J69" s="13"/>
    </row>
    <row r="70" spans="1:10" ht="13.8" x14ac:dyDescent="0.25">
      <c r="J70" s="13"/>
    </row>
    <row r="71" spans="1:10" ht="13.8" x14ac:dyDescent="0.25">
      <c r="J71" s="13"/>
    </row>
    <row r="72" spans="1:10" ht="13.8" x14ac:dyDescent="0.25">
      <c r="J72" s="13"/>
    </row>
    <row r="73" spans="1:10" ht="13.8" x14ac:dyDescent="0.25">
      <c r="J73" s="13"/>
    </row>
    <row r="74" spans="1:10" ht="13.8" x14ac:dyDescent="0.25">
      <c r="J74" s="13"/>
    </row>
    <row r="75" spans="1:10" ht="13.95" customHeight="1" x14ac:dyDescent="0.25">
      <c r="J75" s="13"/>
    </row>
    <row r="76" spans="1:10" ht="13.8" x14ac:dyDescent="0.25">
      <c r="J76" s="13"/>
    </row>
    <row r="77" spans="1:10" ht="14.55" customHeight="1" x14ac:dyDescent="0.25">
      <c r="J77" s="13"/>
    </row>
    <row r="78" spans="1:10" ht="13.8" x14ac:dyDescent="0.25">
      <c r="J78" s="13"/>
    </row>
    <row r="79" spans="1:10" ht="14.55" customHeight="1" x14ac:dyDescent="0.25">
      <c r="J79" s="13"/>
    </row>
    <row r="80" spans="1:10" ht="13.8" x14ac:dyDescent="0.25">
      <c r="J80" s="13"/>
    </row>
    <row r="81" spans="10:10" ht="14.55" customHeight="1" x14ac:dyDescent="0.25">
      <c r="J81" s="13"/>
    </row>
    <row r="82" spans="10:10" ht="13.8" x14ac:dyDescent="0.25">
      <c r="J82" s="13"/>
    </row>
    <row r="83" spans="10:10" ht="13.8" x14ac:dyDescent="0.25">
      <c r="J83" s="13"/>
    </row>
    <row r="84" spans="10:10" ht="13.8" x14ac:dyDescent="0.25">
      <c r="J84" s="13"/>
    </row>
    <row r="85" spans="10:10" ht="13.95" customHeight="1" x14ac:dyDescent="0.25">
      <c r="J85" s="13"/>
    </row>
    <row r="86" spans="10:10" ht="13.8" x14ac:dyDescent="0.25">
      <c r="J86" s="13"/>
    </row>
    <row r="87" spans="10:10" ht="1.95" customHeight="1" x14ac:dyDescent="0.25">
      <c r="J87" s="13"/>
    </row>
    <row r="88" spans="10:10" ht="13.8" x14ac:dyDescent="0.25">
      <c r="J88" s="13"/>
    </row>
    <row r="89" spans="10:10" ht="13.8" x14ac:dyDescent="0.25">
      <c r="J89" s="13"/>
    </row>
    <row r="90" spans="10:10" ht="13.8" x14ac:dyDescent="0.25">
      <c r="J90" s="13"/>
    </row>
    <row r="91" spans="10:10" ht="13.95" customHeight="1" x14ac:dyDescent="0.25">
      <c r="J91" s="13"/>
    </row>
    <row r="92" spans="10:10" ht="13.8" x14ac:dyDescent="0.25">
      <c r="J92" s="13"/>
    </row>
    <row r="93" spans="10:10" ht="13.8" x14ac:dyDescent="0.25">
      <c r="J93" s="13"/>
    </row>
    <row r="94" spans="10:10" ht="13.95" customHeight="1" x14ac:dyDescent="0.25">
      <c r="J94" s="13"/>
    </row>
    <row r="95" spans="10:10" ht="14.55" customHeight="1" x14ac:dyDescent="0.25">
      <c r="J95" s="13"/>
    </row>
    <row r="96" spans="10:10" ht="14.55" customHeight="1" x14ac:dyDescent="0.25">
      <c r="J96" s="13"/>
    </row>
    <row r="97" spans="1:11" ht="14.55" customHeight="1" x14ac:dyDescent="0.25">
      <c r="J97" s="13"/>
    </row>
    <row r="98" spans="1:11" ht="13.8" x14ac:dyDescent="0.25">
      <c r="J98" s="13"/>
    </row>
    <row r="99" spans="1:11" ht="13.8" x14ac:dyDescent="0.25">
      <c r="J99" s="13"/>
    </row>
    <row r="100" spans="1:11" ht="13.8" x14ac:dyDescent="0.25">
      <c r="J100" s="13"/>
    </row>
    <row r="101" spans="1:11" ht="13.95" customHeight="1" x14ac:dyDescent="0.25">
      <c r="J101" s="13"/>
    </row>
    <row r="102" spans="1:11" ht="13.8" x14ac:dyDescent="0.25">
      <c r="J102" s="13"/>
    </row>
    <row r="103" spans="1:11" ht="13.8" x14ac:dyDescent="0.25">
      <c r="J103" s="13"/>
    </row>
    <row r="104" spans="1:11" ht="14.55" customHeight="1" x14ac:dyDescent="0.25">
      <c r="J104" s="13"/>
    </row>
    <row r="105" spans="1:11" ht="14.55" customHeight="1" x14ac:dyDescent="0.25">
      <c r="J105" s="13"/>
    </row>
    <row r="106" spans="1:11" ht="14.55" customHeight="1" x14ac:dyDescent="0.25">
      <c r="J106" s="13"/>
    </row>
    <row r="107" spans="1:11" ht="13.95" customHeight="1" x14ac:dyDescent="0.25">
      <c r="J107" s="13"/>
    </row>
    <row r="108" spans="1:11" ht="13.8" x14ac:dyDescent="0.25">
      <c r="J108" s="13"/>
    </row>
    <row r="109" spans="1:11" ht="13.8" x14ac:dyDescent="0.25">
      <c r="J109" s="13"/>
    </row>
    <row r="110" spans="1:11" ht="13.95" customHeight="1" x14ac:dyDescent="0.25">
      <c r="J110" s="13"/>
    </row>
    <row r="111" spans="1:11" ht="18" customHeight="1" x14ac:dyDescent="0.25">
      <c r="A111" s="231" t="str">
        <f>Innehåll!C20&amp;CHAR(10)&amp;"Anpassad skola årskurs 7–9"</f>
        <v>Hur känns det när du tänker på framtiden för världen?
Anpassad skola årskurs 7–9</v>
      </c>
      <c r="B111" s="231"/>
      <c r="C111" s="231"/>
      <c r="D111" s="231"/>
      <c r="E111" s="231"/>
      <c r="F111" s="231"/>
      <c r="G111" s="231"/>
      <c r="H111" s="231"/>
      <c r="I111" s="231"/>
      <c r="J111" s="231"/>
      <c r="K111" s="231"/>
    </row>
    <row r="112" spans="1:11" ht="13.95" customHeight="1" x14ac:dyDescent="0.25">
      <c r="A112" s="231"/>
      <c r="B112" s="231"/>
      <c r="C112" s="231"/>
      <c r="D112" s="231"/>
      <c r="E112" s="231"/>
      <c r="F112" s="231"/>
      <c r="G112" s="231"/>
      <c r="H112" s="231"/>
      <c r="I112" s="231"/>
      <c r="J112" s="231"/>
      <c r="K112" s="231"/>
    </row>
    <row r="113" spans="1:15" ht="18" customHeight="1" x14ac:dyDescent="0.25">
      <c r="A113" s="219" t="str">
        <f>Innehåll!D20</f>
        <v/>
      </c>
      <c r="B113" s="219"/>
      <c r="C113" s="219"/>
      <c r="D113" s="219"/>
      <c r="E113" s="219"/>
      <c r="F113" s="219"/>
      <c r="G113" s="219"/>
      <c r="H113" s="219"/>
      <c r="I113" s="219"/>
      <c r="J113" s="219"/>
      <c r="K113" s="219"/>
    </row>
    <row r="114" spans="1:15" ht="18" customHeight="1" x14ac:dyDescent="0.25">
      <c r="A114" s="219"/>
      <c r="B114" s="219"/>
      <c r="C114" s="219"/>
      <c r="D114" s="219"/>
      <c r="E114" s="219"/>
      <c r="F114" s="219"/>
      <c r="G114" s="219"/>
      <c r="H114" s="219"/>
      <c r="I114" s="219"/>
      <c r="J114" s="219"/>
      <c r="K114" s="219"/>
    </row>
    <row r="115" spans="1:15" ht="13.8" x14ac:dyDescent="0.25">
      <c r="A115" s="236"/>
      <c r="B115" s="237"/>
      <c r="C115" s="237"/>
      <c r="D115" s="237"/>
      <c r="E115" s="237"/>
      <c r="F115" s="237"/>
      <c r="G115" s="238"/>
      <c r="H115" s="56"/>
      <c r="J115" s="13"/>
    </row>
    <row r="116" spans="1:15" ht="13.8" x14ac:dyDescent="0.25">
      <c r="A116" s="60"/>
      <c r="B116" s="17"/>
      <c r="C116" s="62"/>
      <c r="D116" s="230" t="s">
        <v>175</v>
      </c>
      <c r="E116" s="230"/>
      <c r="F116" s="230"/>
      <c r="G116" s="84" t="s">
        <v>176</v>
      </c>
      <c r="J116" s="13"/>
      <c r="M116"/>
      <c r="N116"/>
      <c r="O116"/>
    </row>
    <row r="117" spans="1:15" ht="27.6" x14ac:dyDescent="0.25">
      <c r="A117" s="9" t="s">
        <v>133</v>
      </c>
      <c r="B117" s="76" t="s">
        <v>52</v>
      </c>
      <c r="C117" s="76" t="s">
        <v>173</v>
      </c>
      <c r="D117" s="159" t="s">
        <v>18</v>
      </c>
      <c r="E117" s="159" t="s">
        <v>17</v>
      </c>
      <c r="F117" s="159" t="s">
        <v>16</v>
      </c>
      <c r="G117" s="85"/>
      <c r="J117" s="13"/>
      <c r="M117"/>
      <c r="N117"/>
      <c r="O117"/>
    </row>
    <row r="118" spans="1:15" ht="13.8" x14ac:dyDescent="0.25">
      <c r="A118" s="233" t="s">
        <v>42</v>
      </c>
      <c r="B118" s="239" t="s">
        <v>4</v>
      </c>
      <c r="C118" s="78">
        <v>2026</v>
      </c>
      <c r="D118" s="167"/>
      <c r="E118" s="167"/>
      <c r="F118" s="167"/>
      <c r="G118" s="160"/>
      <c r="J118" s="13"/>
      <c r="M118"/>
      <c r="N118"/>
      <c r="O118"/>
    </row>
    <row r="119" spans="1:15" ht="13.8" x14ac:dyDescent="0.25">
      <c r="A119" s="234"/>
      <c r="B119" s="240"/>
      <c r="C119" s="90">
        <v>2023</v>
      </c>
      <c r="D119" s="167"/>
      <c r="E119" s="167"/>
      <c r="F119" s="167"/>
      <c r="G119" s="160">
        <v>1</v>
      </c>
      <c r="J119" s="13"/>
      <c r="M119"/>
      <c r="N119"/>
      <c r="O119"/>
    </row>
    <row r="120" spans="1:15" ht="13.8" x14ac:dyDescent="0.25">
      <c r="A120" s="234"/>
      <c r="B120" s="240" t="s">
        <v>5</v>
      </c>
      <c r="C120" s="78">
        <v>2026</v>
      </c>
      <c r="D120" s="167"/>
      <c r="E120" s="167"/>
      <c r="F120" s="167"/>
      <c r="G120" s="160">
        <v>0</v>
      </c>
      <c r="J120" s="13"/>
      <c r="M120"/>
      <c r="N120"/>
      <c r="O120"/>
    </row>
    <row r="121" spans="1:15" ht="13.8" x14ac:dyDescent="0.25">
      <c r="A121" s="234"/>
      <c r="B121" s="240"/>
      <c r="C121" s="90">
        <v>2023</v>
      </c>
      <c r="D121" s="167"/>
      <c r="E121" s="167"/>
      <c r="F121" s="167"/>
      <c r="G121" s="160"/>
      <c r="J121" s="13"/>
      <c r="M121"/>
      <c r="N121"/>
      <c r="O121"/>
    </row>
    <row r="122" spans="1:15" ht="13.8" x14ac:dyDescent="0.25">
      <c r="A122" s="234"/>
      <c r="B122" s="240" t="s">
        <v>0</v>
      </c>
      <c r="C122" s="78">
        <v>2026</v>
      </c>
      <c r="D122" s="167"/>
      <c r="E122" s="167"/>
      <c r="F122" s="167"/>
      <c r="G122" s="160">
        <v>0</v>
      </c>
      <c r="J122" s="13"/>
      <c r="M122"/>
      <c r="N122"/>
      <c r="O122"/>
    </row>
    <row r="123" spans="1:15" ht="13.8" x14ac:dyDescent="0.25">
      <c r="A123" s="234"/>
      <c r="B123" s="240"/>
      <c r="C123" s="90">
        <v>2023</v>
      </c>
      <c r="D123" s="167"/>
      <c r="E123" s="167"/>
      <c r="F123" s="167"/>
      <c r="G123" s="160">
        <v>1</v>
      </c>
      <c r="J123" s="13"/>
      <c r="M123"/>
      <c r="N123"/>
      <c r="O123"/>
    </row>
    <row r="124" spans="1:15" ht="13.8" x14ac:dyDescent="0.25">
      <c r="A124" s="234" t="s">
        <v>46</v>
      </c>
      <c r="B124" s="240" t="s">
        <v>4</v>
      </c>
      <c r="C124" s="78">
        <v>2026</v>
      </c>
      <c r="D124" s="167"/>
      <c r="E124" s="167"/>
      <c r="F124" s="167"/>
      <c r="G124" s="160">
        <v>5</v>
      </c>
      <c r="J124" s="13"/>
      <c r="M124"/>
      <c r="N124"/>
      <c r="O124"/>
    </row>
    <row r="125" spans="1:15" ht="13.8" x14ac:dyDescent="0.25">
      <c r="A125" s="234"/>
      <c r="B125" s="240"/>
      <c r="C125" s="90">
        <v>2023</v>
      </c>
      <c r="D125" s="167"/>
      <c r="E125" s="167"/>
      <c r="F125" s="167"/>
      <c r="G125" s="160">
        <v>7</v>
      </c>
      <c r="J125" s="13"/>
      <c r="M125"/>
      <c r="N125"/>
      <c r="O125"/>
    </row>
    <row r="126" spans="1:15" ht="13.8" x14ac:dyDescent="0.25">
      <c r="A126" s="234"/>
      <c r="B126" s="240" t="s">
        <v>5</v>
      </c>
      <c r="C126" s="78">
        <v>2026</v>
      </c>
      <c r="D126" s="167"/>
      <c r="E126" s="167"/>
      <c r="F126" s="167"/>
      <c r="G126" s="160">
        <v>2</v>
      </c>
      <c r="J126" s="13"/>
      <c r="M126"/>
      <c r="N126"/>
      <c r="O126"/>
    </row>
    <row r="127" spans="1:15" ht="13.8" x14ac:dyDescent="0.25">
      <c r="A127" s="234"/>
      <c r="B127" s="240"/>
      <c r="C127" s="90">
        <v>2023</v>
      </c>
      <c r="D127" s="167"/>
      <c r="E127" s="167"/>
      <c r="F127" s="167"/>
      <c r="G127" s="160">
        <v>5</v>
      </c>
      <c r="J127" s="13"/>
      <c r="M127"/>
      <c r="N127"/>
      <c r="O127"/>
    </row>
    <row r="128" spans="1:15" ht="13.8" x14ac:dyDescent="0.25">
      <c r="A128" s="234"/>
      <c r="B128" s="240" t="s">
        <v>0</v>
      </c>
      <c r="C128" s="78">
        <v>2026</v>
      </c>
      <c r="D128" s="167"/>
      <c r="E128" s="167"/>
      <c r="F128" s="167"/>
      <c r="G128" s="160">
        <v>7</v>
      </c>
      <c r="J128" s="13"/>
      <c r="M128"/>
      <c r="N128"/>
      <c r="O128"/>
    </row>
    <row r="129" spans="1:15" ht="14.55" customHeight="1" x14ac:dyDescent="0.25">
      <c r="A129" s="234"/>
      <c r="B129" s="240"/>
      <c r="C129" s="90">
        <v>2023</v>
      </c>
      <c r="D129" s="167">
        <v>50</v>
      </c>
      <c r="E129" s="167">
        <v>16.666666666666668</v>
      </c>
      <c r="F129" s="167">
        <v>33.333333333333336</v>
      </c>
      <c r="G129" s="160">
        <v>12</v>
      </c>
      <c r="J129" s="13"/>
      <c r="M129"/>
      <c r="N129"/>
      <c r="O129"/>
    </row>
    <row r="130" spans="1:15" ht="13.8" x14ac:dyDescent="0.25">
      <c r="A130" s="234" t="s">
        <v>47</v>
      </c>
      <c r="B130" s="240" t="s">
        <v>4</v>
      </c>
      <c r="C130" s="78">
        <v>2026</v>
      </c>
      <c r="D130" s="167"/>
      <c r="E130" s="167"/>
      <c r="F130" s="167"/>
      <c r="G130" s="160"/>
      <c r="J130" s="13"/>
      <c r="M130"/>
      <c r="N130"/>
      <c r="O130"/>
    </row>
    <row r="131" spans="1:15" ht="13.8" x14ac:dyDescent="0.25">
      <c r="A131" s="234"/>
      <c r="B131" s="240"/>
      <c r="C131" s="90">
        <v>2023</v>
      </c>
      <c r="D131" s="167"/>
      <c r="E131" s="167"/>
      <c r="F131" s="167"/>
      <c r="G131" s="160"/>
      <c r="J131" s="13"/>
      <c r="M131"/>
      <c r="N131"/>
      <c r="O131"/>
    </row>
    <row r="132" spans="1:15" ht="13.8" x14ac:dyDescent="0.25">
      <c r="A132" s="234"/>
      <c r="B132" s="240" t="s">
        <v>5</v>
      </c>
      <c r="C132" s="78">
        <v>2026</v>
      </c>
      <c r="D132" s="167"/>
      <c r="E132" s="167"/>
      <c r="F132" s="167"/>
      <c r="G132" s="160">
        <v>1</v>
      </c>
      <c r="J132" s="13"/>
      <c r="M132"/>
      <c r="N132"/>
      <c r="O132"/>
    </row>
    <row r="133" spans="1:15" ht="13.8" x14ac:dyDescent="0.25">
      <c r="A133" s="234"/>
      <c r="B133" s="240"/>
      <c r="C133" s="90">
        <v>2023</v>
      </c>
      <c r="D133" s="167"/>
      <c r="E133" s="167"/>
      <c r="F133" s="167"/>
      <c r="G133" s="160">
        <v>3</v>
      </c>
      <c r="J133" s="13"/>
      <c r="M133"/>
      <c r="N133"/>
      <c r="O133"/>
    </row>
    <row r="134" spans="1:15" ht="13.8" x14ac:dyDescent="0.25">
      <c r="A134" s="234"/>
      <c r="B134" s="240" t="s">
        <v>0</v>
      </c>
      <c r="C134" s="78">
        <v>2026</v>
      </c>
      <c r="D134" s="167"/>
      <c r="E134" s="167"/>
      <c r="F134" s="167"/>
      <c r="G134" s="160">
        <v>1</v>
      </c>
      <c r="J134" s="13"/>
      <c r="M134"/>
      <c r="N134"/>
      <c r="O134"/>
    </row>
    <row r="135" spans="1:15" ht="13.8" x14ac:dyDescent="0.25">
      <c r="A135" s="234"/>
      <c r="B135" s="240"/>
      <c r="C135" s="90">
        <v>2023</v>
      </c>
      <c r="D135" s="167"/>
      <c r="E135" s="167"/>
      <c r="F135" s="167"/>
      <c r="G135" s="160">
        <v>3</v>
      </c>
      <c r="J135" s="13"/>
      <c r="M135"/>
      <c r="N135"/>
      <c r="O135"/>
    </row>
    <row r="136" spans="1:15" ht="14.55" customHeight="1" x14ac:dyDescent="0.25">
      <c r="A136" s="234" t="s">
        <v>48</v>
      </c>
      <c r="B136" s="240" t="s">
        <v>4</v>
      </c>
      <c r="C136" s="78">
        <v>2026</v>
      </c>
      <c r="D136" s="167"/>
      <c r="E136" s="167"/>
      <c r="F136" s="167"/>
      <c r="G136" s="160"/>
      <c r="J136" s="13"/>
      <c r="M136"/>
      <c r="N136"/>
      <c r="O136"/>
    </row>
    <row r="137" spans="1:15" ht="13.8" x14ac:dyDescent="0.25">
      <c r="A137" s="234"/>
      <c r="B137" s="240"/>
      <c r="C137" s="90">
        <v>2023</v>
      </c>
      <c r="D137" s="167"/>
      <c r="E137" s="167"/>
      <c r="F137" s="167"/>
      <c r="G137" s="160"/>
      <c r="J137" s="13"/>
      <c r="M137"/>
      <c r="N137"/>
      <c r="O137"/>
    </row>
    <row r="138" spans="1:15" ht="13.8" x14ac:dyDescent="0.25">
      <c r="A138" s="234"/>
      <c r="B138" s="240" t="s">
        <v>5</v>
      </c>
      <c r="C138" s="78">
        <v>2026</v>
      </c>
      <c r="D138" s="167"/>
      <c r="E138" s="167"/>
      <c r="F138" s="167"/>
      <c r="G138" s="160">
        <v>1</v>
      </c>
      <c r="J138" s="13"/>
      <c r="M138"/>
      <c r="N138"/>
      <c r="O138"/>
    </row>
    <row r="139" spans="1:15" ht="13.8" x14ac:dyDescent="0.25">
      <c r="A139" s="234"/>
      <c r="B139" s="240"/>
      <c r="C139" s="90">
        <v>2023</v>
      </c>
      <c r="D139" s="167"/>
      <c r="E139" s="167"/>
      <c r="F139" s="167"/>
      <c r="G139" s="160">
        <v>3</v>
      </c>
      <c r="J139" s="13"/>
      <c r="M139"/>
      <c r="N139"/>
      <c r="O139"/>
    </row>
    <row r="140" spans="1:15" ht="13.8" x14ac:dyDescent="0.25">
      <c r="A140" s="234"/>
      <c r="B140" s="240" t="s">
        <v>0</v>
      </c>
      <c r="C140" s="78">
        <v>2026</v>
      </c>
      <c r="D140" s="167"/>
      <c r="E140" s="167"/>
      <c r="F140" s="167"/>
      <c r="G140" s="160">
        <v>1</v>
      </c>
      <c r="J140" s="13"/>
      <c r="M140"/>
      <c r="N140"/>
      <c r="O140"/>
    </row>
    <row r="141" spans="1:15" ht="13.8" x14ac:dyDescent="0.25">
      <c r="A141" s="241"/>
      <c r="B141" s="242"/>
      <c r="C141" s="90">
        <v>2023</v>
      </c>
      <c r="D141" s="167"/>
      <c r="E141" s="167"/>
      <c r="F141" s="167"/>
      <c r="G141" s="160">
        <v>3</v>
      </c>
      <c r="J141" s="13"/>
      <c r="M141"/>
      <c r="N141"/>
      <c r="O141"/>
    </row>
    <row r="142" spans="1:15" ht="13.8" x14ac:dyDescent="0.25">
      <c r="A142" s="243" t="s">
        <v>51</v>
      </c>
      <c r="B142" s="245" t="s">
        <v>4</v>
      </c>
      <c r="C142" s="88">
        <v>2026</v>
      </c>
      <c r="D142" s="169"/>
      <c r="E142" s="169"/>
      <c r="F142" s="169"/>
      <c r="G142" s="161">
        <v>5</v>
      </c>
      <c r="J142" s="13"/>
      <c r="M142"/>
      <c r="N142"/>
      <c r="O142"/>
    </row>
    <row r="143" spans="1:15" ht="13.8" x14ac:dyDescent="0.25">
      <c r="A143" s="244"/>
      <c r="B143" s="240"/>
      <c r="C143" s="90">
        <v>2023</v>
      </c>
      <c r="D143" s="167"/>
      <c r="E143" s="167"/>
      <c r="F143" s="167"/>
      <c r="G143" s="160">
        <v>8</v>
      </c>
      <c r="J143" s="13"/>
      <c r="M143"/>
      <c r="N143"/>
      <c r="O143"/>
    </row>
    <row r="144" spans="1:15" ht="13.8" x14ac:dyDescent="0.25">
      <c r="A144" s="244"/>
      <c r="B144" s="240" t="s">
        <v>5</v>
      </c>
      <c r="C144" s="78">
        <v>2026</v>
      </c>
      <c r="D144" s="167"/>
      <c r="E144" s="167"/>
      <c r="F144" s="167"/>
      <c r="G144" s="160">
        <v>4</v>
      </c>
      <c r="J144" s="13"/>
      <c r="M144"/>
      <c r="N144"/>
      <c r="O144"/>
    </row>
    <row r="145" spans="1:15" ht="13.8" x14ac:dyDescent="0.25">
      <c r="A145" s="244"/>
      <c r="B145" s="240"/>
      <c r="C145" s="90">
        <v>2023</v>
      </c>
      <c r="D145" s="167">
        <v>45.454545454545453</v>
      </c>
      <c r="E145" s="167">
        <v>9.0909090909090917</v>
      </c>
      <c r="F145" s="167">
        <v>45.454545454545453</v>
      </c>
      <c r="G145" s="160">
        <v>11</v>
      </c>
      <c r="J145" s="13"/>
      <c r="M145"/>
      <c r="N145"/>
      <c r="O145"/>
    </row>
    <row r="146" spans="1:15" ht="13.8" x14ac:dyDescent="0.25">
      <c r="A146" s="244"/>
      <c r="B146" s="240" t="s">
        <v>0</v>
      </c>
      <c r="C146" s="78">
        <v>2026</v>
      </c>
      <c r="D146" s="167"/>
      <c r="E146" s="167"/>
      <c r="F146" s="167"/>
      <c r="G146" s="160">
        <v>9</v>
      </c>
      <c r="J146" s="13"/>
      <c r="M146"/>
      <c r="N146"/>
      <c r="O146"/>
    </row>
    <row r="147" spans="1:15" ht="13.95" customHeight="1" x14ac:dyDescent="0.25">
      <c r="A147" s="244"/>
      <c r="B147" s="240"/>
      <c r="C147" s="90">
        <v>2023</v>
      </c>
      <c r="D147" s="167">
        <v>42.10526315789474</v>
      </c>
      <c r="E147" s="167">
        <v>15.789473684210526</v>
      </c>
      <c r="F147" s="167">
        <v>42.10526315789474</v>
      </c>
      <c r="G147" s="160">
        <v>19</v>
      </c>
      <c r="J147" s="13"/>
      <c r="M147"/>
      <c r="N147"/>
      <c r="O147"/>
    </row>
    <row r="148" spans="1:15" ht="1.2" customHeight="1" x14ac:dyDescent="0.25">
      <c r="A148" s="86" t="s">
        <v>137</v>
      </c>
      <c r="B148" s="89"/>
      <c r="C148" s="89"/>
      <c r="D148" s="170"/>
      <c r="E148" s="170"/>
      <c r="F148" s="170"/>
      <c r="G148" s="162"/>
      <c r="J148" s="13"/>
      <c r="M148"/>
      <c r="N148"/>
      <c r="O148"/>
    </row>
    <row r="149" spans="1:15" ht="13.95" customHeight="1" x14ac:dyDescent="0.25">
      <c r="A149" s="246" t="s">
        <v>39</v>
      </c>
      <c r="B149" s="245" t="s">
        <v>4</v>
      </c>
      <c r="C149" s="78">
        <v>2026</v>
      </c>
      <c r="D149" s="167"/>
      <c r="E149" s="167"/>
      <c r="F149" s="167"/>
      <c r="G149" s="160">
        <v>3</v>
      </c>
      <c r="M149"/>
      <c r="N149"/>
      <c r="O149"/>
    </row>
    <row r="150" spans="1:15" ht="13.8" x14ac:dyDescent="0.25">
      <c r="A150" s="234"/>
      <c r="B150" s="240"/>
      <c r="C150" s="90">
        <v>2023</v>
      </c>
      <c r="D150" s="167"/>
      <c r="E150" s="167"/>
      <c r="F150" s="167"/>
      <c r="G150" s="160">
        <v>3</v>
      </c>
      <c r="M150"/>
      <c r="N150"/>
      <c r="O150"/>
    </row>
    <row r="151" spans="1:15" ht="13.8" x14ac:dyDescent="0.25">
      <c r="A151" s="234"/>
      <c r="B151" s="240" t="s">
        <v>5</v>
      </c>
      <c r="C151" s="78">
        <v>2026</v>
      </c>
      <c r="D151" s="167"/>
      <c r="E151" s="167"/>
      <c r="F151" s="167"/>
      <c r="G151" s="160">
        <v>5</v>
      </c>
      <c r="M151"/>
      <c r="N151"/>
      <c r="O151"/>
    </row>
    <row r="152" spans="1:15" ht="13.8" x14ac:dyDescent="0.25">
      <c r="A152" s="234"/>
      <c r="B152" s="240"/>
      <c r="C152" s="90">
        <v>2023</v>
      </c>
      <c r="D152" s="167"/>
      <c r="E152" s="167"/>
      <c r="F152" s="167"/>
      <c r="G152" s="160">
        <v>3</v>
      </c>
      <c r="M152"/>
      <c r="N152"/>
      <c r="O152"/>
    </row>
    <row r="153" spans="1:15" ht="13.8" x14ac:dyDescent="0.25">
      <c r="A153" s="234"/>
      <c r="B153" s="240" t="s">
        <v>0</v>
      </c>
      <c r="C153" s="78">
        <v>2026</v>
      </c>
      <c r="D153" s="167"/>
      <c r="E153" s="167"/>
      <c r="F153" s="167"/>
      <c r="G153" s="160">
        <v>9</v>
      </c>
      <c r="M153"/>
      <c r="N153"/>
      <c r="O153"/>
    </row>
    <row r="154" spans="1:15" ht="13.8" x14ac:dyDescent="0.25">
      <c r="A154" s="234"/>
      <c r="B154" s="240"/>
      <c r="C154" s="90">
        <v>2023</v>
      </c>
      <c r="D154" s="167"/>
      <c r="E154" s="167"/>
      <c r="F154" s="167"/>
      <c r="G154" s="160">
        <v>7</v>
      </c>
      <c r="M154"/>
      <c r="N154"/>
      <c r="O154"/>
    </row>
    <row r="155" spans="1:15" ht="13.8" x14ac:dyDescent="0.25">
      <c r="A155" s="234" t="s">
        <v>41</v>
      </c>
      <c r="B155" s="240" t="s">
        <v>4</v>
      </c>
      <c r="C155" s="78">
        <v>2026</v>
      </c>
      <c r="D155" s="167"/>
      <c r="E155" s="167"/>
      <c r="F155" s="167"/>
      <c r="G155" s="160"/>
      <c r="M155"/>
      <c r="N155"/>
      <c r="O155"/>
    </row>
    <row r="156" spans="1:15" ht="13.8" x14ac:dyDescent="0.25">
      <c r="A156" s="234"/>
      <c r="B156" s="240"/>
      <c r="C156" s="90">
        <v>2023</v>
      </c>
      <c r="D156" s="167"/>
      <c r="E156" s="167"/>
      <c r="F156" s="167"/>
      <c r="G156" s="160"/>
      <c r="M156"/>
      <c r="N156"/>
      <c r="O156"/>
    </row>
    <row r="157" spans="1:15" ht="13.8" x14ac:dyDescent="0.25">
      <c r="A157" s="234"/>
      <c r="B157" s="240" t="s">
        <v>5</v>
      </c>
      <c r="C157" s="78">
        <v>2026</v>
      </c>
      <c r="D157" s="167"/>
      <c r="E157" s="167"/>
      <c r="F157" s="167"/>
      <c r="G157" s="160"/>
      <c r="M157"/>
      <c r="N157"/>
      <c r="O157"/>
    </row>
    <row r="158" spans="1:15" ht="13.8" x14ac:dyDescent="0.25">
      <c r="A158" s="234"/>
      <c r="B158" s="240"/>
      <c r="C158" s="90">
        <v>2023</v>
      </c>
      <c r="D158" s="167"/>
      <c r="E158" s="167"/>
      <c r="F158" s="167"/>
      <c r="G158" s="160"/>
      <c r="M158"/>
      <c r="N158"/>
      <c r="O158"/>
    </row>
    <row r="159" spans="1:15" ht="13.8" x14ac:dyDescent="0.25">
      <c r="A159" s="234"/>
      <c r="B159" s="240" t="s">
        <v>0</v>
      </c>
      <c r="C159" s="78">
        <v>2026</v>
      </c>
      <c r="D159" s="167"/>
      <c r="E159" s="167"/>
      <c r="F159" s="167"/>
      <c r="G159" s="160"/>
      <c r="M159"/>
      <c r="N159"/>
      <c r="O159"/>
    </row>
    <row r="160" spans="1:15" ht="13.8" x14ac:dyDescent="0.25">
      <c r="A160" s="234"/>
      <c r="B160" s="240"/>
      <c r="C160" s="90">
        <v>2023</v>
      </c>
      <c r="D160" s="167"/>
      <c r="E160" s="167"/>
      <c r="F160" s="167"/>
      <c r="G160" s="160"/>
      <c r="M160"/>
      <c r="N160"/>
      <c r="O160"/>
    </row>
    <row r="161" spans="1:15" ht="13.8" x14ac:dyDescent="0.25">
      <c r="A161" s="234" t="s">
        <v>43</v>
      </c>
      <c r="B161" s="240" t="s">
        <v>4</v>
      </c>
      <c r="C161" s="78">
        <v>2026</v>
      </c>
      <c r="D161" s="167">
        <v>45.454545454545453</v>
      </c>
      <c r="E161" s="167">
        <v>9.0909090909090917</v>
      </c>
      <c r="F161" s="167">
        <v>45.454545454545453</v>
      </c>
      <c r="G161" s="160">
        <v>11</v>
      </c>
      <c r="M161"/>
      <c r="N161"/>
      <c r="O161"/>
    </row>
    <row r="162" spans="1:15" ht="13.8" x14ac:dyDescent="0.25">
      <c r="A162" s="234"/>
      <c r="B162" s="240"/>
      <c r="C162" s="90">
        <v>2023</v>
      </c>
      <c r="D162" s="167"/>
      <c r="E162" s="167"/>
      <c r="F162" s="167"/>
      <c r="G162" s="160">
        <v>6</v>
      </c>
      <c r="M162"/>
      <c r="N162"/>
      <c r="O162"/>
    </row>
    <row r="163" spans="1:15" ht="13.8" x14ac:dyDescent="0.25">
      <c r="A163" s="234"/>
      <c r="B163" s="240" t="s">
        <v>5</v>
      </c>
      <c r="C163" s="78">
        <v>2026</v>
      </c>
      <c r="D163" s="167">
        <v>50</v>
      </c>
      <c r="E163" s="167">
        <v>11.111111111111111</v>
      </c>
      <c r="F163" s="167">
        <v>38.888888888888886</v>
      </c>
      <c r="G163" s="160">
        <v>18</v>
      </c>
      <c r="M163"/>
      <c r="N163"/>
      <c r="O163"/>
    </row>
    <row r="164" spans="1:15" ht="13.8" x14ac:dyDescent="0.25">
      <c r="A164" s="234"/>
      <c r="B164" s="240"/>
      <c r="C164" s="90">
        <v>2023</v>
      </c>
      <c r="D164" s="167"/>
      <c r="E164" s="167"/>
      <c r="F164" s="167"/>
      <c r="G164" s="160">
        <v>5</v>
      </c>
      <c r="M164"/>
      <c r="N164"/>
      <c r="O164"/>
    </row>
    <row r="165" spans="1:15" ht="13.8" x14ac:dyDescent="0.25">
      <c r="A165" s="234"/>
      <c r="B165" s="240" t="s">
        <v>0</v>
      </c>
      <c r="C165" s="78">
        <v>2026</v>
      </c>
      <c r="D165" s="167">
        <v>50</v>
      </c>
      <c r="E165" s="167">
        <v>10</v>
      </c>
      <c r="F165" s="167">
        <v>40</v>
      </c>
      <c r="G165" s="160">
        <v>30</v>
      </c>
      <c r="M165"/>
      <c r="N165"/>
      <c r="O165"/>
    </row>
    <row r="166" spans="1:15" ht="13.8" x14ac:dyDescent="0.25">
      <c r="A166" s="234"/>
      <c r="B166" s="240"/>
      <c r="C166" s="90">
        <v>2023</v>
      </c>
      <c r="D166" s="167">
        <v>54.545454545454547</v>
      </c>
      <c r="E166" s="167">
        <v>9.0909090909090917</v>
      </c>
      <c r="F166" s="167">
        <v>36.363636363636367</v>
      </c>
      <c r="G166" s="160">
        <v>11</v>
      </c>
      <c r="M166"/>
      <c r="N166"/>
      <c r="O166"/>
    </row>
    <row r="167" spans="1:15" ht="13.8" x14ac:dyDescent="0.25">
      <c r="A167" s="234" t="s">
        <v>44</v>
      </c>
      <c r="B167" s="240" t="s">
        <v>4</v>
      </c>
      <c r="C167" s="78">
        <v>2026</v>
      </c>
      <c r="D167" s="167"/>
      <c r="E167" s="167"/>
      <c r="F167" s="167"/>
      <c r="G167" s="160">
        <v>2</v>
      </c>
      <c r="M167"/>
      <c r="N167"/>
      <c r="O167"/>
    </row>
    <row r="168" spans="1:15" ht="13.8" x14ac:dyDescent="0.25">
      <c r="A168" s="234"/>
      <c r="B168" s="240"/>
      <c r="C168" s="90">
        <v>2023</v>
      </c>
      <c r="D168" s="167"/>
      <c r="E168" s="167"/>
      <c r="F168" s="167"/>
      <c r="G168" s="160">
        <v>2</v>
      </c>
      <c r="M168"/>
      <c r="N168"/>
      <c r="O168"/>
    </row>
    <row r="169" spans="1:15" ht="13.8" x14ac:dyDescent="0.25">
      <c r="A169" s="234"/>
      <c r="B169" s="240" t="s">
        <v>5</v>
      </c>
      <c r="C169" s="78">
        <v>2026</v>
      </c>
      <c r="D169" s="167"/>
      <c r="E169" s="167"/>
      <c r="F169" s="167"/>
      <c r="G169" s="160">
        <v>5</v>
      </c>
      <c r="M169"/>
      <c r="N169"/>
      <c r="O169"/>
    </row>
    <row r="170" spans="1:15" ht="13.8" x14ac:dyDescent="0.25">
      <c r="A170" s="234"/>
      <c r="B170" s="240"/>
      <c r="C170" s="90">
        <v>2023</v>
      </c>
      <c r="D170" s="167"/>
      <c r="E170" s="167"/>
      <c r="F170" s="167"/>
      <c r="G170" s="160">
        <v>2</v>
      </c>
      <c r="M170"/>
      <c r="N170"/>
      <c r="O170"/>
    </row>
    <row r="171" spans="1:15" ht="13.8" x14ac:dyDescent="0.25">
      <c r="A171" s="234"/>
      <c r="B171" s="240" t="s">
        <v>0</v>
      </c>
      <c r="C171" s="78">
        <v>2026</v>
      </c>
      <c r="D171" s="167"/>
      <c r="E171" s="167"/>
      <c r="F171" s="167"/>
      <c r="G171" s="160">
        <v>7</v>
      </c>
      <c r="M171"/>
      <c r="N171"/>
      <c r="O171"/>
    </row>
    <row r="172" spans="1:15" ht="13.8" x14ac:dyDescent="0.25">
      <c r="A172" s="234"/>
      <c r="B172" s="240"/>
      <c r="C172" s="90">
        <v>2023</v>
      </c>
      <c r="D172" s="167"/>
      <c r="E172" s="167"/>
      <c r="F172" s="167"/>
      <c r="G172" s="160">
        <v>4</v>
      </c>
      <c r="M172"/>
      <c r="N172"/>
      <c r="O172"/>
    </row>
    <row r="173" spans="1:15" ht="13.8" x14ac:dyDescent="0.25">
      <c r="A173" s="234" t="s">
        <v>45</v>
      </c>
      <c r="B173" s="240" t="s">
        <v>4</v>
      </c>
      <c r="C173" s="78">
        <v>2026</v>
      </c>
      <c r="D173" s="167"/>
      <c r="E173" s="167"/>
      <c r="F173" s="167"/>
      <c r="G173" s="160"/>
      <c r="M173"/>
      <c r="N173"/>
      <c r="O173"/>
    </row>
    <row r="174" spans="1:15" ht="13.8" x14ac:dyDescent="0.25">
      <c r="A174" s="234"/>
      <c r="B174" s="240"/>
      <c r="C174" s="90">
        <v>2023</v>
      </c>
      <c r="D174" s="167"/>
      <c r="E174" s="167"/>
      <c r="F174" s="167"/>
      <c r="G174" s="160">
        <v>1</v>
      </c>
      <c r="M174"/>
      <c r="N174"/>
      <c r="O174"/>
    </row>
    <row r="175" spans="1:15" ht="13.8" x14ac:dyDescent="0.25">
      <c r="A175" s="234"/>
      <c r="B175" s="240" t="s">
        <v>5</v>
      </c>
      <c r="C175" s="78">
        <v>2026</v>
      </c>
      <c r="D175" s="167"/>
      <c r="E175" s="167"/>
      <c r="F175" s="167"/>
      <c r="G175" s="160">
        <v>2</v>
      </c>
      <c r="M175"/>
      <c r="N175"/>
      <c r="O175"/>
    </row>
    <row r="176" spans="1:15" ht="13.8" x14ac:dyDescent="0.25">
      <c r="A176" s="234"/>
      <c r="B176" s="240"/>
      <c r="C176" s="90">
        <v>2023</v>
      </c>
      <c r="D176" s="167"/>
      <c r="E176" s="167"/>
      <c r="F176" s="167"/>
      <c r="G176" s="160">
        <v>4</v>
      </c>
      <c r="M176"/>
      <c r="N176"/>
      <c r="O176"/>
    </row>
    <row r="177" spans="1:15" ht="13.8" x14ac:dyDescent="0.25">
      <c r="A177" s="234"/>
      <c r="B177" s="240" t="s">
        <v>0</v>
      </c>
      <c r="C177" s="78">
        <v>2026</v>
      </c>
      <c r="D177" s="167"/>
      <c r="E177" s="167"/>
      <c r="F177" s="167"/>
      <c r="G177" s="160">
        <v>2</v>
      </c>
      <c r="M177"/>
      <c r="N177"/>
      <c r="O177"/>
    </row>
    <row r="178" spans="1:15" ht="13.8" x14ac:dyDescent="0.25">
      <c r="A178" s="241"/>
      <c r="B178" s="242"/>
      <c r="C178" s="90">
        <v>2023</v>
      </c>
      <c r="D178" s="167"/>
      <c r="E178" s="167"/>
      <c r="F178" s="167"/>
      <c r="G178" s="160">
        <v>6</v>
      </c>
      <c r="M178"/>
      <c r="N178"/>
      <c r="O178"/>
    </row>
    <row r="179" spans="1:15" ht="13.8" x14ac:dyDescent="0.25">
      <c r="A179" s="243" t="s">
        <v>49</v>
      </c>
      <c r="B179" s="245" t="s">
        <v>4</v>
      </c>
      <c r="C179" s="88">
        <v>2026</v>
      </c>
      <c r="D179" s="169">
        <v>50</v>
      </c>
      <c r="E179" s="169">
        <v>12.5</v>
      </c>
      <c r="F179" s="169">
        <v>37.5</v>
      </c>
      <c r="G179" s="161">
        <v>16</v>
      </c>
      <c r="M179"/>
      <c r="N179"/>
      <c r="O179"/>
    </row>
    <row r="180" spans="1:15" ht="13.8" x14ac:dyDescent="0.25">
      <c r="A180" s="244"/>
      <c r="B180" s="240"/>
      <c r="C180" s="90">
        <v>2023</v>
      </c>
      <c r="D180" s="167">
        <v>41.666666666666664</v>
      </c>
      <c r="E180" s="167">
        <v>8.3333333333333339</v>
      </c>
      <c r="F180" s="167">
        <v>50</v>
      </c>
      <c r="G180" s="160">
        <v>12</v>
      </c>
      <c r="M180"/>
      <c r="N180"/>
      <c r="O180"/>
    </row>
    <row r="181" spans="1:15" ht="13.8" x14ac:dyDescent="0.25">
      <c r="A181" s="244"/>
      <c r="B181" s="240" t="s">
        <v>5</v>
      </c>
      <c r="C181" s="78">
        <v>2026</v>
      </c>
      <c r="D181" s="167">
        <v>53.333333333333336</v>
      </c>
      <c r="E181" s="167">
        <v>6.666666666666667</v>
      </c>
      <c r="F181" s="167">
        <v>40</v>
      </c>
      <c r="G181" s="160">
        <v>30</v>
      </c>
      <c r="M181"/>
      <c r="N181"/>
      <c r="O181"/>
    </row>
    <row r="182" spans="1:15" ht="13.8" x14ac:dyDescent="0.25">
      <c r="A182" s="244"/>
      <c r="B182" s="240"/>
      <c r="C182" s="90">
        <v>2023</v>
      </c>
      <c r="D182" s="167">
        <v>50</v>
      </c>
      <c r="E182" s="167">
        <v>7.1428571428571432</v>
      </c>
      <c r="F182" s="167">
        <v>42.857142857142854</v>
      </c>
      <c r="G182" s="160">
        <v>14</v>
      </c>
      <c r="M182"/>
      <c r="N182"/>
      <c r="O182"/>
    </row>
    <row r="183" spans="1:15" ht="13.8" x14ac:dyDescent="0.25">
      <c r="A183" s="244"/>
      <c r="B183" s="240" t="s">
        <v>0</v>
      </c>
      <c r="C183" s="78">
        <v>2026</v>
      </c>
      <c r="D183" s="167">
        <v>54.166666666666664</v>
      </c>
      <c r="E183" s="167">
        <v>8.3333333333333339</v>
      </c>
      <c r="F183" s="167">
        <v>37.5</v>
      </c>
      <c r="G183" s="160">
        <v>48</v>
      </c>
      <c r="M183"/>
      <c r="N183"/>
      <c r="O183"/>
    </row>
    <row r="184" spans="1:15" ht="13.8" x14ac:dyDescent="0.25">
      <c r="A184" s="244"/>
      <c r="B184" s="240"/>
      <c r="C184" s="90">
        <v>2023</v>
      </c>
      <c r="D184" s="167">
        <v>50</v>
      </c>
      <c r="E184" s="167">
        <v>7.1428571428571432</v>
      </c>
      <c r="F184" s="167">
        <v>42.857142857142854</v>
      </c>
      <c r="G184" s="160">
        <v>28</v>
      </c>
      <c r="M184"/>
      <c r="N184"/>
      <c r="O184"/>
    </row>
    <row r="185" spans="1:15" ht="1.2" customHeight="1" x14ac:dyDescent="0.25">
      <c r="A185" s="86" t="s">
        <v>137</v>
      </c>
      <c r="B185" s="89"/>
      <c r="C185" s="89"/>
      <c r="D185" s="170"/>
      <c r="E185" s="170"/>
      <c r="F185" s="170"/>
      <c r="G185" s="162"/>
      <c r="M185"/>
      <c r="N185"/>
      <c r="O185"/>
    </row>
    <row r="186" spans="1:15" ht="13.8" x14ac:dyDescent="0.25">
      <c r="A186" s="246" t="s">
        <v>40</v>
      </c>
      <c r="B186" s="245" t="s">
        <v>4</v>
      </c>
      <c r="C186" s="78">
        <v>2026</v>
      </c>
      <c r="D186" s="167"/>
      <c r="E186" s="167"/>
      <c r="F186" s="167"/>
      <c r="G186" s="160">
        <v>3</v>
      </c>
      <c r="M186"/>
      <c r="N186"/>
      <c r="O186"/>
    </row>
    <row r="187" spans="1:15" ht="13.8" x14ac:dyDescent="0.25">
      <c r="A187" s="234"/>
      <c r="B187" s="240"/>
      <c r="C187" s="90">
        <v>2023</v>
      </c>
      <c r="D187" s="167"/>
      <c r="E187" s="167"/>
      <c r="F187" s="167"/>
      <c r="G187" s="160"/>
      <c r="M187"/>
      <c r="N187"/>
      <c r="O187"/>
    </row>
    <row r="188" spans="1:15" ht="13.8" x14ac:dyDescent="0.25">
      <c r="A188" s="234"/>
      <c r="B188" s="240" t="s">
        <v>5</v>
      </c>
      <c r="C188" s="78">
        <v>2026</v>
      </c>
      <c r="D188" s="167"/>
      <c r="E188" s="167"/>
      <c r="F188" s="167"/>
      <c r="G188" s="160">
        <v>3</v>
      </c>
      <c r="M188"/>
      <c r="N188"/>
      <c r="O188"/>
    </row>
    <row r="189" spans="1:15" ht="13.8" x14ac:dyDescent="0.25">
      <c r="A189" s="234"/>
      <c r="B189" s="240"/>
      <c r="C189" s="90">
        <v>2023</v>
      </c>
      <c r="D189" s="167"/>
      <c r="E189" s="167"/>
      <c r="F189" s="167"/>
      <c r="G189" s="160"/>
      <c r="M189"/>
      <c r="N189"/>
      <c r="O189"/>
    </row>
    <row r="190" spans="1:15" ht="13.8" x14ac:dyDescent="0.25">
      <c r="A190" s="234"/>
      <c r="B190" s="240" t="s">
        <v>0</v>
      </c>
      <c r="C190" s="78">
        <v>2026</v>
      </c>
      <c r="D190" s="167"/>
      <c r="E190" s="167"/>
      <c r="F190" s="167"/>
      <c r="G190" s="160">
        <v>6</v>
      </c>
      <c r="M190"/>
      <c r="N190"/>
      <c r="O190"/>
    </row>
    <row r="191" spans="1:15" ht="13.8" x14ac:dyDescent="0.25">
      <c r="A191" s="234"/>
      <c r="B191" s="240"/>
      <c r="C191" s="90">
        <v>2023</v>
      </c>
      <c r="D191" s="167"/>
      <c r="E191" s="167"/>
      <c r="F191" s="167"/>
      <c r="G191" s="160"/>
      <c r="M191"/>
      <c r="N191"/>
      <c r="O191"/>
    </row>
    <row r="192" spans="1:15" ht="13.8" x14ac:dyDescent="0.25">
      <c r="A192" s="234" t="s">
        <v>37</v>
      </c>
      <c r="B192" s="240" t="s">
        <v>4</v>
      </c>
      <c r="C192" s="78">
        <v>2026</v>
      </c>
      <c r="D192" s="167"/>
      <c r="E192" s="167"/>
      <c r="F192" s="167"/>
      <c r="G192" s="160">
        <v>5</v>
      </c>
      <c r="M192"/>
      <c r="N192"/>
      <c r="O192"/>
    </row>
    <row r="193" spans="1:15" ht="13.8" x14ac:dyDescent="0.25">
      <c r="A193" s="234"/>
      <c r="B193" s="240"/>
      <c r="C193" s="90">
        <v>2023</v>
      </c>
      <c r="D193" s="167"/>
      <c r="E193" s="167"/>
      <c r="F193" s="167"/>
      <c r="G193" s="160">
        <v>2</v>
      </c>
      <c r="M193"/>
      <c r="N193"/>
      <c r="O193"/>
    </row>
    <row r="194" spans="1:15" ht="13.8" x14ac:dyDescent="0.25">
      <c r="A194" s="234"/>
      <c r="B194" s="240" t="s">
        <v>5</v>
      </c>
      <c r="C194" s="78">
        <v>2026</v>
      </c>
      <c r="D194" s="167"/>
      <c r="E194" s="167"/>
      <c r="F194" s="167"/>
      <c r="G194" s="160">
        <v>9</v>
      </c>
      <c r="M194"/>
      <c r="N194"/>
      <c r="O194"/>
    </row>
    <row r="195" spans="1:15" ht="13.8" x14ac:dyDescent="0.25">
      <c r="A195" s="234"/>
      <c r="B195" s="240"/>
      <c r="C195" s="90">
        <v>2023</v>
      </c>
      <c r="D195" s="167"/>
      <c r="E195" s="167"/>
      <c r="F195" s="167"/>
      <c r="G195" s="160">
        <v>4</v>
      </c>
      <c r="M195"/>
      <c r="N195"/>
      <c r="O195"/>
    </row>
    <row r="196" spans="1:15" ht="13.8" x14ac:dyDescent="0.25">
      <c r="A196" s="234"/>
      <c r="B196" s="240" t="s">
        <v>0</v>
      </c>
      <c r="C196" s="78">
        <v>2026</v>
      </c>
      <c r="D196" s="167">
        <v>42.857142857142854</v>
      </c>
      <c r="E196" s="167">
        <v>7.1428571428571432</v>
      </c>
      <c r="F196" s="167">
        <v>50</v>
      </c>
      <c r="G196" s="160">
        <v>14</v>
      </c>
      <c r="M196"/>
      <c r="N196"/>
      <c r="O196"/>
    </row>
    <row r="197" spans="1:15" ht="13.8" x14ac:dyDescent="0.25">
      <c r="A197" s="241"/>
      <c r="B197" s="242"/>
      <c r="C197" s="90">
        <v>2023</v>
      </c>
      <c r="D197" s="167"/>
      <c r="E197" s="167"/>
      <c r="F197" s="167"/>
      <c r="G197" s="160">
        <v>7</v>
      </c>
      <c r="M197"/>
      <c r="N197"/>
      <c r="O197"/>
    </row>
    <row r="198" spans="1:15" ht="13.8" x14ac:dyDescent="0.25">
      <c r="A198" s="243" t="s">
        <v>50</v>
      </c>
      <c r="B198" s="245" t="s">
        <v>4</v>
      </c>
      <c r="C198" s="88">
        <v>2026</v>
      </c>
      <c r="D198" s="169"/>
      <c r="E198" s="169"/>
      <c r="F198" s="169"/>
      <c r="G198" s="161">
        <v>8</v>
      </c>
      <c r="M198"/>
      <c r="N198"/>
      <c r="O198"/>
    </row>
    <row r="199" spans="1:15" ht="13.8" x14ac:dyDescent="0.25">
      <c r="A199" s="244"/>
      <c r="B199" s="240"/>
      <c r="C199" s="90">
        <v>2023</v>
      </c>
      <c r="D199" s="167"/>
      <c r="E199" s="167"/>
      <c r="F199" s="167"/>
      <c r="G199" s="160">
        <v>2</v>
      </c>
      <c r="M199"/>
      <c r="N199"/>
      <c r="O199"/>
    </row>
    <row r="200" spans="1:15" ht="13.8" x14ac:dyDescent="0.25">
      <c r="A200" s="244"/>
      <c r="B200" s="240" t="s">
        <v>5</v>
      </c>
      <c r="C200" s="78">
        <v>2026</v>
      </c>
      <c r="D200" s="167">
        <v>50</v>
      </c>
      <c r="E200" s="167">
        <v>8.3333333333333339</v>
      </c>
      <c r="F200" s="167">
        <v>41.666666666666664</v>
      </c>
      <c r="G200" s="160">
        <v>12</v>
      </c>
      <c r="M200"/>
      <c r="N200"/>
      <c r="O200"/>
    </row>
    <row r="201" spans="1:15" ht="13.8" x14ac:dyDescent="0.25">
      <c r="A201" s="244"/>
      <c r="B201" s="240"/>
      <c r="C201" s="90">
        <v>2023</v>
      </c>
      <c r="D201" s="167"/>
      <c r="E201" s="167"/>
      <c r="F201" s="167"/>
      <c r="G201" s="160">
        <v>4</v>
      </c>
      <c r="M201"/>
      <c r="N201"/>
      <c r="O201"/>
    </row>
    <row r="202" spans="1:15" ht="13.8" x14ac:dyDescent="0.25">
      <c r="A202" s="244"/>
      <c r="B202" s="240" t="s">
        <v>0</v>
      </c>
      <c r="C202" s="78">
        <v>2026</v>
      </c>
      <c r="D202" s="167">
        <v>50</v>
      </c>
      <c r="E202" s="167">
        <v>10</v>
      </c>
      <c r="F202" s="167">
        <v>40</v>
      </c>
      <c r="G202" s="160">
        <v>20</v>
      </c>
      <c r="M202"/>
      <c r="N202"/>
      <c r="O202"/>
    </row>
    <row r="203" spans="1:15" ht="13.8" x14ac:dyDescent="0.25">
      <c r="A203" s="244"/>
      <c r="B203" s="240"/>
      <c r="C203" s="90">
        <v>2023</v>
      </c>
      <c r="D203" s="167"/>
      <c r="E203" s="167"/>
      <c r="F203" s="167"/>
      <c r="G203" s="160">
        <v>7</v>
      </c>
      <c r="M203"/>
      <c r="N203"/>
      <c r="O203"/>
    </row>
    <row r="204" spans="1:15" ht="1.2" customHeight="1" x14ac:dyDescent="0.25">
      <c r="A204" s="86" t="s">
        <v>137</v>
      </c>
      <c r="B204" s="89"/>
      <c r="C204" s="89"/>
      <c r="D204" s="170"/>
      <c r="E204" s="170"/>
      <c r="F204" s="170"/>
      <c r="G204" s="162"/>
      <c r="M204"/>
      <c r="N204"/>
      <c r="O204"/>
    </row>
    <row r="205" spans="1:15" ht="13.8" x14ac:dyDescent="0.25">
      <c r="A205" s="244" t="s">
        <v>167</v>
      </c>
      <c r="B205" s="240" t="s">
        <v>4</v>
      </c>
      <c r="C205" s="78">
        <v>2026</v>
      </c>
      <c r="D205" s="167">
        <v>45.454545454545453</v>
      </c>
      <c r="E205" s="167">
        <v>15.151515151515152</v>
      </c>
      <c r="F205" s="167">
        <v>39.393939393939391</v>
      </c>
      <c r="G205" s="160">
        <v>33</v>
      </c>
      <c r="M205"/>
      <c r="N205"/>
      <c r="O205"/>
    </row>
    <row r="206" spans="1:15" ht="13.8" x14ac:dyDescent="0.25">
      <c r="A206" s="244"/>
      <c r="B206" s="240"/>
      <c r="C206" s="90">
        <v>2023</v>
      </c>
      <c r="D206" s="167">
        <v>46.666666666666664</v>
      </c>
      <c r="E206" s="167">
        <v>6.666666666666667</v>
      </c>
      <c r="F206" s="167">
        <v>46.666666666666664</v>
      </c>
      <c r="G206" s="160">
        <v>15</v>
      </c>
      <c r="M206"/>
      <c r="N206"/>
      <c r="O206"/>
    </row>
    <row r="207" spans="1:15" ht="13.8" x14ac:dyDescent="0.25">
      <c r="A207" s="244"/>
      <c r="B207" s="240" t="s">
        <v>5</v>
      </c>
      <c r="C207" s="78">
        <v>2026</v>
      </c>
      <c r="D207" s="167">
        <v>55</v>
      </c>
      <c r="E207" s="167">
        <v>13.333333333333334</v>
      </c>
      <c r="F207" s="167">
        <v>31.666666666666668</v>
      </c>
      <c r="G207" s="160">
        <v>60</v>
      </c>
      <c r="M207"/>
      <c r="N207"/>
      <c r="O207"/>
    </row>
    <row r="208" spans="1:15" ht="13.8" x14ac:dyDescent="0.25">
      <c r="A208" s="244"/>
      <c r="B208" s="240"/>
      <c r="C208" s="90">
        <v>2023</v>
      </c>
      <c r="D208" s="167">
        <v>40.625</v>
      </c>
      <c r="E208" s="167">
        <v>6.25</v>
      </c>
      <c r="F208" s="167">
        <v>53.125</v>
      </c>
      <c r="G208" s="160">
        <v>32</v>
      </c>
      <c r="M208"/>
      <c r="N208"/>
      <c r="O208"/>
    </row>
    <row r="209" spans="1:15" ht="13.8" x14ac:dyDescent="0.25">
      <c r="A209" s="244"/>
      <c r="B209" s="240" t="s">
        <v>0</v>
      </c>
      <c r="C209" s="78">
        <v>2026</v>
      </c>
      <c r="D209" s="167">
        <v>51.578947368421055</v>
      </c>
      <c r="E209" s="167">
        <v>14.736842105263158</v>
      </c>
      <c r="F209" s="167">
        <v>33.684210526315788</v>
      </c>
      <c r="G209" s="160">
        <v>95</v>
      </c>
      <c r="M209"/>
      <c r="N209"/>
      <c r="O209"/>
    </row>
    <row r="210" spans="1:15" ht="13.8" x14ac:dyDescent="0.25">
      <c r="A210" s="244"/>
      <c r="B210" s="240"/>
      <c r="C210" s="90">
        <v>2023</v>
      </c>
      <c r="D210" s="167">
        <v>41.666666666666664</v>
      </c>
      <c r="E210" s="167">
        <v>6.25</v>
      </c>
      <c r="F210" s="167">
        <v>52.083333333333336</v>
      </c>
      <c r="G210" s="160">
        <v>48</v>
      </c>
      <c r="M210"/>
      <c r="N210"/>
      <c r="O210"/>
    </row>
    <row r="211" spans="1:15" ht="1.2" customHeight="1" x14ac:dyDescent="0.25">
      <c r="A211" s="86" t="s">
        <v>137</v>
      </c>
      <c r="B211" s="89"/>
      <c r="C211" s="89"/>
      <c r="D211" s="170"/>
      <c r="E211" s="170"/>
      <c r="F211" s="170"/>
      <c r="G211" s="162"/>
      <c r="M211"/>
      <c r="N211"/>
      <c r="O211"/>
    </row>
    <row r="212" spans="1:15" ht="13.8" x14ac:dyDescent="0.25">
      <c r="A212" s="247" t="s">
        <v>53</v>
      </c>
      <c r="B212" s="240" t="s">
        <v>4</v>
      </c>
      <c r="C212" s="78">
        <v>2026</v>
      </c>
      <c r="D212" s="171">
        <v>46.774193548387096</v>
      </c>
      <c r="E212" s="171">
        <v>14.516129032258064</v>
      </c>
      <c r="F212" s="171">
        <v>38.70967741935484</v>
      </c>
      <c r="G212" s="163">
        <v>62</v>
      </c>
      <c r="M212"/>
      <c r="N212"/>
      <c r="O212"/>
    </row>
    <row r="213" spans="1:15" ht="13.8" x14ac:dyDescent="0.25">
      <c r="A213" s="247"/>
      <c r="B213" s="240"/>
      <c r="C213" s="90">
        <v>2023</v>
      </c>
      <c r="D213" s="171">
        <v>40.54054054054054</v>
      </c>
      <c r="E213" s="171">
        <v>10.810810810810811</v>
      </c>
      <c r="F213" s="171">
        <v>48.648648648648646</v>
      </c>
      <c r="G213" s="163">
        <v>37</v>
      </c>
      <c r="M213"/>
      <c r="N213"/>
      <c r="O213"/>
    </row>
    <row r="214" spans="1:15" ht="13.8" x14ac:dyDescent="0.25">
      <c r="A214" s="247"/>
      <c r="B214" s="240" t="s">
        <v>5</v>
      </c>
      <c r="C214" s="78">
        <v>2026</v>
      </c>
      <c r="D214" s="171">
        <v>53.773584905660378</v>
      </c>
      <c r="E214" s="171">
        <v>12.264150943396226</v>
      </c>
      <c r="F214" s="171">
        <v>33.962264150943398</v>
      </c>
      <c r="G214" s="163">
        <v>106</v>
      </c>
      <c r="M214"/>
      <c r="N214"/>
      <c r="O214"/>
    </row>
    <row r="215" spans="1:15" ht="13.8" x14ac:dyDescent="0.25">
      <c r="A215" s="247"/>
      <c r="B215" s="240"/>
      <c r="C215" s="90">
        <v>2023</v>
      </c>
      <c r="D215" s="171">
        <v>45.901639344262293</v>
      </c>
      <c r="E215" s="171">
        <v>6.557377049180328</v>
      </c>
      <c r="F215" s="171">
        <v>47.540983606557376</v>
      </c>
      <c r="G215" s="163">
        <v>61</v>
      </c>
      <c r="M215"/>
      <c r="N215"/>
      <c r="O215"/>
    </row>
    <row r="216" spans="1:15" ht="13.8" x14ac:dyDescent="0.25">
      <c r="A216" s="247"/>
      <c r="B216" s="240" t="s">
        <v>0</v>
      </c>
      <c r="C216" s="78">
        <v>2026</v>
      </c>
      <c r="D216" s="171">
        <v>51.744186046511629</v>
      </c>
      <c r="E216" s="171">
        <v>13.372093023255815</v>
      </c>
      <c r="F216" s="171">
        <v>34.883720930232556</v>
      </c>
      <c r="G216" s="163">
        <v>172</v>
      </c>
      <c r="M216"/>
      <c r="N216"/>
      <c r="O216"/>
    </row>
    <row r="217" spans="1:15" ht="13.8" x14ac:dyDescent="0.25">
      <c r="A217" s="248"/>
      <c r="B217" s="249"/>
      <c r="C217" s="91">
        <v>2023</v>
      </c>
      <c r="D217" s="172">
        <v>44.117647058823529</v>
      </c>
      <c r="E217" s="172">
        <v>7.8431372549019605</v>
      </c>
      <c r="F217" s="172">
        <v>48.03921568627451</v>
      </c>
      <c r="G217" s="164">
        <v>102</v>
      </c>
      <c r="M217"/>
      <c r="N217"/>
      <c r="O217"/>
    </row>
  </sheetData>
  <mergeCells count="76">
    <mergeCell ref="A205:A210"/>
    <mergeCell ref="B205:B206"/>
    <mergeCell ref="B207:B208"/>
    <mergeCell ref="B209:B210"/>
    <mergeCell ref="A212:A217"/>
    <mergeCell ref="B212:B213"/>
    <mergeCell ref="B214:B215"/>
    <mergeCell ref="B216:B217"/>
    <mergeCell ref="A192:A197"/>
    <mergeCell ref="B192:B193"/>
    <mergeCell ref="B194:B195"/>
    <mergeCell ref="B196:B197"/>
    <mergeCell ref="A198:A203"/>
    <mergeCell ref="B198:B199"/>
    <mergeCell ref="B200:B201"/>
    <mergeCell ref="B202:B203"/>
    <mergeCell ref="A179:A184"/>
    <mergeCell ref="B179:B180"/>
    <mergeCell ref="B181:B182"/>
    <mergeCell ref="B183:B184"/>
    <mergeCell ref="A186:A191"/>
    <mergeCell ref="B186:B187"/>
    <mergeCell ref="B188:B189"/>
    <mergeCell ref="B190:B191"/>
    <mergeCell ref="A167:A172"/>
    <mergeCell ref="B167:B168"/>
    <mergeCell ref="B169:B170"/>
    <mergeCell ref="B171:B172"/>
    <mergeCell ref="A173:A178"/>
    <mergeCell ref="B173:B174"/>
    <mergeCell ref="B175:B176"/>
    <mergeCell ref="B177:B178"/>
    <mergeCell ref="A155:A160"/>
    <mergeCell ref="B155:B156"/>
    <mergeCell ref="B157:B158"/>
    <mergeCell ref="B159:B160"/>
    <mergeCell ref="A161:A166"/>
    <mergeCell ref="B161:B162"/>
    <mergeCell ref="B163:B164"/>
    <mergeCell ref="B165:B166"/>
    <mergeCell ref="A142:A147"/>
    <mergeCell ref="B142:B143"/>
    <mergeCell ref="B144:B145"/>
    <mergeCell ref="B146:B147"/>
    <mergeCell ref="A149:A154"/>
    <mergeCell ref="B149:B150"/>
    <mergeCell ref="B151:B152"/>
    <mergeCell ref="B153:B154"/>
    <mergeCell ref="A130:A135"/>
    <mergeCell ref="B130:B131"/>
    <mergeCell ref="B132:B133"/>
    <mergeCell ref="B134:B135"/>
    <mergeCell ref="A136:A141"/>
    <mergeCell ref="B136:B137"/>
    <mergeCell ref="B138:B139"/>
    <mergeCell ref="B140:B141"/>
    <mergeCell ref="A118:A123"/>
    <mergeCell ref="B118:B119"/>
    <mergeCell ref="B120:B121"/>
    <mergeCell ref="B122:B123"/>
    <mergeCell ref="A124:A129"/>
    <mergeCell ref="B124:B125"/>
    <mergeCell ref="B126:B127"/>
    <mergeCell ref="B128:B129"/>
    <mergeCell ref="D116:F116"/>
    <mergeCell ref="A2:K3"/>
    <mergeCell ref="A4:K5"/>
    <mergeCell ref="C35:E35"/>
    <mergeCell ref="A37:A38"/>
    <mergeCell ref="A40:A41"/>
    <mergeCell ref="A43:A44"/>
    <mergeCell ref="A50:K51"/>
    <mergeCell ref="A52:K53"/>
    <mergeCell ref="A111:K112"/>
    <mergeCell ref="A113:K114"/>
    <mergeCell ref="A115:G115"/>
  </mergeCells>
  <pageMargins left="0.23622047244094491" right="0.23622047244094491" top="0.74803149606299213" bottom="0.74803149606299213" header="0.31496062992125984" footer="0.31496062992125984"/>
  <pageSetup paperSize="9" scale="54" fitToHeight="4" pageOrder="overThenDown" orientation="portrait" r:id="rId1"/>
  <headerFooter>
    <oddFooter>&amp;CLiv &amp;&amp; hälsa ung 2026 Anpassad grundskola 7–9; Region Örebro län</oddFooter>
  </headerFooter>
  <rowBreaks count="2" manualBreakCount="2">
    <brk id="49" max="10" man="1"/>
    <brk id="109" max="10"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092FB-F687-4264-817A-AE785870B678}">
  <sheetPr codeName="Blad26"/>
  <dimension ref="A1:T311"/>
  <sheetViews>
    <sheetView showGridLines="0" zoomScale="85" zoomScaleNormal="85" zoomScaleSheetLayoutView="50" zoomScalePageLayoutView="85" workbookViewId="0"/>
  </sheetViews>
  <sheetFormatPr defaultRowHeight="13.2" x14ac:dyDescent="0.25"/>
  <cols>
    <col min="1" max="1" width="17.44140625" customWidth="1"/>
    <col min="2" max="2" width="6.21875" style="71" bestFit="1" customWidth="1"/>
    <col min="3" max="5" width="14.77734375" customWidth="1"/>
    <col min="6" max="7" width="15.77734375" bestFit="1" customWidth="1"/>
    <col min="8" max="10" width="8.77734375" customWidth="1"/>
    <col min="12" max="12" width="16.77734375" bestFit="1" customWidth="1"/>
    <col min="13" max="13" width="8.77734375" style="61" customWidth="1"/>
    <col min="14" max="14" width="5.44140625" style="61" bestFit="1" customWidth="1"/>
    <col min="15" max="15" width="17.77734375" style="61" customWidth="1"/>
    <col min="16" max="17" width="17.77734375" customWidth="1"/>
    <col min="18" max="18" width="10.77734375" customWidth="1"/>
  </cols>
  <sheetData>
    <row r="1" spans="1:20" ht="21" x14ac:dyDescent="0.4">
      <c r="A1" s="1" t="s">
        <v>174</v>
      </c>
      <c r="L1" s="118" t="str">
        <f>HYPERLINK("#Innehåll!A1", "Till innehållsförteckningen")</f>
        <v>Till innehållsförteckningen</v>
      </c>
      <c r="O1"/>
      <c r="R1" s="152"/>
    </row>
    <row r="2" spans="1:20" ht="17.25" customHeight="1" x14ac:dyDescent="0.3">
      <c r="A2" s="231" t="str">
        <f>Innehåll!C21&amp;CHAR(10)&amp;"Anpassad skola årskurs 7–9"</f>
        <v>Trivs du i skolan?
Anpassad skola årskurs 7–9</v>
      </c>
      <c r="B2" s="231"/>
      <c r="C2" s="231"/>
      <c r="D2" s="231"/>
      <c r="E2" s="231"/>
      <c r="F2" s="231"/>
      <c r="G2" s="231"/>
      <c r="H2" s="231"/>
      <c r="I2" s="231"/>
      <c r="J2" s="231"/>
      <c r="K2" s="231"/>
      <c r="O2"/>
      <c r="T2" s="50"/>
    </row>
    <row r="3" spans="1:20" ht="17.25" customHeight="1" x14ac:dyDescent="0.3">
      <c r="A3" s="231"/>
      <c r="B3" s="231"/>
      <c r="C3" s="231"/>
      <c r="D3" s="231"/>
      <c r="E3" s="231"/>
      <c r="F3" s="231"/>
      <c r="G3" s="231"/>
      <c r="H3" s="231"/>
      <c r="I3" s="231"/>
      <c r="J3" s="231"/>
      <c r="K3" s="231"/>
      <c r="O3"/>
      <c r="T3" s="50"/>
    </row>
    <row r="4" spans="1:20" ht="17.25" customHeight="1" x14ac:dyDescent="0.25">
      <c r="A4" s="219" t="str">
        <f>Innehåll!D21</f>
        <v/>
      </c>
      <c r="B4" s="219"/>
      <c r="C4" s="219"/>
      <c r="D4" s="219"/>
      <c r="E4" s="219"/>
      <c r="F4" s="219"/>
      <c r="G4" s="219"/>
      <c r="H4" s="219"/>
      <c r="I4" s="219"/>
      <c r="J4" s="219"/>
      <c r="K4" s="219"/>
      <c r="L4" s="53"/>
      <c r="O4"/>
      <c r="T4" s="51"/>
    </row>
    <row r="5" spans="1:20" ht="17.25" customHeight="1" x14ac:dyDescent="0.25">
      <c r="A5" s="219"/>
      <c r="B5" s="219"/>
      <c r="C5" s="219"/>
      <c r="D5" s="219"/>
      <c r="E5" s="219"/>
      <c r="F5" s="219"/>
      <c r="G5" s="219"/>
      <c r="H5" s="219"/>
      <c r="I5" s="219"/>
      <c r="J5" s="219"/>
      <c r="K5" s="219"/>
      <c r="L5" s="52"/>
      <c r="O5"/>
    </row>
    <row r="6" spans="1:20" x14ac:dyDescent="0.25">
      <c r="O6"/>
    </row>
    <row r="7" spans="1:20" x14ac:dyDescent="0.25">
      <c r="O7"/>
    </row>
    <row r="8" spans="1:20" x14ac:dyDescent="0.25">
      <c r="O8"/>
    </row>
    <row r="9" spans="1:20" x14ac:dyDescent="0.25">
      <c r="O9"/>
    </row>
    <row r="12" spans="1:20" ht="13.95" customHeight="1" x14ac:dyDescent="0.25"/>
    <row r="18" ht="13.95" customHeight="1" x14ac:dyDescent="0.25"/>
    <row r="20" ht="14.55" customHeight="1" x14ac:dyDescent="0.25"/>
    <row r="22" ht="14.55" customHeight="1" x14ac:dyDescent="0.25"/>
    <row r="28" ht="13.95" customHeight="1" x14ac:dyDescent="0.25"/>
    <row r="29" ht="13.95" customHeight="1" x14ac:dyDescent="0.25"/>
    <row r="30" ht="13.95" customHeight="1" x14ac:dyDescent="0.25"/>
    <row r="31" ht="13.95" customHeight="1" x14ac:dyDescent="0.25"/>
    <row r="32" ht="13.95" customHeight="1" x14ac:dyDescent="0.25"/>
    <row r="35" spans="1:7" ht="13.8" x14ac:dyDescent="0.25">
      <c r="A35" s="73"/>
      <c r="B35" s="65"/>
      <c r="C35" s="74"/>
      <c r="D35" s="74"/>
      <c r="E35" s="74"/>
      <c r="F35" s="75"/>
    </row>
    <row r="36" spans="1:7" ht="13.8" x14ac:dyDescent="0.25">
      <c r="A36" s="60"/>
      <c r="B36" s="64"/>
      <c r="C36" s="230" t="s">
        <v>175</v>
      </c>
      <c r="D36" s="230"/>
      <c r="E36" s="232"/>
      <c r="F36" s="81" t="s">
        <v>176</v>
      </c>
    </row>
    <row r="37" spans="1:7" ht="13.8" x14ac:dyDescent="0.25">
      <c r="A37" s="7" t="s">
        <v>52</v>
      </c>
      <c r="B37" s="76" t="s">
        <v>173</v>
      </c>
      <c r="C37" s="159" t="s">
        <v>12</v>
      </c>
      <c r="D37" s="159" t="s">
        <v>2</v>
      </c>
      <c r="E37" s="159" t="s">
        <v>6</v>
      </c>
      <c r="F37" s="82"/>
    </row>
    <row r="38" spans="1:7" ht="13.95" customHeight="1" x14ac:dyDescent="0.25">
      <c r="A38" s="233" t="s">
        <v>4</v>
      </c>
      <c r="B38" s="77">
        <v>2026</v>
      </c>
      <c r="C38" s="166">
        <v>69.230769230769226</v>
      </c>
      <c r="D38" s="166">
        <v>20</v>
      </c>
      <c r="E38" s="166">
        <v>10.76923076923077</v>
      </c>
      <c r="F38" s="156">
        <v>65</v>
      </c>
    </row>
    <row r="39" spans="1:7" ht="13.8" x14ac:dyDescent="0.25">
      <c r="A39" s="234"/>
      <c r="B39" s="78">
        <v>2023</v>
      </c>
      <c r="C39" s="167">
        <v>62.162162162162161</v>
      </c>
      <c r="D39" s="167">
        <v>32.432432432432435</v>
      </c>
      <c r="E39" s="167">
        <v>5.4054054054054053</v>
      </c>
      <c r="F39" s="157">
        <v>37</v>
      </c>
      <c r="G39" s="87"/>
    </row>
    <row r="40" spans="1:7" ht="4.95" customHeight="1" x14ac:dyDescent="0.25">
      <c r="A40" s="83" t="s">
        <v>137</v>
      </c>
      <c r="B40" s="78"/>
      <c r="C40" s="167"/>
      <c r="D40" s="167"/>
      <c r="E40" s="167"/>
      <c r="F40" s="157"/>
    </row>
    <row r="41" spans="1:7" ht="13.8" x14ac:dyDescent="0.25">
      <c r="A41" s="234" t="s">
        <v>5</v>
      </c>
      <c r="B41" s="78">
        <v>2026</v>
      </c>
      <c r="C41" s="167">
        <v>69.642857142857139</v>
      </c>
      <c r="D41" s="167">
        <v>20.535714285714285</v>
      </c>
      <c r="E41" s="167">
        <v>9.8214285714285712</v>
      </c>
      <c r="F41" s="157">
        <v>112</v>
      </c>
    </row>
    <row r="42" spans="1:7" ht="13.95" customHeight="1" x14ac:dyDescent="0.25">
      <c r="A42" s="234"/>
      <c r="B42" s="78">
        <v>2023</v>
      </c>
      <c r="C42" s="167">
        <v>71.428571428571431</v>
      </c>
      <c r="D42" s="167">
        <v>22.222222222222221</v>
      </c>
      <c r="E42" s="167">
        <v>6.3492063492063489</v>
      </c>
      <c r="F42" s="157">
        <v>63</v>
      </c>
    </row>
    <row r="43" spans="1:7" ht="4.95" customHeight="1" x14ac:dyDescent="0.25">
      <c r="A43" s="83" t="s">
        <v>137</v>
      </c>
      <c r="B43" s="78"/>
      <c r="C43" s="167"/>
      <c r="D43" s="167"/>
      <c r="E43" s="167"/>
      <c r="F43" s="157"/>
    </row>
    <row r="44" spans="1:7" ht="14.55" customHeight="1" x14ac:dyDescent="0.25">
      <c r="A44" s="234" t="s">
        <v>0</v>
      </c>
      <c r="B44" s="78">
        <v>2026</v>
      </c>
      <c r="C44" s="167">
        <v>70.329670329670336</v>
      </c>
      <c r="D44" s="167">
        <v>19.780219780219781</v>
      </c>
      <c r="E44" s="167">
        <v>9.8901098901098905</v>
      </c>
      <c r="F44" s="157">
        <v>182</v>
      </c>
    </row>
    <row r="45" spans="1:7" ht="14.55" customHeight="1" x14ac:dyDescent="0.25">
      <c r="A45" s="235"/>
      <c r="B45" s="79">
        <v>2023</v>
      </c>
      <c r="C45" s="168">
        <v>66.666666666666671</v>
      </c>
      <c r="D45" s="168">
        <v>26.666666666666668</v>
      </c>
      <c r="E45" s="168">
        <v>6.666666666666667</v>
      </c>
      <c r="F45" s="158">
        <v>105</v>
      </c>
    </row>
    <row r="46" spans="1:7" ht="14.55" customHeight="1" x14ac:dyDescent="0.25">
      <c r="A46" s="63"/>
      <c r="B46" s="78"/>
      <c r="C46" s="14"/>
      <c r="D46" s="14"/>
      <c r="E46" s="14"/>
      <c r="F46" s="30"/>
    </row>
    <row r="47" spans="1:7" ht="14.55" customHeight="1" x14ac:dyDescent="0.25">
      <c r="A47" s="63"/>
      <c r="B47" s="78"/>
      <c r="C47" s="14"/>
      <c r="D47" s="14"/>
      <c r="E47" s="14"/>
      <c r="F47" s="30"/>
    </row>
    <row r="48" spans="1:7" ht="14.55" customHeight="1" x14ac:dyDescent="0.25">
      <c r="A48" s="63"/>
      <c r="B48" s="78"/>
      <c r="C48" s="14"/>
      <c r="D48" s="14"/>
      <c r="E48" s="14"/>
      <c r="F48" s="30"/>
    </row>
    <row r="49" spans="1:20" ht="14.55" customHeight="1" x14ac:dyDescent="0.25">
      <c r="A49" s="63"/>
      <c r="B49" s="78"/>
      <c r="C49" s="14"/>
      <c r="D49" s="14"/>
      <c r="E49" s="14"/>
      <c r="F49" s="30"/>
    </row>
    <row r="50" spans="1:20" ht="14.55" customHeight="1" x14ac:dyDescent="0.25"/>
    <row r="51" spans="1:20" ht="17.25" customHeight="1" x14ac:dyDescent="0.3">
      <c r="A51" s="218" t="str">
        <f>Innehåll!C21&amp;CHAR(10)&amp;"Anpassad skola årskurs 7–9"</f>
        <v>Trivs du i skolan?
Anpassad skola årskurs 7–9</v>
      </c>
      <c r="B51" s="218"/>
      <c r="C51" s="218"/>
      <c r="D51" s="218"/>
      <c r="E51" s="218"/>
      <c r="F51" s="218"/>
      <c r="G51" s="218"/>
      <c r="H51" s="218"/>
      <c r="I51" s="218"/>
      <c r="J51" s="218"/>
      <c r="K51" s="218"/>
      <c r="S51" s="72"/>
      <c r="T51" s="72"/>
    </row>
    <row r="52" spans="1:20" ht="17.25" customHeight="1" x14ac:dyDescent="0.3">
      <c r="A52" s="218"/>
      <c r="B52" s="218"/>
      <c r="C52" s="218"/>
      <c r="D52" s="218"/>
      <c r="E52" s="218"/>
      <c r="F52" s="218"/>
      <c r="G52" s="218"/>
      <c r="H52" s="218"/>
      <c r="I52" s="218"/>
      <c r="J52" s="218"/>
      <c r="K52" s="218"/>
      <c r="S52" s="72"/>
      <c r="T52" s="72"/>
    </row>
    <row r="53" spans="1:20" ht="17.25" customHeight="1" x14ac:dyDescent="0.25">
      <c r="A53" s="219" t="str">
        <f>Innehåll!D21</f>
        <v/>
      </c>
      <c r="B53" s="219"/>
      <c r="C53" s="219"/>
      <c r="D53" s="219"/>
      <c r="E53" s="219"/>
      <c r="F53" s="219"/>
      <c r="G53" s="219"/>
      <c r="H53" s="219"/>
      <c r="I53" s="219"/>
      <c r="J53" s="219"/>
      <c r="K53" s="219"/>
      <c r="S53" s="28"/>
      <c r="T53" s="28"/>
    </row>
    <row r="54" spans="1:20" ht="17.25" customHeight="1" x14ac:dyDescent="0.25">
      <c r="A54" s="219"/>
      <c r="B54" s="219"/>
      <c r="C54" s="219"/>
      <c r="D54" s="219"/>
      <c r="E54" s="219"/>
      <c r="F54" s="219"/>
      <c r="G54" s="219"/>
      <c r="H54" s="219"/>
      <c r="I54" s="219"/>
      <c r="J54" s="219"/>
      <c r="K54" s="219"/>
      <c r="S54" s="28"/>
      <c r="T54" s="28"/>
    </row>
    <row r="57" spans="1:20" ht="14.55" customHeight="1" x14ac:dyDescent="0.25"/>
    <row r="58" spans="1:20" ht="14.55" customHeight="1" x14ac:dyDescent="0.25"/>
    <row r="59" spans="1:20" ht="14.55" customHeight="1" x14ac:dyDescent="0.25"/>
    <row r="60" spans="1:20" ht="13.95" customHeight="1" x14ac:dyDescent="0.25">
      <c r="A60" s="15"/>
      <c r="B60" s="80"/>
      <c r="C60" s="15"/>
      <c r="D60" s="15"/>
      <c r="E60" s="15"/>
      <c r="F60" s="15"/>
      <c r="G60" s="15"/>
      <c r="H60" s="15"/>
      <c r="I60" s="15"/>
    </row>
    <row r="63" spans="1:20" ht="13.95" customHeight="1" x14ac:dyDescent="0.25"/>
    <row r="64" spans="1:20" ht="17.399999999999999" x14ac:dyDescent="0.3">
      <c r="J64" s="50"/>
      <c r="K64" s="50"/>
    </row>
    <row r="65" spans="1:11" ht="13.95" customHeight="1" x14ac:dyDescent="0.25">
      <c r="J65" s="51"/>
      <c r="K65" s="51"/>
    </row>
    <row r="66" spans="1:11" s="15" customFormat="1" ht="15.6" customHeight="1" x14ac:dyDescent="0.25">
      <c r="A66"/>
      <c r="B66" s="71"/>
      <c r="C66"/>
      <c r="D66"/>
      <c r="E66"/>
      <c r="F66"/>
      <c r="G66"/>
      <c r="H66"/>
      <c r="I66"/>
      <c r="J66" s="19"/>
    </row>
    <row r="67" spans="1:11" ht="13.8" x14ac:dyDescent="0.25">
      <c r="J67" s="16"/>
    </row>
    <row r="68" spans="1:11" ht="13.8" x14ac:dyDescent="0.25">
      <c r="J68" s="18"/>
    </row>
    <row r="69" spans="1:11" ht="13.8" x14ac:dyDescent="0.25">
      <c r="J69" s="13"/>
    </row>
    <row r="70" spans="1:11" ht="13.95" customHeight="1" x14ac:dyDescent="0.25">
      <c r="J70" s="13"/>
    </row>
    <row r="71" spans="1:11" ht="13.8" x14ac:dyDescent="0.25">
      <c r="J71" s="13"/>
    </row>
    <row r="72" spans="1:11" ht="13.8" x14ac:dyDescent="0.25">
      <c r="J72" s="13"/>
    </row>
    <row r="73" spans="1:11" ht="13.8" x14ac:dyDescent="0.25">
      <c r="J73" s="13"/>
    </row>
    <row r="74" spans="1:11" ht="13.8" x14ac:dyDescent="0.25">
      <c r="J74" s="13"/>
    </row>
    <row r="75" spans="1:11" ht="13.8" x14ac:dyDescent="0.25">
      <c r="J75" s="13"/>
    </row>
    <row r="76" spans="1:11" ht="13.95" customHeight="1" x14ac:dyDescent="0.25">
      <c r="J76" s="13"/>
    </row>
    <row r="77" spans="1:11" ht="13.8" x14ac:dyDescent="0.25">
      <c r="J77" s="13"/>
    </row>
    <row r="78" spans="1:11" ht="14.55" customHeight="1" x14ac:dyDescent="0.25">
      <c r="J78" s="13"/>
    </row>
    <row r="79" spans="1:11" ht="13.8" x14ac:dyDescent="0.25">
      <c r="J79" s="13"/>
    </row>
    <row r="80" spans="1:11" ht="14.55" customHeight="1" x14ac:dyDescent="0.25">
      <c r="J80" s="13"/>
    </row>
    <row r="81" spans="10:10" ht="13.8" x14ac:dyDescent="0.25">
      <c r="J81" s="13"/>
    </row>
    <row r="82" spans="10:10" ht="14.55" customHeight="1" x14ac:dyDescent="0.25">
      <c r="J82" s="13"/>
    </row>
    <row r="83" spans="10:10" ht="13.8" x14ac:dyDescent="0.25">
      <c r="J83" s="13"/>
    </row>
    <row r="84" spans="10:10" ht="13.8" x14ac:dyDescent="0.25">
      <c r="J84" s="13"/>
    </row>
    <row r="85" spans="10:10" ht="13.8" x14ac:dyDescent="0.25">
      <c r="J85" s="13"/>
    </row>
    <row r="86" spans="10:10" ht="13.95" customHeight="1" x14ac:dyDescent="0.25">
      <c r="J86" s="13"/>
    </row>
    <row r="87" spans="10:10" ht="13.8" x14ac:dyDescent="0.25">
      <c r="J87" s="13"/>
    </row>
    <row r="88" spans="10:10" ht="1.95" customHeight="1" x14ac:dyDescent="0.25">
      <c r="J88" s="13"/>
    </row>
    <row r="89" spans="10:10" ht="13.8" x14ac:dyDescent="0.25">
      <c r="J89" s="13"/>
    </row>
    <row r="90" spans="10:10" ht="13.8" x14ac:dyDescent="0.25">
      <c r="J90" s="13"/>
    </row>
    <row r="91" spans="10:10" ht="13.8" x14ac:dyDescent="0.25">
      <c r="J91" s="13"/>
    </row>
    <row r="92" spans="10:10" ht="13.95" customHeight="1" x14ac:dyDescent="0.25">
      <c r="J92" s="13"/>
    </row>
    <row r="93" spans="10:10" ht="13.8" x14ac:dyDescent="0.25">
      <c r="J93" s="13"/>
    </row>
    <row r="94" spans="10:10" ht="13.8" x14ac:dyDescent="0.25">
      <c r="J94" s="13"/>
    </row>
    <row r="95" spans="10:10" ht="13.95" customHeight="1" x14ac:dyDescent="0.25">
      <c r="J95" s="13"/>
    </row>
    <row r="96" spans="10:10" ht="14.55" customHeight="1" x14ac:dyDescent="0.25">
      <c r="J96" s="13"/>
    </row>
    <row r="97" spans="1:11" ht="14.55" customHeight="1" x14ac:dyDescent="0.25">
      <c r="J97" s="13"/>
    </row>
    <row r="98" spans="1:11" ht="14.55" customHeight="1" x14ac:dyDescent="0.25">
      <c r="J98" s="13"/>
    </row>
    <row r="99" spans="1:11" ht="13.8" x14ac:dyDescent="0.25">
      <c r="J99" s="13"/>
    </row>
    <row r="100" spans="1:11" ht="13.8" x14ac:dyDescent="0.25">
      <c r="J100" s="13"/>
    </row>
    <row r="101" spans="1:11" ht="13.8" x14ac:dyDescent="0.25">
      <c r="J101" s="13"/>
    </row>
    <row r="102" spans="1:11" ht="13.95" customHeight="1" x14ac:dyDescent="0.25">
      <c r="J102" s="13"/>
    </row>
    <row r="103" spans="1:11" ht="13.8" x14ac:dyDescent="0.25">
      <c r="J103" s="13"/>
    </row>
    <row r="104" spans="1:11" ht="13.8" x14ac:dyDescent="0.25">
      <c r="J104" s="13"/>
    </row>
    <row r="105" spans="1:11" ht="14.55" customHeight="1" x14ac:dyDescent="0.25">
      <c r="J105" s="13"/>
    </row>
    <row r="106" spans="1:11" ht="14.55" customHeight="1" x14ac:dyDescent="0.25">
      <c r="J106" s="13"/>
    </row>
    <row r="107" spans="1:11" ht="14.55" customHeight="1" x14ac:dyDescent="0.25">
      <c r="J107" s="13"/>
    </row>
    <row r="108" spans="1:11" ht="13.95" customHeight="1" x14ac:dyDescent="0.25">
      <c r="J108" s="13"/>
    </row>
    <row r="109" spans="1:11" ht="13.8" x14ac:dyDescent="0.25">
      <c r="J109" s="13"/>
    </row>
    <row r="110" spans="1:11" ht="13.8" x14ac:dyDescent="0.25">
      <c r="J110" s="13"/>
    </row>
    <row r="111" spans="1:11" ht="13.95" customHeight="1" x14ac:dyDescent="0.25">
      <c r="J111" s="13"/>
    </row>
    <row r="112" spans="1:11" ht="18" customHeight="1" x14ac:dyDescent="0.25">
      <c r="A112" s="231" t="str">
        <f>Innehåll!C21&amp;CHAR(10)&amp;"Anpassad skola årskurs 7–9"</f>
        <v>Trivs du i skolan?
Anpassad skola årskurs 7–9</v>
      </c>
      <c r="B112" s="231"/>
      <c r="C112" s="231"/>
      <c r="D112" s="231"/>
      <c r="E112" s="231"/>
      <c r="F112" s="231"/>
      <c r="G112" s="231"/>
      <c r="H112" s="231"/>
      <c r="I112" s="231"/>
      <c r="J112" s="231"/>
      <c r="K112" s="231"/>
    </row>
    <row r="113" spans="1:15" ht="18" customHeight="1" x14ac:dyDescent="0.25">
      <c r="A113" s="231"/>
      <c r="B113" s="231"/>
      <c r="C113" s="231"/>
      <c r="D113" s="231"/>
      <c r="E113" s="231"/>
      <c r="F113" s="231"/>
      <c r="G113" s="231"/>
      <c r="H113" s="231"/>
      <c r="I113" s="231"/>
      <c r="J113" s="231"/>
      <c r="K113" s="231"/>
    </row>
    <row r="114" spans="1:15" ht="18" customHeight="1" x14ac:dyDescent="0.25">
      <c r="A114" s="219" t="str">
        <f>Innehåll!D21</f>
        <v/>
      </c>
      <c r="B114" s="219"/>
      <c r="C114" s="219"/>
      <c r="D114" s="219"/>
      <c r="E114" s="219"/>
      <c r="F114" s="219"/>
      <c r="G114" s="219"/>
      <c r="H114" s="219"/>
      <c r="I114" s="219"/>
      <c r="J114" s="219"/>
      <c r="K114" s="219"/>
    </row>
    <row r="115" spans="1:15" ht="18" customHeight="1" x14ac:dyDescent="0.25">
      <c r="A115" s="219"/>
      <c r="B115" s="219"/>
      <c r="C115" s="219"/>
      <c r="D115" s="219"/>
      <c r="E115" s="219"/>
      <c r="F115" s="219"/>
      <c r="G115" s="219"/>
      <c r="H115" s="219"/>
      <c r="I115" s="219"/>
      <c r="J115" s="219"/>
      <c r="K115" s="219"/>
    </row>
    <row r="116" spans="1:15" ht="13.8" x14ac:dyDescent="0.25">
      <c r="A116" s="236"/>
      <c r="B116" s="237"/>
      <c r="C116" s="237"/>
      <c r="D116" s="237"/>
      <c r="E116" s="237"/>
      <c r="F116" s="237"/>
      <c r="G116" s="238"/>
      <c r="H116" s="56"/>
      <c r="J116" s="13"/>
    </row>
    <row r="117" spans="1:15" ht="13.8" x14ac:dyDescent="0.25">
      <c r="A117" s="60"/>
      <c r="B117" s="17"/>
      <c r="C117" s="62"/>
      <c r="D117" s="230" t="s">
        <v>175</v>
      </c>
      <c r="E117" s="230"/>
      <c r="F117" s="230"/>
      <c r="G117" s="84" t="s">
        <v>176</v>
      </c>
      <c r="J117" s="13"/>
    </row>
    <row r="118" spans="1:15" ht="13.8" x14ac:dyDescent="0.25">
      <c r="A118" s="9" t="s">
        <v>133</v>
      </c>
      <c r="B118" s="76" t="s">
        <v>52</v>
      </c>
      <c r="C118" s="76" t="s">
        <v>173</v>
      </c>
      <c r="D118" s="159" t="s">
        <v>12</v>
      </c>
      <c r="E118" s="159" t="s">
        <v>2</v>
      </c>
      <c r="F118" s="159" t="s">
        <v>6</v>
      </c>
      <c r="G118" s="85"/>
      <c r="J118" s="13"/>
      <c r="M118"/>
      <c r="N118"/>
      <c r="O118"/>
    </row>
    <row r="119" spans="1:15" ht="13.8" x14ac:dyDescent="0.25">
      <c r="A119" s="233" t="s">
        <v>42</v>
      </c>
      <c r="B119" s="239" t="s">
        <v>4</v>
      </c>
      <c r="C119" s="78">
        <v>2026</v>
      </c>
      <c r="D119" s="167"/>
      <c r="E119" s="167"/>
      <c r="F119" s="167"/>
      <c r="G119" s="160"/>
      <c r="J119" s="13"/>
      <c r="M119"/>
      <c r="N119"/>
      <c r="O119"/>
    </row>
    <row r="120" spans="1:15" ht="13.8" x14ac:dyDescent="0.25">
      <c r="A120" s="234"/>
      <c r="B120" s="240"/>
      <c r="C120" s="90">
        <v>2023</v>
      </c>
      <c r="D120" s="167"/>
      <c r="E120" s="167"/>
      <c r="F120" s="167"/>
      <c r="G120" s="160">
        <v>1</v>
      </c>
      <c r="J120" s="13"/>
      <c r="M120"/>
      <c r="N120"/>
      <c r="O120"/>
    </row>
    <row r="121" spans="1:15" ht="13.8" x14ac:dyDescent="0.25">
      <c r="A121" s="234"/>
      <c r="B121" s="240" t="s">
        <v>5</v>
      </c>
      <c r="C121" s="78">
        <v>2026</v>
      </c>
      <c r="D121" s="167"/>
      <c r="E121" s="167"/>
      <c r="F121" s="167"/>
      <c r="G121" s="160">
        <v>1</v>
      </c>
      <c r="J121" s="13"/>
      <c r="M121"/>
      <c r="N121"/>
      <c r="O121"/>
    </row>
    <row r="122" spans="1:15" ht="13.8" x14ac:dyDescent="0.25">
      <c r="A122" s="234"/>
      <c r="B122" s="240"/>
      <c r="C122" s="90">
        <v>2023</v>
      </c>
      <c r="D122" s="167"/>
      <c r="E122" s="167"/>
      <c r="F122" s="167"/>
      <c r="G122" s="160"/>
      <c r="J122" s="13"/>
      <c r="M122"/>
      <c r="N122"/>
      <c r="O122"/>
    </row>
    <row r="123" spans="1:15" ht="13.8" x14ac:dyDescent="0.25">
      <c r="A123" s="234"/>
      <c r="B123" s="240" t="s">
        <v>0</v>
      </c>
      <c r="C123" s="78">
        <v>2026</v>
      </c>
      <c r="D123" s="167"/>
      <c r="E123" s="167"/>
      <c r="F123" s="167"/>
      <c r="G123" s="160">
        <v>1</v>
      </c>
      <c r="J123" s="13"/>
      <c r="M123"/>
      <c r="N123"/>
      <c r="O123"/>
    </row>
    <row r="124" spans="1:15" ht="13.8" x14ac:dyDescent="0.25">
      <c r="A124" s="234"/>
      <c r="B124" s="240"/>
      <c r="C124" s="90">
        <v>2023</v>
      </c>
      <c r="D124" s="167"/>
      <c r="E124" s="167"/>
      <c r="F124" s="167"/>
      <c r="G124" s="160">
        <v>1</v>
      </c>
      <c r="J124" s="13"/>
      <c r="M124"/>
      <c r="N124"/>
      <c r="O124"/>
    </row>
    <row r="125" spans="1:15" ht="13.8" x14ac:dyDescent="0.25">
      <c r="A125" s="234" t="s">
        <v>46</v>
      </c>
      <c r="B125" s="240" t="s">
        <v>4</v>
      </c>
      <c r="C125" s="78">
        <v>2026</v>
      </c>
      <c r="D125" s="167"/>
      <c r="E125" s="167"/>
      <c r="F125" s="167"/>
      <c r="G125" s="160">
        <v>6</v>
      </c>
      <c r="J125" s="13"/>
      <c r="M125"/>
      <c r="N125"/>
      <c r="O125"/>
    </row>
    <row r="126" spans="1:15" ht="13.8" x14ac:dyDescent="0.25">
      <c r="A126" s="234"/>
      <c r="B126" s="240"/>
      <c r="C126" s="90">
        <v>2023</v>
      </c>
      <c r="D126" s="167"/>
      <c r="E126" s="167"/>
      <c r="F126" s="167"/>
      <c r="G126" s="160">
        <v>7</v>
      </c>
      <c r="J126" s="13"/>
      <c r="M126"/>
      <c r="N126"/>
      <c r="O126"/>
    </row>
    <row r="127" spans="1:15" ht="13.8" x14ac:dyDescent="0.25">
      <c r="A127" s="234"/>
      <c r="B127" s="240" t="s">
        <v>5</v>
      </c>
      <c r="C127" s="78">
        <v>2026</v>
      </c>
      <c r="D127" s="167"/>
      <c r="E127" s="167"/>
      <c r="F127" s="167"/>
      <c r="G127" s="160">
        <v>2</v>
      </c>
      <c r="J127" s="13"/>
      <c r="M127"/>
      <c r="N127"/>
      <c r="O127"/>
    </row>
    <row r="128" spans="1:15" ht="13.8" x14ac:dyDescent="0.25">
      <c r="A128" s="234"/>
      <c r="B128" s="240"/>
      <c r="C128" s="90">
        <v>2023</v>
      </c>
      <c r="D128" s="167"/>
      <c r="E128" s="167"/>
      <c r="F128" s="167"/>
      <c r="G128" s="160">
        <v>5</v>
      </c>
      <c r="J128" s="13"/>
      <c r="M128"/>
      <c r="N128"/>
      <c r="O128"/>
    </row>
    <row r="129" spans="1:15" ht="13.8" x14ac:dyDescent="0.25">
      <c r="A129" s="234"/>
      <c r="B129" s="240" t="s">
        <v>0</v>
      </c>
      <c r="C129" s="78">
        <v>2026</v>
      </c>
      <c r="D129" s="167"/>
      <c r="E129" s="167"/>
      <c r="F129" s="167"/>
      <c r="G129" s="160">
        <v>8</v>
      </c>
      <c r="J129" s="13"/>
      <c r="M129"/>
      <c r="N129"/>
      <c r="O129"/>
    </row>
    <row r="130" spans="1:15" ht="14.55" customHeight="1" x14ac:dyDescent="0.25">
      <c r="A130" s="234"/>
      <c r="B130" s="240"/>
      <c r="C130" s="90">
        <v>2023</v>
      </c>
      <c r="D130" s="167">
        <v>41.666666666666664</v>
      </c>
      <c r="E130" s="167">
        <v>50</v>
      </c>
      <c r="F130" s="167">
        <v>8.3333333333333339</v>
      </c>
      <c r="G130" s="160">
        <v>12</v>
      </c>
      <c r="J130" s="13"/>
      <c r="M130"/>
      <c r="N130"/>
      <c r="O130"/>
    </row>
    <row r="131" spans="1:15" ht="13.8" x14ac:dyDescent="0.25">
      <c r="A131" s="234" t="s">
        <v>47</v>
      </c>
      <c r="B131" s="240" t="s">
        <v>4</v>
      </c>
      <c r="C131" s="78">
        <v>2026</v>
      </c>
      <c r="D131" s="167"/>
      <c r="E131" s="167"/>
      <c r="F131" s="167"/>
      <c r="G131" s="160"/>
      <c r="J131" s="13"/>
      <c r="M131"/>
      <c r="N131"/>
      <c r="O131"/>
    </row>
    <row r="132" spans="1:15" ht="13.8" x14ac:dyDescent="0.25">
      <c r="A132" s="234"/>
      <c r="B132" s="240"/>
      <c r="C132" s="90">
        <v>2023</v>
      </c>
      <c r="D132" s="167"/>
      <c r="E132" s="167"/>
      <c r="F132" s="167"/>
      <c r="G132" s="160"/>
      <c r="J132" s="13"/>
      <c r="M132"/>
      <c r="N132"/>
      <c r="O132"/>
    </row>
    <row r="133" spans="1:15" ht="13.8" x14ac:dyDescent="0.25">
      <c r="A133" s="234"/>
      <c r="B133" s="240" t="s">
        <v>5</v>
      </c>
      <c r="C133" s="78">
        <v>2026</v>
      </c>
      <c r="D133" s="167"/>
      <c r="E133" s="167"/>
      <c r="F133" s="167"/>
      <c r="G133" s="160">
        <v>1</v>
      </c>
      <c r="J133" s="13"/>
      <c r="M133"/>
      <c r="N133"/>
      <c r="O133"/>
    </row>
    <row r="134" spans="1:15" ht="13.8" x14ac:dyDescent="0.25">
      <c r="A134" s="234"/>
      <c r="B134" s="240"/>
      <c r="C134" s="90">
        <v>2023</v>
      </c>
      <c r="D134" s="167"/>
      <c r="E134" s="167"/>
      <c r="F134" s="167"/>
      <c r="G134" s="160">
        <v>4</v>
      </c>
      <c r="J134" s="13"/>
      <c r="M134"/>
      <c r="N134"/>
      <c r="O134"/>
    </row>
    <row r="135" spans="1:15" ht="13.8" x14ac:dyDescent="0.25">
      <c r="A135" s="234"/>
      <c r="B135" s="240" t="s">
        <v>0</v>
      </c>
      <c r="C135" s="78">
        <v>2026</v>
      </c>
      <c r="D135" s="167"/>
      <c r="E135" s="167"/>
      <c r="F135" s="167"/>
      <c r="G135" s="160">
        <v>1</v>
      </c>
      <c r="J135" s="13"/>
      <c r="M135"/>
      <c r="N135"/>
      <c r="O135"/>
    </row>
    <row r="136" spans="1:15" ht="13.8" x14ac:dyDescent="0.25">
      <c r="A136" s="234"/>
      <c r="B136" s="240"/>
      <c r="C136" s="90">
        <v>2023</v>
      </c>
      <c r="D136" s="167"/>
      <c r="E136" s="167"/>
      <c r="F136" s="167"/>
      <c r="G136" s="160">
        <v>4</v>
      </c>
      <c r="J136" s="13"/>
      <c r="M136"/>
      <c r="N136"/>
      <c r="O136"/>
    </row>
    <row r="137" spans="1:15" ht="14.55" customHeight="1" x14ac:dyDescent="0.25">
      <c r="A137" s="234" t="s">
        <v>48</v>
      </c>
      <c r="B137" s="240" t="s">
        <v>4</v>
      </c>
      <c r="C137" s="78">
        <v>2026</v>
      </c>
      <c r="D137" s="167"/>
      <c r="E137" s="167"/>
      <c r="F137" s="167"/>
      <c r="G137" s="160"/>
      <c r="J137" s="13"/>
      <c r="M137"/>
      <c r="N137"/>
      <c r="O137"/>
    </row>
    <row r="138" spans="1:15" ht="13.8" x14ac:dyDescent="0.25">
      <c r="A138" s="234"/>
      <c r="B138" s="240"/>
      <c r="C138" s="90">
        <v>2023</v>
      </c>
      <c r="D138" s="167"/>
      <c r="E138" s="167"/>
      <c r="F138" s="167"/>
      <c r="G138" s="160"/>
      <c r="J138" s="13"/>
      <c r="M138"/>
      <c r="N138"/>
      <c r="O138"/>
    </row>
    <row r="139" spans="1:15" ht="13.8" x14ac:dyDescent="0.25">
      <c r="A139" s="234"/>
      <c r="B139" s="240" t="s">
        <v>5</v>
      </c>
      <c r="C139" s="78">
        <v>2026</v>
      </c>
      <c r="D139" s="167"/>
      <c r="E139" s="167"/>
      <c r="F139" s="167"/>
      <c r="G139" s="160">
        <v>1</v>
      </c>
      <c r="J139" s="13"/>
      <c r="M139"/>
      <c r="N139"/>
      <c r="O139"/>
    </row>
    <row r="140" spans="1:15" ht="13.8" x14ac:dyDescent="0.25">
      <c r="A140" s="234"/>
      <c r="B140" s="240"/>
      <c r="C140" s="90">
        <v>2023</v>
      </c>
      <c r="D140" s="167"/>
      <c r="E140" s="167"/>
      <c r="F140" s="167"/>
      <c r="G140" s="160">
        <v>3</v>
      </c>
      <c r="J140" s="13"/>
      <c r="M140"/>
      <c r="N140"/>
      <c r="O140"/>
    </row>
    <row r="141" spans="1:15" ht="13.8" x14ac:dyDescent="0.25">
      <c r="A141" s="234"/>
      <c r="B141" s="240" t="s">
        <v>0</v>
      </c>
      <c r="C141" s="78">
        <v>2026</v>
      </c>
      <c r="D141" s="167"/>
      <c r="E141" s="167"/>
      <c r="F141" s="167"/>
      <c r="G141" s="160">
        <v>1</v>
      </c>
      <c r="J141" s="13"/>
      <c r="M141"/>
      <c r="N141"/>
      <c r="O141"/>
    </row>
    <row r="142" spans="1:15" ht="13.8" x14ac:dyDescent="0.25">
      <c r="A142" s="241"/>
      <c r="B142" s="242"/>
      <c r="C142" s="90">
        <v>2023</v>
      </c>
      <c r="D142" s="167"/>
      <c r="E142" s="167"/>
      <c r="F142" s="167"/>
      <c r="G142" s="160">
        <v>3</v>
      </c>
      <c r="J142" s="13"/>
      <c r="M142"/>
      <c r="N142"/>
      <c r="O142"/>
    </row>
    <row r="143" spans="1:15" ht="13.8" x14ac:dyDescent="0.25">
      <c r="A143" s="243" t="s">
        <v>51</v>
      </c>
      <c r="B143" s="245" t="s">
        <v>4</v>
      </c>
      <c r="C143" s="88">
        <v>2026</v>
      </c>
      <c r="D143" s="169"/>
      <c r="E143" s="169"/>
      <c r="F143" s="169"/>
      <c r="G143" s="161">
        <v>6</v>
      </c>
      <c r="J143" s="13"/>
      <c r="M143"/>
      <c r="N143"/>
      <c r="O143"/>
    </row>
    <row r="144" spans="1:15" ht="13.8" x14ac:dyDescent="0.25">
      <c r="A144" s="244"/>
      <c r="B144" s="240"/>
      <c r="C144" s="90">
        <v>2023</v>
      </c>
      <c r="D144" s="167"/>
      <c r="E144" s="167"/>
      <c r="F144" s="167"/>
      <c r="G144" s="160">
        <v>8</v>
      </c>
      <c r="J144" s="13"/>
      <c r="M144"/>
      <c r="N144"/>
      <c r="O144"/>
    </row>
    <row r="145" spans="1:15" ht="13.8" x14ac:dyDescent="0.25">
      <c r="A145" s="244"/>
      <c r="B145" s="240" t="s">
        <v>5</v>
      </c>
      <c r="C145" s="78">
        <v>2026</v>
      </c>
      <c r="D145" s="167"/>
      <c r="E145" s="167"/>
      <c r="F145" s="167"/>
      <c r="G145" s="160">
        <v>5</v>
      </c>
      <c r="J145" s="13"/>
      <c r="M145"/>
      <c r="N145"/>
      <c r="O145"/>
    </row>
    <row r="146" spans="1:15" ht="13.8" x14ac:dyDescent="0.25">
      <c r="A146" s="244"/>
      <c r="B146" s="240"/>
      <c r="C146" s="90">
        <v>2023</v>
      </c>
      <c r="D146" s="167">
        <v>75</v>
      </c>
      <c r="E146" s="167">
        <v>16.666666666666668</v>
      </c>
      <c r="F146" s="167">
        <v>8.3333333333333339</v>
      </c>
      <c r="G146" s="160">
        <v>12</v>
      </c>
      <c r="J146" s="13"/>
      <c r="M146"/>
      <c r="N146"/>
      <c r="O146"/>
    </row>
    <row r="147" spans="1:15" ht="13.8" x14ac:dyDescent="0.25">
      <c r="A147" s="244"/>
      <c r="B147" s="240" t="s">
        <v>0</v>
      </c>
      <c r="C147" s="78">
        <v>2026</v>
      </c>
      <c r="D147" s="167">
        <v>72.727272727272734</v>
      </c>
      <c r="E147" s="167">
        <v>27.272727272727273</v>
      </c>
      <c r="F147" s="167">
        <v>0</v>
      </c>
      <c r="G147" s="160">
        <v>11</v>
      </c>
      <c r="J147" s="13"/>
      <c r="M147"/>
      <c r="N147"/>
      <c r="O147"/>
    </row>
    <row r="148" spans="1:15" ht="13.95" customHeight="1" x14ac:dyDescent="0.25">
      <c r="A148" s="244"/>
      <c r="B148" s="240"/>
      <c r="C148" s="90">
        <v>2023</v>
      </c>
      <c r="D148" s="167">
        <v>60</v>
      </c>
      <c r="E148" s="167">
        <v>35</v>
      </c>
      <c r="F148" s="167">
        <v>5</v>
      </c>
      <c r="G148" s="160">
        <v>20</v>
      </c>
      <c r="J148" s="13"/>
      <c r="M148"/>
      <c r="N148"/>
      <c r="O148"/>
    </row>
    <row r="149" spans="1:15" ht="1.2" customHeight="1" x14ac:dyDescent="0.25">
      <c r="A149" s="86" t="s">
        <v>137</v>
      </c>
      <c r="B149" s="89"/>
      <c r="C149" s="89"/>
      <c r="D149" s="170"/>
      <c r="E149" s="170"/>
      <c r="F149" s="170"/>
      <c r="G149" s="162"/>
      <c r="J149" s="13"/>
      <c r="M149"/>
      <c r="N149"/>
      <c r="O149"/>
    </row>
    <row r="150" spans="1:15" ht="13.95" customHeight="1" x14ac:dyDescent="0.25">
      <c r="A150" s="246" t="s">
        <v>39</v>
      </c>
      <c r="B150" s="245" t="s">
        <v>4</v>
      </c>
      <c r="C150" s="78">
        <v>2026</v>
      </c>
      <c r="D150" s="167"/>
      <c r="E150" s="167"/>
      <c r="F150" s="167"/>
      <c r="G150" s="160">
        <v>3</v>
      </c>
      <c r="M150"/>
      <c r="N150"/>
      <c r="O150"/>
    </row>
    <row r="151" spans="1:15" ht="13.8" x14ac:dyDescent="0.25">
      <c r="A151" s="234"/>
      <c r="B151" s="240"/>
      <c r="C151" s="90">
        <v>2023</v>
      </c>
      <c r="D151" s="167"/>
      <c r="E151" s="167"/>
      <c r="F151" s="167"/>
      <c r="G151" s="160">
        <v>3</v>
      </c>
      <c r="M151"/>
      <c r="N151"/>
      <c r="O151"/>
    </row>
    <row r="152" spans="1:15" ht="13.8" x14ac:dyDescent="0.25">
      <c r="A152" s="234"/>
      <c r="B152" s="240" t="s">
        <v>5</v>
      </c>
      <c r="C152" s="78">
        <v>2026</v>
      </c>
      <c r="D152" s="167"/>
      <c r="E152" s="167"/>
      <c r="F152" s="167"/>
      <c r="G152" s="160">
        <v>5</v>
      </c>
      <c r="M152"/>
      <c r="N152"/>
      <c r="O152"/>
    </row>
    <row r="153" spans="1:15" ht="13.8" x14ac:dyDescent="0.25">
      <c r="A153" s="234"/>
      <c r="B153" s="240"/>
      <c r="C153" s="90">
        <v>2023</v>
      </c>
      <c r="D153" s="167"/>
      <c r="E153" s="167"/>
      <c r="F153" s="167"/>
      <c r="G153" s="160">
        <v>3</v>
      </c>
      <c r="M153"/>
      <c r="N153"/>
      <c r="O153"/>
    </row>
    <row r="154" spans="1:15" ht="13.8" x14ac:dyDescent="0.25">
      <c r="A154" s="234"/>
      <c r="B154" s="240" t="s">
        <v>0</v>
      </c>
      <c r="C154" s="78">
        <v>2026</v>
      </c>
      <c r="D154" s="167"/>
      <c r="E154" s="167"/>
      <c r="F154" s="167"/>
      <c r="G154" s="160">
        <v>9</v>
      </c>
      <c r="M154"/>
      <c r="N154"/>
      <c r="O154"/>
    </row>
    <row r="155" spans="1:15" ht="13.8" x14ac:dyDescent="0.25">
      <c r="A155" s="234"/>
      <c r="B155" s="240"/>
      <c r="C155" s="90">
        <v>2023</v>
      </c>
      <c r="D155" s="167"/>
      <c r="E155" s="167"/>
      <c r="F155" s="167"/>
      <c r="G155" s="160">
        <v>7</v>
      </c>
      <c r="M155"/>
      <c r="N155"/>
      <c r="O155"/>
    </row>
    <row r="156" spans="1:15" ht="13.8" x14ac:dyDescent="0.25">
      <c r="A156" s="234" t="s">
        <v>41</v>
      </c>
      <c r="B156" s="240" t="s">
        <v>4</v>
      </c>
      <c r="C156" s="78">
        <v>2026</v>
      </c>
      <c r="D156" s="167"/>
      <c r="E156" s="167"/>
      <c r="F156" s="167"/>
      <c r="G156" s="160"/>
      <c r="M156"/>
      <c r="N156"/>
      <c r="O156"/>
    </row>
    <row r="157" spans="1:15" ht="13.8" x14ac:dyDescent="0.25">
      <c r="A157" s="234"/>
      <c r="B157" s="240"/>
      <c r="C157" s="90">
        <v>2023</v>
      </c>
      <c r="D157" s="167"/>
      <c r="E157" s="167"/>
      <c r="F157" s="167"/>
      <c r="G157" s="160"/>
      <c r="M157"/>
      <c r="N157"/>
      <c r="O157"/>
    </row>
    <row r="158" spans="1:15" ht="13.8" x14ac:dyDescent="0.25">
      <c r="A158" s="234"/>
      <c r="B158" s="240" t="s">
        <v>5</v>
      </c>
      <c r="C158" s="78">
        <v>2026</v>
      </c>
      <c r="D158" s="167"/>
      <c r="E158" s="167"/>
      <c r="F158" s="167"/>
      <c r="G158" s="160"/>
      <c r="M158"/>
      <c r="N158"/>
      <c r="O158"/>
    </row>
    <row r="159" spans="1:15" ht="13.8" x14ac:dyDescent="0.25">
      <c r="A159" s="234"/>
      <c r="B159" s="240"/>
      <c r="C159" s="90">
        <v>2023</v>
      </c>
      <c r="D159" s="167"/>
      <c r="E159" s="167"/>
      <c r="F159" s="167"/>
      <c r="G159" s="160"/>
      <c r="M159"/>
      <c r="N159"/>
      <c r="O159"/>
    </row>
    <row r="160" spans="1:15" ht="13.8" x14ac:dyDescent="0.25">
      <c r="A160" s="234"/>
      <c r="B160" s="240" t="s">
        <v>0</v>
      </c>
      <c r="C160" s="78">
        <v>2026</v>
      </c>
      <c r="D160" s="167"/>
      <c r="E160" s="167"/>
      <c r="F160" s="167"/>
      <c r="G160" s="160"/>
      <c r="M160"/>
      <c r="N160"/>
      <c r="O160"/>
    </row>
    <row r="161" spans="1:15" ht="13.8" x14ac:dyDescent="0.25">
      <c r="A161" s="234"/>
      <c r="B161" s="240"/>
      <c r="C161" s="90">
        <v>2023</v>
      </c>
      <c r="D161" s="167"/>
      <c r="E161" s="167"/>
      <c r="F161" s="167"/>
      <c r="G161" s="160"/>
      <c r="M161"/>
      <c r="N161"/>
      <c r="O161"/>
    </row>
    <row r="162" spans="1:15" ht="13.8" x14ac:dyDescent="0.25">
      <c r="A162" s="234" t="s">
        <v>43</v>
      </c>
      <c r="B162" s="240" t="s">
        <v>4</v>
      </c>
      <c r="C162" s="78">
        <v>2026</v>
      </c>
      <c r="D162" s="167">
        <v>58.333333333333336</v>
      </c>
      <c r="E162" s="167">
        <v>41.666666666666664</v>
      </c>
      <c r="F162" s="167">
        <v>0</v>
      </c>
      <c r="G162" s="160">
        <v>12</v>
      </c>
      <c r="M162"/>
      <c r="N162"/>
      <c r="O162"/>
    </row>
    <row r="163" spans="1:15" ht="13.8" x14ac:dyDescent="0.25">
      <c r="A163" s="234"/>
      <c r="B163" s="240"/>
      <c r="C163" s="90">
        <v>2023</v>
      </c>
      <c r="D163" s="167"/>
      <c r="E163" s="167"/>
      <c r="F163" s="167"/>
      <c r="G163" s="160">
        <v>6</v>
      </c>
      <c r="M163"/>
      <c r="N163"/>
      <c r="O163"/>
    </row>
    <row r="164" spans="1:15" ht="13.8" x14ac:dyDescent="0.25">
      <c r="A164" s="234"/>
      <c r="B164" s="240" t="s">
        <v>5</v>
      </c>
      <c r="C164" s="78">
        <v>2026</v>
      </c>
      <c r="D164" s="167">
        <v>68.421052631578945</v>
      </c>
      <c r="E164" s="167">
        <v>15.789473684210526</v>
      </c>
      <c r="F164" s="167">
        <v>15.789473684210526</v>
      </c>
      <c r="G164" s="160">
        <v>19</v>
      </c>
      <c r="M164"/>
      <c r="N164"/>
      <c r="O164"/>
    </row>
    <row r="165" spans="1:15" ht="13.8" x14ac:dyDescent="0.25">
      <c r="A165" s="234"/>
      <c r="B165" s="240"/>
      <c r="C165" s="90">
        <v>2023</v>
      </c>
      <c r="D165" s="167"/>
      <c r="E165" s="167"/>
      <c r="F165" s="167"/>
      <c r="G165" s="160">
        <v>5</v>
      </c>
      <c r="M165"/>
      <c r="N165"/>
      <c r="O165"/>
    </row>
    <row r="166" spans="1:15" ht="13.8" x14ac:dyDescent="0.25">
      <c r="A166" s="234"/>
      <c r="B166" s="240" t="s">
        <v>0</v>
      </c>
      <c r="C166" s="78">
        <v>2026</v>
      </c>
      <c r="D166" s="167">
        <v>65.625</v>
      </c>
      <c r="E166" s="167">
        <v>25</v>
      </c>
      <c r="F166" s="167">
        <v>9.375</v>
      </c>
      <c r="G166" s="160">
        <v>32</v>
      </c>
      <c r="M166"/>
      <c r="N166"/>
      <c r="O166"/>
    </row>
    <row r="167" spans="1:15" ht="13.8" x14ac:dyDescent="0.25">
      <c r="A167" s="234"/>
      <c r="B167" s="240"/>
      <c r="C167" s="90">
        <v>2023</v>
      </c>
      <c r="D167" s="167">
        <v>81.818181818181813</v>
      </c>
      <c r="E167" s="167">
        <v>18.181818181818183</v>
      </c>
      <c r="F167" s="167">
        <v>0</v>
      </c>
      <c r="G167" s="160">
        <v>11</v>
      </c>
      <c r="M167"/>
      <c r="N167"/>
      <c r="O167"/>
    </row>
    <row r="168" spans="1:15" ht="13.8" x14ac:dyDescent="0.25">
      <c r="A168" s="234" t="s">
        <v>44</v>
      </c>
      <c r="B168" s="240" t="s">
        <v>4</v>
      </c>
      <c r="C168" s="78">
        <v>2026</v>
      </c>
      <c r="D168" s="167"/>
      <c r="E168" s="167"/>
      <c r="F168" s="167"/>
      <c r="G168" s="160">
        <v>3</v>
      </c>
      <c r="M168"/>
      <c r="N168"/>
      <c r="O168"/>
    </row>
    <row r="169" spans="1:15" ht="13.8" x14ac:dyDescent="0.25">
      <c r="A169" s="234"/>
      <c r="B169" s="240"/>
      <c r="C169" s="90">
        <v>2023</v>
      </c>
      <c r="D169" s="167"/>
      <c r="E169" s="167"/>
      <c r="F169" s="167"/>
      <c r="G169" s="160">
        <v>2</v>
      </c>
      <c r="M169"/>
      <c r="N169"/>
      <c r="O169"/>
    </row>
    <row r="170" spans="1:15" ht="13.8" x14ac:dyDescent="0.25">
      <c r="A170" s="234"/>
      <c r="B170" s="240" t="s">
        <v>5</v>
      </c>
      <c r="C170" s="78">
        <v>2026</v>
      </c>
      <c r="D170" s="167"/>
      <c r="E170" s="167"/>
      <c r="F170" s="167"/>
      <c r="G170" s="160">
        <v>5</v>
      </c>
      <c r="M170"/>
      <c r="N170"/>
      <c r="O170"/>
    </row>
    <row r="171" spans="1:15" ht="13.8" x14ac:dyDescent="0.25">
      <c r="A171" s="234"/>
      <c r="B171" s="240"/>
      <c r="C171" s="90">
        <v>2023</v>
      </c>
      <c r="D171" s="167"/>
      <c r="E171" s="167"/>
      <c r="F171" s="167"/>
      <c r="G171" s="160">
        <v>2</v>
      </c>
      <c r="M171"/>
      <c r="N171"/>
      <c r="O171"/>
    </row>
    <row r="172" spans="1:15" ht="13.8" x14ac:dyDescent="0.25">
      <c r="A172" s="234"/>
      <c r="B172" s="240" t="s">
        <v>0</v>
      </c>
      <c r="C172" s="78">
        <v>2026</v>
      </c>
      <c r="D172" s="167"/>
      <c r="E172" s="167"/>
      <c r="F172" s="167"/>
      <c r="G172" s="160">
        <v>8</v>
      </c>
      <c r="M172"/>
      <c r="N172"/>
      <c r="O172"/>
    </row>
    <row r="173" spans="1:15" ht="13.8" x14ac:dyDescent="0.25">
      <c r="A173" s="234"/>
      <c r="B173" s="240"/>
      <c r="C173" s="90">
        <v>2023</v>
      </c>
      <c r="D173" s="167"/>
      <c r="E173" s="167"/>
      <c r="F173" s="167"/>
      <c r="G173" s="160">
        <v>4</v>
      </c>
      <c r="M173"/>
      <c r="N173"/>
      <c r="O173"/>
    </row>
    <row r="174" spans="1:15" ht="13.8" x14ac:dyDescent="0.25">
      <c r="A174" s="234" t="s">
        <v>45</v>
      </c>
      <c r="B174" s="240" t="s">
        <v>4</v>
      </c>
      <c r="C174" s="78">
        <v>2026</v>
      </c>
      <c r="D174" s="167"/>
      <c r="E174" s="167"/>
      <c r="F174" s="167"/>
      <c r="G174" s="160"/>
      <c r="M174"/>
      <c r="N174"/>
      <c r="O174"/>
    </row>
    <row r="175" spans="1:15" ht="13.8" x14ac:dyDescent="0.25">
      <c r="A175" s="234"/>
      <c r="B175" s="240"/>
      <c r="C175" s="90">
        <v>2023</v>
      </c>
      <c r="D175" s="167"/>
      <c r="E175" s="167"/>
      <c r="F175" s="167"/>
      <c r="G175" s="160">
        <v>1</v>
      </c>
      <c r="M175"/>
      <c r="N175"/>
      <c r="O175"/>
    </row>
    <row r="176" spans="1:15" ht="13.8" x14ac:dyDescent="0.25">
      <c r="A176" s="234"/>
      <c r="B176" s="240" t="s">
        <v>5</v>
      </c>
      <c r="C176" s="78">
        <v>2026</v>
      </c>
      <c r="D176" s="167"/>
      <c r="E176" s="167"/>
      <c r="F176" s="167"/>
      <c r="G176" s="160">
        <v>5</v>
      </c>
      <c r="M176"/>
      <c r="N176"/>
      <c r="O176"/>
    </row>
    <row r="177" spans="1:15" ht="13.8" x14ac:dyDescent="0.25">
      <c r="A177" s="234"/>
      <c r="B177" s="240"/>
      <c r="C177" s="90">
        <v>2023</v>
      </c>
      <c r="D177" s="167"/>
      <c r="E177" s="167"/>
      <c r="F177" s="167"/>
      <c r="G177" s="160">
        <v>4</v>
      </c>
      <c r="M177"/>
      <c r="N177"/>
      <c r="O177"/>
    </row>
    <row r="178" spans="1:15" ht="13.8" x14ac:dyDescent="0.25">
      <c r="A178" s="234"/>
      <c r="B178" s="240" t="s">
        <v>0</v>
      </c>
      <c r="C178" s="78">
        <v>2026</v>
      </c>
      <c r="D178" s="167"/>
      <c r="E178" s="167"/>
      <c r="F178" s="167"/>
      <c r="G178" s="160">
        <v>5</v>
      </c>
      <c r="M178"/>
      <c r="N178"/>
      <c r="O178"/>
    </row>
    <row r="179" spans="1:15" ht="13.8" x14ac:dyDescent="0.25">
      <c r="A179" s="241"/>
      <c r="B179" s="242"/>
      <c r="C179" s="90">
        <v>2023</v>
      </c>
      <c r="D179" s="167"/>
      <c r="E179" s="167"/>
      <c r="F179" s="167"/>
      <c r="G179" s="160">
        <v>6</v>
      </c>
      <c r="M179"/>
      <c r="N179"/>
      <c r="O179"/>
    </row>
    <row r="180" spans="1:15" ht="13.8" x14ac:dyDescent="0.25">
      <c r="A180" s="243" t="s">
        <v>49</v>
      </c>
      <c r="B180" s="245" t="s">
        <v>4</v>
      </c>
      <c r="C180" s="88">
        <v>2026</v>
      </c>
      <c r="D180" s="169">
        <v>61.111111111111114</v>
      </c>
      <c r="E180" s="169">
        <v>38.888888888888886</v>
      </c>
      <c r="F180" s="169">
        <v>0</v>
      </c>
      <c r="G180" s="161">
        <v>18</v>
      </c>
      <c r="M180"/>
      <c r="N180"/>
      <c r="O180"/>
    </row>
    <row r="181" spans="1:15" ht="13.8" x14ac:dyDescent="0.25">
      <c r="A181" s="244"/>
      <c r="B181" s="240"/>
      <c r="C181" s="90">
        <v>2023</v>
      </c>
      <c r="D181" s="167">
        <v>66.666666666666671</v>
      </c>
      <c r="E181" s="167">
        <v>33.333333333333336</v>
      </c>
      <c r="F181" s="167">
        <v>0</v>
      </c>
      <c r="G181" s="160">
        <v>12</v>
      </c>
      <c r="M181"/>
      <c r="N181"/>
      <c r="O181"/>
    </row>
    <row r="182" spans="1:15" ht="13.8" x14ac:dyDescent="0.25">
      <c r="A182" s="244"/>
      <c r="B182" s="240" t="s">
        <v>5</v>
      </c>
      <c r="C182" s="78">
        <v>2026</v>
      </c>
      <c r="D182" s="167">
        <v>73.529411764705884</v>
      </c>
      <c r="E182" s="167">
        <v>11.764705882352942</v>
      </c>
      <c r="F182" s="167">
        <v>14.705882352941176</v>
      </c>
      <c r="G182" s="160">
        <v>34</v>
      </c>
      <c r="M182"/>
      <c r="N182"/>
      <c r="O182"/>
    </row>
    <row r="183" spans="1:15" ht="13.8" x14ac:dyDescent="0.25">
      <c r="A183" s="244"/>
      <c r="B183" s="240"/>
      <c r="C183" s="90">
        <v>2023</v>
      </c>
      <c r="D183" s="167">
        <v>92.857142857142861</v>
      </c>
      <c r="E183" s="167">
        <v>7.1428571428571432</v>
      </c>
      <c r="F183" s="167">
        <v>0</v>
      </c>
      <c r="G183" s="160">
        <v>14</v>
      </c>
      <c r="M183"/>
      <c r="N183"/>
      <c r="O183"/>
    </row>
    <row r="184" spans="1:15" ht="13.8" x14ac:dyDescent="0.25">
      <c r="A184" s="244"/>
      <c r="B184" s="240" t="s">
        <v>0</v>
      </c>
      <c r="C184" s="78">
        <v>2026</v>
      </c>
      <c r="D184" s="167">
        <v>70.370370370370367</v>
      </c>
      <c r="E184" s="167">
        <v>20.37037037037037</v>
      </c>
      <c r="F184" s="167">
        <v>9.2592592592592595</v>
      </c>
      <c r="G184" s="160">
        <v>54</v>
      </c>
      <c r="M184"/>
      <c r="N184"/>
      <c r="O184"/>
    </row>
    <row r="185" spans="1:15" ht="13.8" x14ac:dyDescent="0.25">
      <c r="A185" s="244"/>
      <c r="B185" s="240"/>
      <c r="C185" s="90">
        <v>2023</v>
      </c>
      <c r="D185" s="167">
        <v>78.571428571428569</v>
      </c>
      <c r="E185" s="167">
        <v>17.857142857142858</v>
      </c>
      <c r="F185" s="167">
        <v>3.5714285714285716</v>
      </c>
      <c r="G185" s="160">
        <v>28</v>
      </c>
      <c r="M185"/>
      <c r="N185"/>
      <c r="O185"/>
    </row>
    <row r="186" spans="1:15" ht="1.2" customHeight="1" x14ac:dyDescent="0.25">
      <c r="A186" s="86" t="s">
        <v>137</v>
      </c>
      <c r="B186" s="89"/>
      <c r="C186" s="89"/>
      <c r="D186" s="170"/>
      <c r="E186" s="170"/>
      <c r="F186" s="170"/>
      <c r="G186" s="162"/>
      <c r="M186"/>
      <c r="N186"/>
      <c r="O186"/>
    </row>
    <row r="187" spans="1:15" ht="13.8" x14ac:dyDescent="0.25">
      <c r="A187" s="246" t="s">
        <v>40</v>
      </c>
      <c r="B187" s="245" t="s">
        <v>4</v>
      </c>
      <c r="C187" s="78">
        <v>2026</v>
      </c>
      <c r="D187" s="167"/>
      <c r="E187" s="167"/>
      <c r="F187" s="167"/>
      <c r="G187" s="160">
        <v>3</v>
      </c>
      <c r="M187"/>
      <c r="N187"/>
      <c r="O187"/>
    </row>
    <row r="188" spans="1:15" ht="13.8" x14ac:dyDescent="0.25">
      <c r="A188" s="234"/>
      <c r="B188" s="240"/>
      <c r="C188" s="90">
        <v>2023</v>
      </c>
      <c r="D188" s="167"/>
      <c r="E188" s="167"/>
      <c r="F188" s="167"/>
      <c r="G188" s="160"/>
      <c r="M188"/>
      <c r="N188"/>
      <c r="O188"/>
    </row>
    <row r="189" spans="1:15" ht="13.8" x14ac:dyDescent="0.25">
      <c r="A189" s="234"/>
      <c r="B189" s="240" t="s">
        <v>5</v>
      </c>
      <c r="C189" s="78">
        <v>2026</v>
      </c>
      <c r="D189" s="167"/>
      <c r="E189" s="167"/>
      <c r="F189" s="167"/>
      <c r="G189" s="160">
        <v>3</v>
      </c>
      <c r="M189"/>
      <c r="N189"/>
      <c r="O189"/>
    </row>
    <row r="190" spans="1:15" ht="13.8" x14ac:dyDescent="0.25">
      <c r="A190" s="234"/>
      <c r="B190" s="240"/>
      <c r="C190" s="90">
        <v>2023</v>
      </c>
      <c r="D190" s="167"/>
      <c r="E190" s="167"/>
      <c r="F190" s="167"/>
      <c r="G190" s="160"/>
      <c r="M190"/>
      <c r="N190"/>
      <c r="O190"/>
    </row>
    <row r="191" spans="1:15" ht="13.8" x14ac:dyDescent="0.25">
      <c r="A191" s="234"/>
      <c r="B191" s="240" t="s">
        <v>0</v>
      </c>
      <c r="C191" s="78">
        <v>2026</v>
      </c>
      <c r="D191" s="167"/>
      <c r="E191" s="167"/>
      <c r="F191" s="167"/>
      <c r="G191" s="160">
        <v>6</v>
      </c>
      <c r="M191"/>
      <c r="N191"/>
      <c r="O191"/>
    </row>
    <row r="192" spans="1:15" ht="13.8" x14ac:dyDescent="0.25">
      <c r="A192" s="234"/>
      <c r="B192" s="240"/>
      <c r="C192" s="90">
        <v>2023</v>
      </c>
      <c r="D192" s="167"/>
      <c r="E192" s="167"/>
      <c r="F192" s="167"/>
      <c r="G192" s="160"/>
      <c r="M192"/>
      <c r="N192"/>
      <c r="O192"/>
    </row>
    <row r="193" spans="1:15" ht="13.8" x14ac:dyDescent="0.25">
      <c r="A193" s="234" t="s">
        <v>37</v>
      </c>
      <c r="B193" s="240" t="s">
        <v>4</v>
      </c>
      <c r="C193" s="78">
        <v>2026</v>
      </c>
      <c r="D193" s="167"/>
      <c r="E193" s="167"/>
      <c r="F193" s="167"/>
      <c r="G193" s="160">
        <v>5</v>
      </c>
      <c r="M193"/>
      <c r="N193"/>
      <c r="O193"/>
    </row>
    <row r="194" spans="1:15" ht="13.8" x14ac:dyDescent="0.25">
      <c r="A194" s="234"/>
      <c r="B194" s="240"/>
      <c r="C194" s="90">
        <v>2023</v>
      </c>
      <c r="D194" s="167"/>
      <c r="E194" s="167"/>
      <c r="F194" s="167"/>
      <c r="G194" s="160">
        <v>2</v>
      </c>
      <c r="M194"/>
      <c r="N194"/>
      <c r="O194"/>
    </row>
    <row r="195" spans="1:15" ht="13.8" x14ac:dyDescent="0.25">
      <c r="A195" s="234"/>
      <c r="B195" s="240" t="s">
        <v>5</v>
      </c>
      <c r="C195" s="78">
        <v>2026</v>
      </c>
      <c r="D195" s="167"/>
      <c r="E195" s="167"/>
      <c r="F195" s="167"/>
      <c r="G195" s="160">
        <v>9</v>
      </c>
      <c r="M195"/>
      <c r="N195"/>
      <c r="O195"/>
    </row>
    <row r="196" spans="1:15" ht="13.8" x14ac:dyDescent="0.25">
      <c r="A196" s="234"/>
      <c r="B196" s="240"/>
      <c r="C196" s="90">
        <v>2023</v>
      </c>
      <c r="D196" s="167"/>
      <c r="E196" s="167"/>
      <c r="F196" s="167"/>
      <c r="G196" s="160">
        <v>4</v>
      </c>
      <c r="M196"/>
      <c r="N196"/>
      <c r="O196"/>
    </row>
    <row r="197" spans="1:15" ht="13.8" x14ac:dyDescent="0.25">
      <c r="A197" s="234"/>
      <c r="B197" s="240" t="s">
        <v>0</v>
      </c>
      <c r="C197" s="78">
        <v>2026</v>
      </c>
      <c r="D197" s="167">
        <v>71.428571428571431</v>
      </c>
      <c r="E197" s="167">
        <v>21.428571428571427</v>
      </c>
      <c r="F197" s="167">
        <v>7.1428571428571432</v>
      </c>
      <c r="G197" s="160">
        <v>14</v>
      </c>
      <c r="M197"/>
      <c r="N197"/>
      <c r="O197"/>
    </row>
    <row r="198" spans="1:15" ht="13.8" x14ac:dyDescent="0.25">
      <c r="A198" s="241"/>
      <c r="B198" s="242"/>
      <c r="C198" s="90">
        <v>2023</v>
      </c>
      <c r="D198" s="167"/>
      <c r="E198" s="167"/>
      <c r="F198" s="167"/>
      <c r="G198" s="160">
        <v>7</v>
      </c>
      <c r="M198"/>
      <c r="N198"/>
      <c r="O198"/>
    </row>
    <row r="199" spans="1:15" ht="13.8" x14ac:dyDescent="0.25">
      <c r="A199" s="243" t="s">
        <v>50</v>
      </c>
      <c r="B199" s="245" t="s">
        <v>4</v>
      </c>
      <c r="C199" s="88">
        <v>2026</v>
      </c>
      <c r="D199" s="169"/>
      <c r="E199" s="169"/>
      <c r="F199" s="169"/>
      <c r="G199" s="161">
        <v>8</v>
      </c>
      <c r="M199"/>
      <c r="N199"/>
      <c r="O199"/>
    </row>
    <row r="200" spans="1:15" ht="13.8" x14ac:dyDescent="0.25">
      <c r="A200" s="244"/>
      <c r="B200" s="240"/>
      <c r="C200" s="90">
        <v>2023</v>
      </c>
      <c r="D200" s="167"/>
      <c r="E200" s="167"/>
      <c r="F200" s="167"/>
      <c r="G200" s="160">
        <v>2</v>
      </c>
      <c r="M200"/>
      <c r="N200"/>
      <c r="O200"/>
    </row>
    <row r="201" spans="1:15" ht="13.8" x14ac:dyDescent="0.25">
      <c r="A201" s="244"/>
      <c r="B201" s="240" t="s">
        <v>5</v>
      </c>
      <c r="C201" s="78">
        <v>2026</v>
      </c>
      <c r="D201" s="167">
        <v>66.666666666666671</v>
      </c>
      <c r="E201" s="167">
        <v>25</v>
      </c>
      <c r="F201" s="167">
        <v>8.3333333333333339</v>
      </c>
      <c r="G201" s="160">
        <v>12</v>
      </c>
      <c r="M201"/>
      <c r="N201"/>
      <c r="O201"/>
    </row>
    <row r="202" spans="1:15" ht="13.8" x14ac:dyDescent="0.25">
      <c r="A202" s="244"/>
      <c r="B202" s="240"/>
      <c r="C202" s="90">
        <v>2023</v>
      </c>
      <c r="D202" s="167"/>
      <c r="E202" s="167"/>
      <c r="F202" s="167"/>
      <c r="G202" s="160">
        <v>4</v>
      </c>
      <c r="M202"/>
      <c r="N202"/>
      <c r="O202"/>
    </row>
    <row r="203" spans="1:15" ht="13.8" x14ac:dyDescent="0.25">
      <c r="A203" s="244"/>
      <c r="B203" s="240" t="s">
        <v>0</v>
      </c>
      <c r="C203" s="78">
        <v>2026</v>
      </c>
      <c r="D203" s="167">
        <v>80</v>
      </c>
      <c r="E203" s="167">
        <v>15</v>
      </c>
      <c r="F203" s="167">
        <v>5</v>
      </c>
      <c r="G203" s="160">
        <v>20</v>
      </c>
      <c r="M203"/>
      <c r="N203"/>
      <c r="O203"/>
    </row>
    <row r="204" spans="1:15" ht="13.8" x14ac:dyDescent="0.25">
      <c r="A204" s="244"/>
      <c r="B204" s="240"/>
      <c r="C204" s="90">
        <v>2023</v>
      </c>
      <c r="D204" s="167"/>
      <c r="E204" s="167"/>
      <c r="F204" s="167"/>
      <c r="G204" s="160">
        <v>7</v>
      </c>
      <c r="M204"/>
      <c r="N204"/>
      <c r="O204"/>
    </row>
    <row r="205" spans="1:15" ht="1.2" customHeight="1" x14ac:dyDescent="0.25">
      <c r="A205" s="86" t="s">
        <v>137</v>
      </c>
      <c r="B205" s="89"/>
      <c r="C205" s="89"/>
      <c r="D205" s="170"/>
      <c r="E205" s="170"/>
      <c r="F205" s="170"/>
      <c r="G205" s="162"/>
      <c r="M205"/>
      <c r="N205"/>
      <c r="O205"/>
    </row>
    <row r="206" spans="1:15" ht="13.8" x14ac:dyDescent="0.25">
      <c r="A206" s="244" t="s">
        <v>167</v>
      </c>
      <c r="B206" s="240" t="s">
        <v>4</v>
      </c>
      <c r="C206" s="78">
        <v>2026</v>
      </c>
      <c r="D206" s="167">
        <v>66.666666666666671</v>
      </c>
      <c r="E206" s="167">
        <v>12.121212121212121</v>
      </c>
      <c r="F206" s="167">
        <v>21.212121212121211</v>
      </c>
      <c r="G206" s="160">
        <v>33</v>
      </c>
      <c r="M206"/>
      <c r="N206"/>
      <c r="O206"/>
    </row>
    <row r="207" spans="1:15" ht="13.8" x14ac:dyDescent="0.25">
      <c r="A207" s="244"/>
      <c r="B207" s="240"/>
      <c r="C207" s="90">
        <v>2023</v>
      </c>
      <c r="D207" s="167">
        <v>66.666666666666671</v>
      </c>
      <c r="E207" s="167">
        <v>20</v>
      </c>
      <c r="F207" s="167">
        <v>13.333333333333334</v>
      </c>
      <c r="G207" s="160">
        <v>15</v>
      </c>
      <c r="M207"/>
      <c r="N207"/>
      <c r="O207"/>
    </row>
    <row r="208" spans="1:15" ht="13.8" x14ac:dyDescent="0.25">
      <c r="A208" s="244"/>
      <c r="B208" s="240" t="s">
        <v>5</v>
      </c>
      <c r="C208" s="78">
        <v>2026</v>
      </c>
      <c r="D208" s="167">
        <v>67.213114754098356</v>
      </c>
      <c r="E208" s="167">
        <v>24.590163934426229</v>
      </c>
      <c r="F208" s="167">
        <v>8.1967213114754092</v>
      </c>
      <c r="G208" s="160">
        <v>61</v>
      </c>
      <c r="M208"/>
      <c r="N208"/>
      <c r="O208"/>
    </row>
    <row r="209" spans="1:15" ht="13.8" x14ac:dyDescent="0.25">
      <c r="A209" s="244"/>
      <c r="B209" s="240"/>
      <c r="C209" s="90">
        <v>2023</v>
      </c>
      <c r="D209" s="167">
        <v>60.606060606060609</v>
      </c>
      <c r="E209" s="167">
        <v>30.303030303030305</v>
      </c>
      <c r="F209" s="167">
        <v>9.0909090909090917</v>
      </c>
      <c r="G209" s="160">
        <v>33</v>
      </c>
      <c r="M209"/>
      <c r="N209"/>
      <c r="O209"/>
    </row>
    <row r="210" spans="1:15" ht="13.8" x14ac:dyDescent="0.25">
      <c r="A210" s="244"/>
      <c r="B210" s="240" t="s">
        <v>0</v>
      </c>
      <c r="C210" s="78">
        <v>2026</v>
      </c>
      <c r="D210" s="167">
        <v>68.041237113402062</v>
      </c>
      <c r="E210" s="167">
        <v>19.587628865979383</v>
      </c>
      <c r="F210" s="167">
        <v>12.371134020618557</v>
      </c>
      <c r="G210" s="160">
        <v>97</v>
      </c>
      <c r="M210"/>
      <c r="N210"/>
      <c r="O210"/>
    </row>
    <row r="211" spans="1:15" ht="13.8" x14ac:dyDescent="0.25">
      <c r="A211" s="244"/>
      <c r="B211" s="240"/>
      <c r="C211" s="90">
        <v>2023</v>
      </c>
      <c r="D211" s="167">
        <v>62</v>
      </c>
      <c r="E211" s="167">
        <v>28</v>
      </c>
      <c r="F211" s="167">
        <v>10</v>
      </c>
      <c r="G211" s="160">
        <v>50</v>
      </c>
      <c r="M211"/>
      <c r="N211"/>
      <c r="O211"/>
    </row>
    <row r="212" spans="1:15" ht="1.2" customHeight="1" x14ac:dyDescent="0.25">
      <c r="A212" s="86" t="s">
        <v>137</v>
      </c>
      <c r="B212" s="89"/>
      <c r="C212" s="89"/>
      <c r="D212" s="170"/>
      <c r="E212" s="170"/>
      <c r="F212" s="170"/>
      <c r="G212" s="162"/>
      <c r="M212"/>
      <c r="N212"/>
      <c r="O212"/>
    </row>
    <row r="213" spans="1:15" ht="13.8" x14ac:dyDescent="0.25">
      <c r="A213" s="247" t="s">
        <v>53</v>
      </c>
      <c r="B213" s="240" t="s">
        <v>4</v>
      </c>
      <c r="C213" s="78">
        <v>2026</v>
      </c>
      <c r="D213" s="171">
        <v>69.230769230769226</v>
      </c>
      <c r="E213" s="171">
        <v>20</v>
      </c>
      <c r="F213" s="171">
        <v>10.76923076923077</v>
      </c>
      <c r="G213" s="163">
        <v>65</v>
      </c>
      <c r="M213"/>
      <c r="N213"/>
      <c r="O213"/>
    </row>
    <row r="214" spans="1:15" ht="13.8" x14ac:dyDescent="0.25">
      <c r="A214" s="247"/>
      <c r="B214" s="240"/>
      <c r="C214" s="90">
        <v>2023</v>
      </c>
      <c r="D214" s="171">
        <v>62.162162162162161</v>
      </c>
      <c r="E214" s="171">
        <v>32.432432432432435</v>
      </c>
      <c r="F214" s="171">
        <v>5.4054054054054053</v>
      </c>
      <c r="G214" s="163">
        <v>37</v>
      </c>
      <c r="M214"/>
      <c r="N214"/>
      <c r="O214"/>
    </row>
    <row r="215" spans="1:15" ht="13.8" x14ac:dyDescent="0.25">
      <c r="A215" s="247"/>
      <c r="B215" s="240" t="s">
        <v>5</v>
      </c>
      <c r="C215" s="78">
        <v>2026</v>
      </c>
      <c r="D215" s="171">
        <v>69.642857142857139</v>
      </c>
      <c r="E215" s="171">
        <v>20.535714285714285</v>
      </c>
      <c r="F215" s="171">
        <v>9.8214285714285712</v>
      </c>
      <c r="G215" s="163">
        <v>112</v>
      </c>
      <c r="M215"/>
      <c r="N215"/>
      <c r="O215"/>
    </row>
    <row r="216" spans="1:15" ht="13.8" x14ac:dyDescent="0.25">
      <c r="A216" s="247"/>
      <c r="B216" s="240"/>
      <c r="C216" s="90">
        <v>2023</v>
      </c>
      <c r="D216" s="171">
        <v>71.428571428571431</v>
      </c>
      <c r="E216" s="171">
        <v>22.222222222222221</v>
      </c>
      <c r="F216" s="171">
        <v>6.3492063492063489</v>
      </c>
      <c r="G216" s="163">
        <v>63</v>
      </c>
      <c r="M216"/>
      <c r="N216"/>
      <c r="O216"/>
    </row>
    <row r="217" spans="1:15" ht="13.8" x14ac:dyDescent="0.25">
      <c r="A217" s="247"/>
      <c r="B217" s="240" t="s">
        <v>0</v>
      </c>
      <c r="C217" s="78">
        <v>2026</v>
      </c>
      <c r="D217" s="171">
        <v>70.329670329670336</v>
      </c>
      <c r="E217" s="171">
        <v>19.780219780219781</v>
      </c>
      <c r="F217" s="171">
        <v>9.8901098901098905</v>
      </c>
      <c r="G217" s="163">
        <v>182</v>
      </c>
      <c r="M217"/>
      <c r="N217"/>
      <c r="O217"/>
    </row>
    <row r="218" spans="1:15" ht="13.8" x14ac:dyDescent="0.25">
      <c r="A218" s="248"/>
      <c r="B218" s="249"/>
      <c r="C218" s="91">
        <v>2023</v>
      </c>
      <c r="D218" s="172">
        <v>66.666666666666671</v>
      </c>
      <c r="E218" s="172">
        <v>26.666666666666668</v>
      </c>
      <c r="F218" s="172">
        <v>6.666666666666667</v>
      </c>
      <c r="G218" s="164">
        <v>105</v>
      </c>
      <c r="M218"/>
      <c r="N218"/>
      <c r="O218"/>
    </row>
    <row r="219" spans="1:15" x14ac:dyDescent="0.25">
      <c r="M219"/>
      <c r="N219"/>
      <c r="O219"/>
    </row>
    <row r="220" spans="1:15" x14ac:dyDescent="0.25">
      <c r="M220"/>
      <c r="N220"/>
      <c r="O220"/>
    </row>
    <row r="221" spans="1:15" x14ac:dyDescent="0.25">
      <c r="M221"/>
      <c r="N221"/>
      <c r="O221"/>
    </row>
    <row r="222" spans="1:15" x14ac:dyDescent="0.25">
      <c r="M222"/>
      <c r="N222"/>
      <c r="O222"/>
    </row>
    <row r="223" spans="1:15" x14ac:dyDescent="0.25">
      <c r="M223"/>
      <c r="N223"/>
      <c r="O223"/>
    </row>
    <row r="224" spans="1:15" x14ac:dyDescent="0.25">
      <c r="M224"/>
      <c r="N224"/>
      <c r="O224"/>
    </row>
    <row r="225" spans="13:15" x14ac:dyDescent="0.25">
      <c r="M225"/>
      <c r="N225"/>
      <c r="O225"/>
    </row>
    <row r="226" spans="13:15" x14ac:dyDescent="0.25">
      <c r="M226"/>
      <c r="N226"/>
      <c r="O226"/>
    </row>
    <row r="227" spans="13:15" x14ac:dyDescent="0.25">
      <c r="M227"/>
      <c r="N227"/>
      <c r="O227"/>
    </row>
    <row r="228" spans="13:15" x14ac:dyDescent="0.25">
      <c r="M228"/>
      <c r="N228"/>
      <c r="O228"/>
    </row>
    <row r="229" spans="13:15" x14ac:dyDescent="0.25">
      <c r="M229"/>
      <c r="N229"/>
      <c r="O229"/>
    </row>
    <row r="230" spans="13:15" x14ac:dyDescent="0.25">
      <c r="M230"/>
      <c r="N230"/>
      <c r="O230"/>
    </row>
    <row r="231" spans="13:15" x14ac:dyDescent="0.25">
      <c r="M231"/>
      <c r="N231"/>
      <c r="O231"/>
    </row>
    <row r="232" spans="13:15" x14ac:dyDescent="0.25">
      <c r="M232"/>
      <c r="N232"/>
      <c r="O232"/>
    </row>
    <row r="233" spans="13:15" x14ac:dyDescent="0.25">
      <c r="M233"/>
      <c r="N233"/>
      <c r="O233"/>
    </row>
    <row r="234" spans="13:15" x14ac:dyDescent="0.25">
      <c r="M234"/>
      <c r="N234"/>
      <c r="O234"/>
    </row>
    <row r="235" spans="13:15" x14ac:dyDescent="0.25">
      <c r="M235"/>
      <c r="N235"/>
      <c r="O235"/>
    </row>
    <row r="236" spans="13:15" x14ac:dyDescent="0.25">
      <c r="M236"/>
      <c r="N236"/>
      <c r="O236"/>
    </row>
    <row r="237" spans="13:15" x14ac:dyDescent="0.25">
      <c r="M237"/>
      <c r="N237"/>
      <c r="O237"/>
    </row>
    <row r="238" spans="13:15" x14ac:dyDescent="0.25">
      <c r="M238"/>
      <c r="N238"/>
      <c r="O238"/>
    </row>
    <row r="239" spans="13:15" x14ac:dyDescent="0.25">
      <c r="M239"/>
      <c r="N239"/>
      <c r="O239"/>
    </row>
    <row r="240" spans="13:15" x14ac:dyDescent="0.25">
      <c r="M240"/>
      <c r="N240"/>
      <c r="O240"/>
    </row>
    <row r="241" spans="13:15" x14ac:dyDescent="0.25">
      <c r="M241"/>
      <c r="N241"/>
      <c r="O241"/>
    </row>
    <row r="242" spans="13:15" x14ac:dyDescent="0.25">
      <c r="M242"/>
      <c r="N242"/>
      <c r="O242"/>
    </row>
    <row r="243" spans="13:15" x14ac:dyDescent="0.25">
      <c r="M243"/>
      <c r="N243"/>
      <c r="O243"/>
    </row>
    <row r="244" spans="13:15" x14ac:dyDescent="0.25">
      <c r="M244"/>
      <c r="N244"/>
      <c r="O244"/>
    </row>
    <row r="245" spans="13:15" x14ac:dyDescent="0.25">
      <c r="M245"/>
      <c r="N245"/>
      <c r="O245"/>
    </row>
    <row r="246" spans="13:15" x14ac:dyDescent="0.25">
      <c r="M246"/>
      <c r="N246"/>
      <c r="O246"/>
    </row>
    <row r="247" spans="13:15" x14ac:dyDescent="0.25">
      <c r="M247"/>
      <c r="N247"/>
      <c r="O247"/>
    </row>
    <row r="248" spans="13:15" x14ac:dyDescent="0.25">
      <c r="M248"/>
      <c r="N248"/>
      <c r="O248"/>
    </row>
    <row r="249" spans="13:15" x14ac:dyDescent="0.25">
      <c r="M249"/>
      <c r="N249"/>
      <c r="O249"/>
    </row>
    <row r="250" spans="13:15" x14ac:dyDescent="0.25">
      <c r="M250"/>
      <c r="N250"/>
      <c r="O250"/>
    </row>
    <row r="251" spans="13:15" x14ac:dyDescent="0.25">
      <c r="M251"/>
      <c r="N251"/>
      <c r="O251"/>
    </row>
    <row r="252" spans="13:15" x14ac:dyDescent="0.25">
      <c r="M252"/>
      <c r="N252"/>
      <c r="O252"/>
    </row>
    <row r="253" spans="13:15" x14ac:dyDescent="0.25">
      <c r="M253"/>
      <c r="N253"/>
      <c r="O253"/>
    </row>
    <row r="254" spans="13:15" x14ac:dyDescent="0.25">
      <c r="M254"/>
      <c r="N254"/>
      <c r="O254"/>
    </row>
    <row r="255" spans="13:15" x14ac:dyDescent="0.25">
      <c r="M255"/>
      <c r="N255"/>
      <c r="O255"/>
    </row>
    <row r="256" spans="13:15" x14ac:dyDescent="0.25">
      <c r="M256"/>
      <c r="N256"/>
      <c r="O256"/>
    </row>
    <row r="257" spans="13:15" x14ac:dyDescent="0.25">
      <c r="M257"/>
      <c r="N257"/>
      <c r="O257"/>
    </row>
    <row r="258" spans="13:15" x14ac:dyDescent="0.25">
      <c r="M258"/>
      <c r="N258"/>
      <c r="O258"/>
    </row>
    <row r="259" spans="13:15" x14ac:dyDescent="0.25">
      <c r="M259"/>
      <c r="N259"/>
      <c r="O259"/>
    </row>
    <row r="260" spans="13:15" x14ac:dyDescent="0.25">
      <c r="M260"/>
      <c r="N260"/>
      <c r="O260"/>
    </row>
    <row r="261" spans="13:15" x14ac:dyDescent="0.25">
      <c r="M261"/>
      <c r="N261"/>
      <c r="O261"/>
    </row>
    <row r="262" spans="13:15" x14ac:dyDescent="0.25">
      <c r="M262"/>
      <c r="N262"/>
      <c r="O262"/>
    </row>
    <row r="263" spans="13:15" x14ac:dyDescent="0.25">
      <c r="M263"/>
      <c r="N263"/>
      <c r="O263"/>
    </row>
    <row r="264" spans="13:15" x14ac:dyDescent="0.25">
      <c r="M264"/>
      <c r="N264"/>
      <c r="O264"/>
    </row>
    <row r="265" spans="13:15" x14ac:dyDescent="0.25">
      <c r="M265"/>
      <c r="N265"/>
      <c r="O265"/>
    </row>
    <row r="266" spans="13:15" x14ac:dyDescent="0.25">
      <c r="M266"/>
      <c r="N266"/>
      <c r="O266"/>
    </row>
    <row r="267" spans="13:15" x14ac:dyDescent="0.25">
      <c r="M267"/>
      <c r="N267"/>
      <c r="O267"/>
    </row>
    <row r="268" spans="13:15" x14ac:dyDescent="0.25">
      <c r="M268"/>
      <c r="N268"/>
      <c r="O268"/>
    </row>
    <row r="269" spans="13:15" x14ac:dyDescent="0.25">
      <c r="M269"/>
      <c r="N269"/>
      <c r="O269"/>
    </row>
    <row r="270" spans="13:15" x14ac:dyDescent="0.25">
      <c r="M270"/>
      <c r="N270"/>
      <c r="O270"/>
    </row>
    <row r="271" spans="13:15" x14ac:dyDescent="0.25">
      <c r="M271"/>
      <c r="N271"/>
      <c r="O271"/>
    </row>
    <row r="272" spans="13:15" x14ac:dyDescent="0.25">
      <c r="M272"/>
      <c r="N272"/>
      <c r="O272"/>
    </row>
    <row r="273" spans="13:15" x14ac:dyDescent="0.25">
      <c r="M273"/>
      <c r="N273"/>
      <c r="O273"/>
    </row>
    <row r="274" spans="13:15" x14ac:dyDescent="0.25">
      <c r="M274"/>
      <c r="N274"/>
      <c r="O274"/>
    </row>
    <row r="275" spans="13:15" x14ac:dyDescent="0.25">
      <c r="M275"/>
      <c r="N275"/>
      <c r="O275"/>
    </row>
    <row r="276" spans="13:15" x14ac:dyDescent="0.25">
      <c r="M276"/>
      <c r="N276"/>
      <c r="O276"/>
    </row>
    <row r="277" spans="13:15" x14ac:dyDescent="0.25">
      <c r="M277"/>
      <c r="N277"/>
      <c r="O277"/>
    </row>
    <row r="278" spans="13:15" x14ac:dyDescent="0.25">
      <c r="M278"/>
      <c r="N278"/>
      <c r="O278"/>
    </row>
    <row r="279" spans="13:15" x14ac:dyDescent="0.25">
      <c r="M279"/>
      <c r="N279"/>
      <c r="O279"/>
    </row>
    <row r="280" spans="13:15" x14ac:dyDescent="0.25">
      <c r="M280"/>
      <c r="N280"/>
      <c r="O280"/>
    </row>
    <row r="281" spans="13:15" x14ac:dyDescent="0.25">
      <c r="M281"/>
      <c r="N281"/>
      <c r="O281"/>
    </row>
    <row r="282" spans="13:15" x14ac:dyDescent="0.25">
      <c r="M282"/>
      <c r="N282"/>
      <c r="O282"/>
    </row>
    <row r="283" spans="13:15" x14ac:dyDescent="0.25">
      <c r="M283"/>
      <c r="N283"/>
      <c r="O283"/>
    </row>
    <row r="284" spans="13:15" x14ac:dyDescent="0.25">
      <c r="M284"/>
      <c r="N284"/>
      <c r="O284"/>
    </row>
    <row r="285" spans="13:15" x14ac:dyDescent="0.25">
      <c r="M285"/>
      <c r="N285"/>
      <c r="O285"/>
    </row>
    <row r="286" spans="13:15" x14ac:dyDescent="0.25">
      <c r="M286"/>
      <c r="N286"/>
      <c r="O286"/>
    </row>
    <row r="287" spans="13:15" x14ac:dyDescent="0.25">
      <c r="M287"/>
      <c r="N287"/>
      <c r="O287"/>
    </row>
    <row r="288" spans="13:15" x14ac:dyDescent="0.25">
      <c r="M288"/>
      <c r="N288"/>
      <c r="O288"/>
    </row>
    <row r="289" spans="13:15" x14ac:dyDescent="0.25">
      <c r="M289"/>
      <c r="N289"/>
      <c r="O289"/>
    </row>
    <row r="290" spans="13:15" x14ac:dyDescent="0.25">
      <c r="M290"/>
      <c r="N290"/>
      <c r="O290"/>
    </row>
    <row r="291" spans="13:15" x14ac:dyDescent="0.25">
      <c r="M291"/>
      <c r="N291"/>
      <c r="O291"/>
    </row>
    <row r="292" spans="13:15" x14ac:dyDescent="0.25">
      <c r="M292"/>
      <c r="N292"/>
      <c r="O292"/>
    </row>
    <row r="293" spans="13:15" x14ac:dyDescent="0.25">
      <c r="M293"/>
      <c r="N293"/>
      <c r="O293"/>
    </row>
    <row r="294" spans="13:15" x14ac:dyDescent="0.25">
      <c r="M294"/>
      <c r="N294"/>
      <c r="O294"/>
    </row>
    <row r="295" spans="13:15" x14ac:dyDescent="0.25">
      <c r="M295"/>
      <c r="N295"/>
      <c r="O295"/>
    </row>
    <row r="296" spans="13:15" x14ac:dyDescent="0.25">
      <c r="M296"/>
      <c r="N296"/>
      <c r="O296"/>
    </row>
    <row r="297" spans="13:15" x14ac:dyDescent="0.25">
      <c r="M297"/>
      <c r="N297"/>
      <c r="O297"/>
    </row>
    <row r="298" spans="13:15" x14ac:dyDescent="0.25">
      <c r="M298"/>
      <c r="N298"/>
      <c r="O298"/>
    </row>
    <row r="299" spans="13:15" x14ac:dyDescent="0.25">
      <c r="M299"/>
      <c r="N299"/>
      <c r="O299"/>
    </row>
    <row r="300" spans="13:15" x14ac:dyDescent="0.25">
      <c r="M300"/>
      <c r="N300"/>
      <c r="O300"/>
    </row>
    <row r="301" spans="13:15" x14ac:dyDescent="0.25">
      <c r="M301"/>
      <c r="N301"/>
      <c r="O301"/>
    </row>
    <row r="302" spans="13:15" x14ac:dyDescent="0.25">
      <c r="M302"/>
      <c r="N302"/>
      <c r="O302"/>
    </row>
    <row r="303" spans="13:15" x14ac:dyDescent="0.25">
      <c r="M303"/>
      <c r="N303"/>
      <c r="O303"/>
    </row>
    <row r="304" spans="13:15" x14ac:dyDescent="0.25">
      <c r="M304"/>
      <c r="N304"/>
      <c r="O304"/>
    </row>
    <row r="305" spans="13:15" x14ac:dyDescent="0.25">
      <c r="M305"/>
      <c r="N305"/>
      <c r="O305"/>
    </row>
    <row r="306" spans="13:15" x14ac:dyDescent="0.25">
      <c r="M306"/>
      <c r="N306"/>
      <c r="O306"/>
    </row>
    <row r="307" spans="13:15" x14ac:dyDescent="0.25">
      <c r="M307"/>
      <c r="N307"/>
      <c r="O307"/>
    </row>
    <row r="308" spans="13:15" x14ac:dyDescent="0.25">
      <c r="M308"/>
      <c r="N308"/>
      <c r="O308"/>
    </row>
    <row r="309" spans="13:15" x14ac:dyDescent="0.25">
      <c r="M309"/>
      <c r="N309"/>
      <c r="O309"/>
    </row>
    <row r="310" spans="13:15" x14ac:dyDescent="0.25">
      <c r="M310"/>
      <c r="N310"/>
      <c r="O310"/>
    </row>
    <row r="311" spans="13:15" x14ac:dyDescent="0.25">
      <c r="M311"/>
      <c r="N311"/>
      <c r="O311"/>
    </row>
  </sheetData>
  <mergeCells count="76">
    <mergeCell ref="A206:A211"/>
    <mergeCell ref="B206:B207"/>
    <mergeCell ref="B208:B209"/>
    <mergeCell ref="B210:B211"/>
    <mergeCell ref="A213:A218"/>
    <mergeCell ref="B213:B214"/>
    <mergeCell ref="B215:B216"/>
    <mergeCell ref="B217:B218"/>
    <mergeCell ref="A193:A198"/>
    <mergeCell ref="B193:B194"/>
    <mergeCell ref="B195:B196"/>
    <mergeCell ref="B197:B198"/>
    <mergeCell ref="A199:A204"/>
    <mergeCell ref="B199:B200"/>
    <mergeCell ref="B201:B202"/>
    <mergeCell ref="B203:B204"/>
    <mergeCell ref="A180:A185"/>
    <mergeCell ref="B180:B181"/>
    <mergeCell ref="B182:B183"/>
    <mergeCell ref="B184:B185"/>
    <mergeCell ref="A187:A192"/>
    <mergeCell ref="B187:B188"/>
    <mergeCell ref="B189:B190"/>
    <mergeCell ref="B191:B192"/>
    <mergeCell ref="A168:A173"/>
    <mergeCell ref="B168:B169"/>
    <mergeCell ref="B170:B171"/>
    <mergeCell ref="B172:B173"/>
    <mergeCell ref="A174:A179"/>
    <mergeCell ref="B174:B175"/>
    <mergeCell ref="B176:B177"/>
    <mergeCell ref="B178:B179"/>
    <mergeCell ref="A156:A161"/>
    <mergeCell ref="B156:B157"/>
    <mergeCell ref="B158:B159"/>
    <mergeCell ref="B160:B161"/>
    <mergeCell ref="A162:A167"/>
    <mergeCell ref="B162:B163"/>
    <mergeCell ref="B164:B165"/>
    <mergeCell ref="B166:B167"/>
    <mergeCell ref="A143:A148"/>
    <mergeCell ref="B143:B144"/>
    <mergeCell ref="B145:B146"/>
    <mergeCell ref="B147:B148"/>
    <mergeCell ref="A150:A155"/>
    <mergeCell ref="B150:B151"/>
    <mergeCell ref="B152:B153"/>
    <mergeCell ref="B154:B155"/>
    <mergeCell ref="A131:A136"/>
    <mergeCell ref="B131:B132"/>
    <mergeCell ref="B133:B134"/>
    <mergeCell ref="B135:B136"/>
    <mergeCell ref="A137:A142"/>
    <mergeCell ref="B137:B138"/>
    <mergeCell ref="B139:B140"/>
    <mergeCell ref="B141:B142"/>
    <mergeCell ref="A119:A124"/>
    <mergeCell ref="B119:B120"/>
    <mergeCell ref="B121:B122"/>
    <mergeCell ref="B123:B124"/>
    <mergeCell ref="A125:A130"/>
    <mergeCell ref="B125:B126"/>
    <mergeCell ref="B127:B128"/>
    <mergeCell ref="B129:B130"/>
    <mergeCell ref="D117:F117"/>
    <mergeCell ref="A2:K3"/>
    <mergeCell ref="A4:K5"/>
    <mergeCell ref="C36:E36"/>
    <mergeCell ref="A38:A39"/>
    <mergeCell ref="A41:A42"/>
    <mergeCell ref="A44:A45"/>
    <mergeCell ref="A51:K52"/>
    <mergeCell ref="A53:K54"/>
    <mergeCell ref="A112:K113"/>
    <mergeCell ref="A114:K115"/>
    <mergeCell ref="A116:G116"/>
  </mergeCells>
  <pageMargins left="0.7" right="0.7" top="0.75" bottom="0.75" header="0.3" footer="0.3"/>
  <pageSetup paperSize="9" scale="54" fitToHeight="4" pageOrder="overThenDown" orientation="portrait" r:id="rId1"/>
  <headerFooter>
    <oddFooter>&amp;CLiv &amp;&amp; hälsa ung 2026 Anpassad grundskola 7–9; Region Örebro län</oddFooter>
  </headerFooter>
  <rowBreaks count="2" manualBreakCount="2">
    <brk id="50" max="10" man="1"/>
    <brk id="110" max="1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dimension ref="A1:E90"/>
  <sheetViews>
    <sheetView zoomScaleNormal="100" workbookViewId="0">
      <pane ySplit="1" topLeftCell="A2" activePane="bottomLeft" state="frozen"/>
      <selection pane="bottomLeft" activeCell="D8" sqref="D8"/>
    </sheetView>
  </sheetViews>
  <sheetFormatPr defaultColWidth="9.21875" defaultRowHeight="13.2" x14ac:dyDescent="0.25"/>
  <cols>
    <col min="1" max="1" width="5.21875" style="94" customWidth="1"/>
    <col min="2" max="2" width="11.77734375" style="94" bestFit="1" customWidth="1"/>
    <col min="3" max="3" width="70.77734375" style="94" bestFit="1" customWidth="1"/>
    <col min="4" max="4" width="95.77734375" style="94" customWidth="1"/>
    <col min="5" max="16384" width="9.21875" style="4"/>
  </cols>
  <sheetData>
    <row r="1" spans="1:5" x14ac:dyDescent="0.25">
      <c r="A1" s="92" t="s">
        <v>104</v>
      </c>
      <c r="B1" s="92" t="s">
        <v>103</v>
      </c>
      <c r="C1" s="92" t="s">
        <v>101</v>
      </c>
      <c r="D1" s="97" t="s">
        <v>102</v>
      </c>
      <c r="E1" s="3"/>
    </row>
    <row r="2" spans="1:5" x14ac:dyDescent="0.25">
      <c r="A2" s="118" t="str">
        <f t="shared" ref="A2:A53" si="0">HYPERLINK("#" &amp; B2 &amp; "!A1", "➡️")</f>
        <v>➡️</v>
      </c>
      <c r="B2" s="93" t="s">
        <v>54</v>
      </c>
      <c r="C2" s="94" t="s">
        <v>54</v>
      </c>
      <c r="D2" s="93" t="s">
        <v>195</v>
      </c>
      <c r="E2" s="3"/>
    </row>
    <row r="3" spans="1:5" x14ac:dyDescent="0.25">
      <c r="A3" s="118" t="str">
        <f>HYPERLINK("#" &amp; B3 &amp; "!A1", "➡️")</f>
        <v>➡️</v>
      </c>
      <c r="B3" s="93" t="s">
        <v>193</v>
      </c>
      <c r="C3" s="94" t="s">
        <v>183</v>
      </c>
      <c r="D3"/>
      <c r="E3" s="3"/>
    </row>
    <row r="4" spans="1:5" x14ac:dyDescent="0.25">
      <c r="A4" s="118" t="str">
        <f t="shared" ref="A4:A6" si="1">HYPERLINK("#" &amp; B4 &amp; "!A1", "➡️")</f>
        <v>➡️</v>
      </c>
      <c r="B4" s="93" t="s">
        <v>193</v>
      </c>
      <c r="C4" s="94" t="s">
        <v>52</v>
      </c>
      <c r="D4"/>
      <c r="E4" s="3"/>
    </row>
    <row r="5" spans="1:5" x14ac:dyDescent="0.25">
      <c r="A5" s="118" t="str">
        <f t="shared" si="1"/>
        <v>➡️</v>
      </c>
      <c r="B5" s="93" t="s">
        <v>193</v>
      </c>
      <c r="C5" s="94" t="s">
        <v>189</v>
      </c>
      <c r="D5"/>
      <c r="E5" s="3"/>
    </row>
    <row r="6" spans="1:5" x14ac:dyDescent="0.25">
      <c r="A6" s="118" t="str">
        <f t="shared" si="1"/>
        <v>➡️</v>
      </c>
      <c r="B6" s="93" t="s">
        <v>193</v>
      </c>
      <c r="C6" s="94" t="s">
        <v>194</v>
      </c>
      <c r="D6"/>
      <c r="E6" s="3"/>
    </row>
    <row r="7" spans="1:5" x14ac:dyDescent="0.25">
      <c r="A7" s="118" t="str">
        <f t="shared" si="0"/>
        <v>➡️</v>
      </c>
      <c r="B7" s="93" t="s">
        <v>58</v>
      </c>
      <c r="C7" s="94" t="s">
        <v>105</v>
      </c>
      <c r="D7" s="93" t="s">
        <v>197</v>
      </c>
    </row>
    <row r="8" spans="1:5" x14ac:dyDescent="0.25">
      <c r="A8" s="118" t="str">
        <f t="shared" si="0"/>
        <v>➡️</v>
      </c>
      <c r="B8" s="93" t="s">
        <v>59</v>
      </c>
      <c r="C8" s="94" t="s">
        <v>106</v>
      </c>
      <c r="D8" s="93" t="s">
        <v>107</v>
      </c>
    </row>
    <row r="9" spans="1:5" x14ac:dyDescent="0.25">
      <c r="A9" s="118" t="str">
        <f t="shared" si="0"/>
        <v>➡️</v>
      </c>
      <c r="B9" s="93" t="s">
        <v>60</v>
      </c>
      <c r="C9" s="94" t="s">
        <v>108</v>
      </c>
      <c r="D9" s="93" t="s">
        <v>109</v>
      </c>
    </row>
    <row r="10" spans="1:5" x14ac:dyDescent="0.25">
      <c r="A10" s="118" t="str">
        <f t="shared" si="0"/>
        <v>➡️</v>
      </c>
      <c r="B10" s="93" t="s">
        <v>61</v>
      </c>
      <c r="C10" s="94" t="s">
        <v>110</v>
      </c>
      <c r="D10" s="93" t="s">
        <v>111</v>
      </c>
    </row>
    <row r="11" spans="1:5" x14ac:dyDescent="0.25">
      <c r="A11" s="118" t="str">
        <f t="shared" si="0"/>
        <v>➡️</v>
      </c>
      <c r="B11" s="93" t="s">
        <v>62</v>
      </c>
      <c r="C11" s="94" t="s">
        <v>112</v>
      </c>
      <c r="D11" s="93" t="s">
        <v>113</v>
      </c>
    </row>
    <row r="12" spans="1:5" x14ac:dyDescent="0.25">
      <c r="A12" s="118" t="str">
        <f t="shared" si="0"/>
        <v>➡️</v>
      </c>
      <c r="B12" s="93" t="s">
        <v>63</v>
      </c>
      <c r="C12" s="95" t="s">
        <v>36</v>
      </c>
      <c r="D12" s="165" t="s">
        <v>179</v>
      </c>
    </row>
    <row r="13" spans="1:5" x14ac:dyDescent="0.25">
      <c r="A13" s="118" t="str">
        <f t="shared" si="0"/>
        <v>➡️</v>
      </c>
      <c r="B13" s="93" t="s">
        <v>64</v>
      </c>
      <c r="C13" s="95" t="s">
        <v>35</v>
      </c>
      <c r="D13" s="165" t="s">
        <v>179</v>
      </c>
    </row>
    <row r="14" spans="1:5" x14ac:dyDescent="0.25">
      <c r="A14" s="118" t="str">
        <f t="shared" si="0"/>
        <v>➡️</v>
      </c>
      <c r="B14" s="93" t="s">
        <v>65</v>
      </c>
      <c r="C14" s="95" t="s">
        <v>34</v>
      </c>
      <c r="D14" s="165" t="s">
        <v>179</v>
      </c>
    </row>
    <row r="15" spans="1:5" x14ac:dyDescent="0.25">
      <c r="A15" s="118" t="str">
        <f t="shared" si="0"/>
        <v>➡️</v>
      </c>
      <c r="B15" s="93" t="s">
        <v>66</v>
      </c>
      <c r="C15" s="95" t="s">
        <v>32</v>
      </c>
      <c r="D15" s="165" t="s">
        <v>179</v>
      </c>
    </row>
    <row r="16" spans="1:5" x14ac:dyDescent="0.25">
      <c r="A16" s="118" t="str">
        <f t="shared" si="0"/>
        <v>➡️</v>
      </c>
      <c r="B16" s="93" t="s">
        <v>67</v>
      </c>
      <c r="C16" s="95" t="s">
        <v>68</v>
      </c>
      <c r="D16" s="165" t="s">
        <v>179</v>
      </c>
    </row>
    <row r="17" spans="1:4" x14ac:dyDescent="0.25">
      <c r="A17" s="118" t="str">
        <f t="shared" si="0"/>
        <v>➡️</v>
      </c>
      <c r="B17" s="93" t="s">
        <v>69</v>
      </c>
      <c r="C17" s="95" t="s">
        <v>31</v>
      </c>
      <c r="D17" s="165" t="s">
        <v>179</v>
      </c>
    </row>
    <row r="18" spans="1:4" x14ac:dyDescent="0.25">
      <c r="A18" s="118" t="str">
        <f t="shared" si="0"/>
        <v>➡️</v>
      </c>
      <c r="B18" s="93" t="s">
        <v>70</v>
      </c>
      <c r="C18" s="95" t="s">
        <v>33</v>
      </c>
      <c r="D18" s="165" t="s">
        <v>179</v>
      </c>
    </row>
    <row r="19" spans="1:4" x14ac:dyDescent="0.25">
      <c r="A19" s="118" t="str">
        <f t="shared" si="0"/>
        <v>➡️</v>
      </c>
      <c r="B19" s="93" t="s">
        <v>71</v>
      </c>
      <c r="C19" s="95" t="s">
        <v>114</v>
      </c>
      <c r="D19" s="93" t="s">
        <v>143</v>
      </c>
    </row>
    <row r="20" spans="1:4" x14ac:dyDescent="0.25">
      <c r="A20" s="118" t="str">
        <f t="shared" si="0"/>
        <v>➡️</v>
      </c>
      <c r="B20" s="93" t="s">
        <v>72</v>
      </c>
      <c r="C20" s="95" t="s">
        <v>73</v>
      </c>
      <c r="D20" s="165" t="s">
        <v>179</v>
      </c>
    </row>
    <row r="21" spans="1:4" x14ac:dyDescent="0.25">
      <c r="A21" s="118" t="str">
        <f t="shared" si="0"/>
        <v>➡️</v>
      </c>
      <c r="B21" s="93" t="s">
        <v>74</v>
      </c>
      <c r="C21" s="95" t="s">
        <v>30</v>
      </c>
      <c r="D21" s="165" t="s">
        <v>179</v>
      </c>
    </row>
    <row r="22" spans="1:4" x14ac:dyDescent="0.25">
      <c r="A22" s="118" t="str">
        <f t="shared" si="0"/>
        <v>➡️</v>
      </c>
      <c r="B22" s="93" t="s">
        <v>135</v>
      </c>
      <c r="C22" s="95" t="s">
        <v>134</v>
      </c>
      <c r="D22" s="93" t="s">
        <v>136</v>
      </c>
    </row>
    <row r="23" spans="1:4" x14ac:dyDescent="0.25">
      <c r="A23" s="118" t="str">
        <f t="shared" si="0"/>
        <v>➡️</v>
      </c>
      <c r="B23" s="93" t="s">
        <v>75</v>
      </c>
      <c r="C23" s="95" t="s">
        <v>29</v>
      </c>
      <c r="D23" s="165" t="s">
        <v>179</v>
      </c>
    </row>
    <row r="24" spans="1:4" x14ac:dyDescent="0.25">
      <c r="A24" s="118" t="str">
        <f t="shared" si="0"/>
        <v>➡️</v>
      </c>
      <c r="B24" s="93" t="s">
        <v>76</v>
      </c>
      <c r="C24" s="95" t="s">
        <v>28</v>
      </c>
      <c r="D24" s="165" t="s">
        <v>179</v>
      </c>
    </row>
    <row r="25" spans="1:4" x14ac:dyDescent="0.25">
      <c r="A25" s="118" t="str">
        <f t="shared" si="0"/>
        <v>➡️</v>
      </c>
      <c r="B25" s="93" t="s">
        <v>77</v>
      </c>
      <c r="C25" s="95" t="s">
        <v>27</v>
      </c>
      <c r="D25" s="165" t="s">
        <v>179</v>
      </c>
    </row>
    <row r="26" spans="1:4" x14ac:dyDescent="0.25">
      <c r="A26" s="118" t="str">
        <f t="shared" si="0"/>
        <v>➡️</v>
      </c>
      <c r="B26" s="93" t="s">
        <v>78</v>
      </c>
      <c r="C26" s="95" t="s">
        <v>26</v>
      </c>
      <c r="D26" s="165" t="s">
        <v>179</v>
      </c>
    </row>
    <row r="27" spans="1:4" ht="34.200000000000003" x14ac:dyDescent="0.25">
      <c r="A27" s="118" t="str">
        <f t="shared" si="0"/>
        <v>➡️</v>
      </c>
      <c r="B27" s="93" t="s">
        <v>138</v>
      </c>
      <c r="C27" s="95" t="s">
        <v>115</v>
      </c>
      <c r="D27" s="93" t="s">
        <v>144</v>
      </c>
    </row>
    <row r="28" spans="1:4" ht="22.8" x14ac:dyDescent="0.25">
      <c r="A28" s="118" t="str">
        <f t="shared" si="0"/>
        <v>➡️</v>
      </c>
      <c r="B28" s="93" t="s">
        <v>79</v>
      </c>
      <c r="C28" s="96" t="s">
        <v>131</v>
      </c>
      <c r="D28" s="93" t="s">
        <v>116</v>
      </c>
    </row>
    <row r="29" spans="1:4" x14ac:dyDescent="0.25">
      <c r="A29" s="118" t="str">
        <f t="shared" si="0"/>
        <v>➡️</v>
      </c>
      <c r="B29" s="93" t="s">
        <v>80</v>
      </c>
      <c r="C29" s="95" t="s">
        <v>145</v>
      </c>
      <c r="D29" s="93" t="s">
        <v>146</v>
      </c>
    </row>
    <row r="30" spans="1:4" x14ac:dyDescent="0.25">
      <c r="A30" s="118" t="str">
        <f t="shared" si="0"/>
        <v>➡️</v>
      </c>
      <c r="B30" s="93" t="s">
        <v>139</v>
      </c>
      <c r="C30" s="95" t="s">
        <v>140</v>
      </c>
      <c r="D30" s="93" t="s">
        <v>180</v>
      </c>
    </row>
    <row r="31" spans="1:4" x14ac:dyDescent="0.25">
      <c r="A31" s="118" t="str">
        <f t="shared" si="0"/>
        <v>➡️</v>
      </c>
      <c r="B31" s="93" t="s">
        <v>81</v>
      </c>
      <c r="C31" s="95" t="s">
        <v>25</v>
      </c>
      <c r="D31" s="165" t="s">
        <v>179</v>
      </c>
    </row>
    <row r="32" spans="1:4" x14ac:dyDescent="0.25">
      <c r="A32" s="118" t="str">
        <f t="shared" si="0"/>
        <v>➡️</v>
      </c>
      <c r="B32" s="93" t="s">
        <v>82</v>
      </c>
      <c r="C32" s="95" t="s">
        <v>23</v>
      </c>
      <c r="D32" s="165" t="s">
        <v>179</v>
      </c>
    </row>
    <row r="33" spans="1:4" x14ac:dyDescent="0.25">
      <c r="A33" s="118" t="str">
        <f t="shared" si="0"/>
        <v>➡️</v>
      </c>
      <c r="B33" s="93" t="s">
        <v>83</v>
      </c>
      <c r="C33" s="95" t="s">
        <v>24</v>
      </c>
      <c r="D33" s="165" t="s">
        <v>179</v>
      </c>
    </row>
    <row r="34" spans="1:4" ht="22.8" x14ac:dyDescent="0.25">
      <c r="A34" s="118" t="str">
        <f t="shared" si="0"/>
        <v>➡️</v>
      </c>
      <c r="B34" s="93" t="s">
        <v>85</v>
      </c>
      <c r="C34" s="96" t="s">
        <v>132</v>
      </c>
      <c r="D34" s="93" t="s">
        <v>154</v>
      </c>
    </row>
    <row r="35" spans="1:4" x14ac:dyDescent="0.25">
      <c r="A35" s="118" t="str">
        <f t="shared" si="0"/>
        <v>➡️</v>
      </c>
      <c r="B35" s="93" t="s">
        <v>86</v>
      </c>
      <c r="C35" s="95" t="s">
        <v>119</v>
      </c>
      <c r="D35" s="93" t="s">
        <v>120</v>
      </c>
    </row>
    <row r="36" spans="1:4" x14ac:dyDescent="0.25">
      <c r="A36" s="118" t="str">
        <f t="shared" si="0"/>
        <v>➡️</v>
      </c>
      <c r="B36" s="93" t="s">
        <v>84</v>
      </c>
      <c r="C36" s="95" t="s">
        <v>117</v>
      </c>
      <c r="D36" s="93" t="s">
        <v>155</v>
      </c>
    </row>
    <row r="37" spans="1:4" x14ac:dyDescent="0.25">
      <c r="A37" s="118" t="str">
        <f t="shared" si="0"/>
        <v>➡️</v>
      </c>
      <c r="B37" s="93" t="s">
        <v>163</v>
      </c>
      <c r="C37" s="95" t="s">
        <v>118</v>
      </c>
      <c r="D37" s="93" t="s">
        <v>164</v>
      </c>
    </row>
    <row r="38" spans="1:4" x14ac:dyDescent="0.25">
      <c r="A38" s="118" t="str">
        <f t="shared" si="0"/>
        <v>➡️</v>
      </c>
      <c r="B38" s="93" t="s">
        <v>87</v>
      </c>
      <c r="C38" s="95" t="s">
        <v>121</v>
      </c>
      <c r="D38" s="93" t="s">
        <v>156</v>
      </c>
    </row>
    <row r="39" spans="1:4" x14ac:dyDescent="0.25">
      <c r="A39" s="118" t="str">
        <f t="shared" si="0"/>
        <v>➡️</v>
      </c>
      <c r="B39" s="93" t="s">
        <v>88</v>
      </c>
      <c r="C39" s="95" t="s">
        <v>122</v>
      </c>
      <c r="D39" s="93" t="s">
        <v>157</v>
      </c>
    </row>
    <row r="40" spans="1:4" x14ac:dyDescent="0.25">
      <c r="A40" s="118" t="str">
        <f t="shared" si="0"/>
        <v>➡️</v>
      </c>
      <c r="B40" s="93" t="s">
        <v>141</v>
      </c>
      <c r="C40" s="95" t="s">
        <v>147</v>
      </c>
      <c r="D40" s="93" t="s">
        <v>148</v>
      </c>
    </row>
    <row r="41" spans="1:4" x14ac:dyDescent="0.25">
      <c r="A41" s="118" t="str">
        <f t="shared" si="0"/>
        <v>➡️</v>
      </c>
      <c r="B41" s="93" t="s">
        <v>89</v>
      </c>
      <c r="C41" s="95" t="s">
        <v>123</v>
      </c>
      <c r="D41" s="93" t="s">
        <v>158</v>
      </c>
    </row>
    <row r="42" spans="1:4" x14ac:dyDescent="0.25">
      <c r="A42" s="118" t="str">
        <f t="shared" si="0"/>
        <v>➡️</v>
      </c>
      <c r="B42" s="93" t="s">
        <v>90</v>
      </c>
      <c r="C42" s="95" t="s">
        <v>124</v>
      </c>
      <c r="D42" s="93" t="s">
        <v>160</v>
      </c>
    </row>
    <row r="43" spans="1:4" ht="22.8" x14ac:dyDescent="0.25">
      <c r="A43" s="118" t="str">
        <f t="shared" si="0"/>
        <v>➡️</v>
      </c>
      <c r="B43" s="93" t="s">
        <v>91</v>
      </c>
      <c r="C43" s="95" t="s">
        <v>125</v>
      </c>
      <c r="D43" s="93" t="s">
        <v>159</v>
      </c>
    </row>
    <row r="44" spans="1:4" x14ac:dyDescent="0.25">
      <c r="A44" s="118" t="str">
        <f t="shared" si="0"/>
        <v>➡️</v>
      </c>
      <c r="B44" s="93" t="s">
        <v>92</v>
      </c>
      <c r="C44" s="95" t="s">
        <v>126</v>
      </c>
      <c r="D44" s="93" t="s">
        <v>161</v>
      </c>
    </row>
    <row r="45" spans="1:4" x14ac:dyDescent="0.25">
      <c r="A45" s="118" t="str">
        <f t="shared" si="0"/>
        <v>➡️</v>
      </c>
      <c r="B45" s="93" t="s">
        <v>142</v>
      </c>
      <c r="C45" s="95" t="s">
        <v>150</v>
      </c>
      <c r="D45" s="93" t="s">
        <v>149</v>
      </c>
    </row>
    <row r="46" spans="1:4" x14ac:dyDescent="0.25">
      <c r="A46" s="118" t="str">
        <f t="shared" si="0"/>
        <v>➡️</v>
      </c>
      <c r="B46" s="93" t="s">
        <v>93</v>
      </c>
      <c r="C46" s="95" t="s">
        <v>127</v>
      </c>
      <c r="D46" s="93" t="s">
        <v>151</v>
      </c>
    </row>
    <row r="47" spans="1:4" ht="22.8" x14ac:dyDescent="0.25">
      <c r="A47" s="118" t="str">
        <f t="shared" si="0"/>
        <v>➡️</v>
      </c>
      <c r="B47" s="93" t="s">
        <v>94</v>
      </c>
      <c r="C47" s="95" t="s">
        <v>128</v>
      </c>
      <c r="D47" s="93" t="s">
        <v>162</v>
      </c>
    </row>
    <row r="48" spans="1:4" x14ac:dyDescent="0.25">
      <c r="A48" s="118" t="str">
        <f t="shared" si="0"/>
        <v>➡️</v>
      </c>
      <c r="B48" s="93" t="s">
        <v>95</v>
      </c>
      <c r="C48" s="95" t="s">
        <v>22</v>
      </c>
      <c r="D48" s="93" t="s">
        <v>152</v>
      </c>
    </row>
    <row r="49" spans="1:4" x14ac:dyDescent="0.25">
      <c r="A49" s="118" t="str">
        <f t="shared" si="0"/>
        <v>➡️</v>
      </c>
      <c r="B49" s="93" t="s">
        <v>96</v>
      </c>
      <c r="C49" s="95" t="s">
        <v>129</v>
      </c>
      <c r="D49" s="93" t="s">
        <v>152</v>
      </c>
    </row>
    <row r="50" spans="1:4" ht="22.8" x14ac:dyDescent="0.25">
      <c r="A50" s="118" t="str">
        <f t="shared" si="0"/>
        <v>➡️</v>
      </c>
      <c r="B50" s="93" t="s">
        <v>97</v>
      </c>
      <c r="C50" s="95" t="s">
        <v>130</v>
      </c>
      <c r="D50" s="93" t="s">
        <v>153</v>
      </c>
    </row>
    <row r="51" spans="1:4" x14ac:dyDescent="0.25">
      <c r="A51" s="118" t="str">
        <f t="shared" si="0"/>
        <v>➡️</v>
      </c>
      <c r="B51" s="93" t="s">
        <v>98</v>
      </c>
      <c r="C51" s="95" t="s">
        <v>21</v>
      </c>
      <c r="D51" s="165" t="s">
        <v>179</v>
      </c>
    </row>
    <row r="52" spans="1:4" x14ac:dyDescent="0.25">
      <c r="A52" s="118" t="str">
        <f t="shared" si="0"/>
        <v>➡️</v>
      </c>
      <c r="B52" s="93" t="s">
        <v>99</v>
      </c>
      <c r="C52" s="95" t="s">
        <v>20</v>
      </c>
      <c r="D52" s="165" t="s">
        <v>179</v>
      </c>
    </row>
    <row r="53" spans="1:4" x14ac:dyDescent="0.25">
      <c r="A53" s="118" t="str">
        <f t="shared" si="0"/>
        <v>➡️</v>
      </c>
      <c r="B53" s="93" t="s">
        <v>100</v>
      </c>
      <c r="C53" s="95" t="s">
        <v>19</v>
      </c>
      <c r="D53" s="165" t="s">
        <v>179</v>
      </c>
    </row>
    <row r="54" spans="1:4" x14ac:dyDescent="0.25">
      <c r="A54" s="93"/>
      <c r="B54" s="93"/>
      <c r="C54" s="93"/>
      <c r="D54" s="95"/>
    </row>
    <row r="55" spans="1:4" x14ac:dyDescent="0.25">
      <c r="A55" s="93"/>
      <c r="B55" s="93"/>
      <c r="C55" s="93"/>
      <c r="D55" s="95"/>
    </row>
    <row r="56" spans="1:4" x14ac:dyDescent="0.25">
      <c r="A56" s="93"/>
      <c r="B56" s="93"/>
      <c r="C56" s="93"/>
      <c r="D56" s="95"/>
    </row>
    <row r="57" spans="1:4" x14ac:dyDescent="0.25">
      <c r="A57" s="93"/>
      <c r="B57" s="93"/>
      <c r="C57" s="93"/>
      <c r="D57" s="95"/>
    </row>
    <row r="58" spans="1:4" x14ac:dyDescent="0.25">
      <c r="A58" s="93"/>
      <c r="B58" s="93"/>
      <c r="C58" s="93"/>
      <c r="D58" s="95"/>
    </row>
    <row r="59" spans="1:4" x14ac:dyDescent="0.25">
      <c r="A59" s="93"/>
      <c r="B59" s="93"/>
      <c r="C59" s="93"/>
      <c r="D59" s="95"/>
    </row>
    <row r="60" spans="1:4" x14ac:dyDescent="0.25">
      <c r="A60" s="93"/>
      <c r="B60" s="93"/>
      <c r="C60" s="93"/>
      <c r="D60" s="95"/>
    </row>
    <row r="61" spans="1:4" x14ac:dyDescent="0.25">
      <c r="A61" s="93"/>
      <c r="B61" s="93"/>
      <c r="C61" s="93"/>
      <c r="D61" s="95"/>
    </row>
    <row r="62" spans="1:4" x14ac:dyDescent="0.25">
      <c r="A62" s="93"/>
      <c r="B62" s="93"/>
      <c r="C62" s="93"/>
      <c r="D62" s="95"/>
    </row>
    <row r="63" spans="1:4" x14ac:dyDescent="0.25">
      <c r="A63" s="93"/>
      <c r="B63" s="93"/>
      <c r="C63" s="93"/>
      <c r="D63" s="95"/>
    </row>
    <row r="64" spans="1:4" x14ac:dyDescent="0.25">
      <c r="A64" s="93"/>
      <c r="B64" s="93"/>
      <c r="C64" s="93"/>
      <c r="D64" s="95"/>
    </row>
    <row r="65" spans="1:4" x14ac:dyDescent="0.25">
      <c r="A65" s="93"/>
      <c r="B65" s="93"/>
      <c r="C65" s="93"/>
      <c r="D65" s="95"/>
    </row>
    <row r="66" spans="1:4" x14ac:dyDescent="0.25">
      <c r="A66" s="93"/>
      <c r="B66" s="93"/>
      <c r="C66" s="93"/>
      <c r="D66" s="95"/>
    </row>
    <row r="67" spans="1:4" x14ac:dyDescent="0.25">
      <c r="A67" s="93"/>
      <c r="B67" s="93"/>
      <c r="C67" s="93"/>
      <c r="D67" s="95"/>
    </row>
    <row r="68" spans="1:4" x14ac:dyDescent="0.25">
      <c r="A68" s="93"/>
      <c r="B68" s="93"/>
      <c r="C68" s="93"/>
      <c r="D68" s="95"/>
    </row>
    <row r="69" spans="1:4" x14ac:dyDescent="0.25">
      <c r="A69" s="93"/>
      <c r="B69" s="93"/>
      <c r="C69" s="93"/>
      <c r="D69" s="95"/>
    </row>
    <row r="70" spans="1:4" x14ac:dyDescent="0.25">
      <c r="A70" s="93"/>
      <c r="B70" s="93"/>
      <c r="C70" s="93"/>
      <c r="D70" s="95"/>
    </row>
    <row r="71" spans="1:4" x14ac:dyDescent="0.25">
      <c r="A71" s="93"/>
      <c r="B71" s="93"/>
      <c r="C71" s="93"/>
      <c r="D71" s="95"/>
    </row>
    <row r="72" spans="1:4" x14ac:dyDescent="0.25">
      <c r="A72" s="93"/>
      <c r="B72" s="93"/>
      <c r="C72" s="93"/>
      <c r="D72" s="95"/>
    </row>
    <row r="73" spans="1:4" x14ac:dyDescent="0.25">
      <c r="A73" s="93"/>
      <c r="B73" s="93"/>
      <c r="C73" s="93"/>
      <c r="D73" s="95"/>
    </row>
    <row r="74" spans="1:4" x14ac:dyDescent="0.25">
      <c r="A74" s="93"/>
      <c r="B74" s="93"/>
      <c r="C74" s="93"/>
      <c r="D74" s="95"/>
    </row>
    <row r="75" spans="1:4" x14ac:dyDescent="0.25">
      <c r="A75" s="93"/>
      <c r="B75" s="93"/>
      <c r="C75" s="93"/>
      <c r="D75" s="95"/>
    </row>
    <row r="76" spans="1:4" x14ac:dyDescent="0.25">
      <c r="A76" s="93"/>
      <c r="B76" s="93"/>
      <c r="C76" s="93"/>
      <c r="D76" s="95"/>
    </row>
    <row r="77" spans="1:4" x14ac:dyDescent="0.25">
      <c r="A77" s="93"/>
      <c r="B77" s="93"/>
      <c r="C77" s="93"/>
      <c r="D77" s="95"/>
    </row>
    <row r="78" spans="1:4" x14ac:dyDescent="0.25">
      <c r="A78" s="93"/>
      <c r="B78" s="93"/>
      <c r="C78" s="93"/>
      <c r="D78" s="95"/>
    </row>
    <row r="79" spans="1:4" x14ac:dyDescent="0.25">
      <c r="A79" s="93"/>
      <c r="B79" s="93"/>
      <c r="C79" s="93"/>
      <c r="D79" s="95"/>
    </row>
    <row r="80" spans="1:4" x14ac:dyDescent="0.25">
      <c r="A80" s="93"/>
      <c r="B80" s="93"/>
      <c r="C80" s="93"/>
      <c r="D80" s="95"/>
    </row>
    <row r="81" spans="1:4" x14ac:dyDescent="0.25">
      <c r="A81" s="93"/>
      <c r="B81" s="93"/>
      <c r="C81" s="93"/>
      <c r="D81" s="95"/>
    </row>
    <row r="82" spans="1:4" x14ac:dyDescent="0.25">
      <c r="A82" s="93"/>
      <c r="B82" s="93"/>
      <c r="C82" s="93"/>
      <c r="D82" s="95"/>
    </row>
    <row r="83" spans="1:4" x14ac:dyDescent="0.25">
      <c r="A83" s="93"/>
      <c r="B83" s="93"/>
      <c r="C83" s="93"/>
      <c r="D83" s="95"/>
    </row>
    <row r="84" spans="1:4" x14ac:dyDescent="0.25">
      <c r="A84" s="93"/>
      <c r="B84" s="93"/>
      <c r="C84" s="93"/>
      <c r="D84" s="95"/>
    </row>
    <row r="85" spans="1:4" x14ac:dyDescent="0.25">
      <c r="A85" s="93"/>
      <c r="B85" s="93"/>
      <c r="C85" s="93"/>
      <c r="D85" s="95"/>
    </row>
    <row r="86" spans="1:4" x14ac:dyDescent="0.25">
      <c r="A86" s="93"/>
      <c r="B86" s="93"/>
      <c r="C86" s="93"/>
      <c r="D86" s="95"/>
    </row>
    <row r="87" spans="1:4" x14ac:dyDescent="0.25">
      <c r="A87" s="93"/>
      <c r="B87" s="93"/>
      <c r="C87" s="93"/>
      <c r="D87" s="95"/>
    </row>
    <row r="88" spans="1:4" x14ac:dyDescent="0.25">
      <c r="A88" s="93"/>
      <c r="B88" s="93"/>
      <c r="C88" s="93"/>
      <c r="D88" s="95"/>
    </row>
    <row r="89" spans="1:4" x14ac:dyDescent="0.25">
      <c r="A89" s="93"/>
      <c r="B89" s="93"/>
      <c r="C89" s="93"/>
      <c r="D89" s="95"/>
    </row>
    <row r="90" spans="1:4" x14ac:dyDescent="0.25">
      <c r="A90" s="93"/>
      <c r="B90" s="93"/>
      <c r="C90" s="93"/>
      <c r="D90" s="95"/>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6CF95-337E-4D21-B796-8D5B8C106F1B}">
  <sheetPr codeName="Blad27"/>
  <dimension ref="A1:T311"/>
  <sheetViews>
    <sheetView showGridLines="0" zoomScale="85" zoomScaleNormal="85" zoomScaleSheetLayoutView="50" zoomScalePageLayoutView="85" workbookViewId="0"/>
  </sheetViews>
  <sheetFormatPr defaultRowHeight="13.2" x14ac:dyDescent="0.25"/>
  <cols>
    <col min="1" max="1" width="17.44140625" customWidth="1"/>
    <col min="2" max="2" width="6.21875" style="71" bestFit="1" customWidth="1"/>
    <col min="3" max="5" width="14.77734375" customWidth="1"/>
    <col min="6" max="7" width="15.77734375" bestFit="1" customWidth="1"/>
    <col min="8" max="10" width="8.77734375" customWidth="1"/>
    <col min="12" max="12" width="16.77734375" bestFit="1" customWidth="1"/>
    <col min="13" max="13" width="8.77734375" style="61" customWidth="1"/>
    <col min="14" max="14" width="5.44140625" style="61" bestFit="1" customWidth="1"/>
    <col min="15" max="15" width="17.77734375" style="61" customWidth="1"/>
    <col min="16" max="17" width="17.77734375" customWidth="1"/>
    <col min="18" max="18" width="10.77734375" customWidth="1"/>
  </cols>
  <sheetData>
    <row r="1" spans="1:20" ht="21" x14ac:dyDescent="0.4">
      <c r="A1" s="1" t="s">
        <v>174</v>
      </c>
      <c r="L1" s="118" t="str">
        <f>HYPERLINK("#Innehåll!A1", "Till innehållsförteckningen")</f>
        <v>Till innehållsförteckningen</v>
      </c>
      <c r="O1"/>
      <c r="R1" s="152"/>
    </row>
    <row r="2" spans="1:20" ht="17.25" customHeight="1" x14ac:dyDescent="0.3">
      <c r="A2" s="231" t="str">
        <f>Innehåll!C22&amp;CHAR(10)&amp;"Anpassad skola årskurs 7–9"</f>
        <v>Har du kompisar i skolan?
Anpassad skola årskurs 7–9</v>
      </c>
      <c r="B2" s="231"/>
      <c r="C2" s="231"/>
      <c r="D2" s="231"/>
      <c r="E2" s="231"/>
      <c r="F2" s="231"/>
      <c r="G2" s="231"/>
      <c r="H2" s="231"/>
      <c r="I2" s="231"/>
      <c r="J2" s="231"/>
      <c r="K2" s="231"/>
      <c r="O2"/>
      <c r="T2" s="50"/>
    </row>
    <row r="3" spans="1:20" ht="17.25" customHeight="1" x14ac:dyDescent="0.3">
      <c r="A3" s="231"/>
      <c r="B3" s="231"/>
      <c r="C3" s="231"/>
      <c r="D3" s="231"/>
      <c r="E3" s="231"/>
      <c r="F3" s="231"/>
      <c r="G3" s="231"/>
      <c r="H3" s="231"/>
      <c r="I3" s="231"/>
      <c r="J3" s="231"/>
      <c r="K3" s="231"/>
      <c r="O3"/>
      <c r="T3" s="50"/>
    </row>
    <row r="4" spans="1:20" ht="17.25" customHeight="1" x14ac:dyDescent="0.25">
      <c r="A4" s="219" t="str">
        <f>Innehåll!D22</f>
        <v>(I undersökningen 2023 löd frågan "Har du kompisar i skolan som vill vara med dig?")</v>
      </c>
      <c r="B4" s="219"/>
      <c r="C4" s="219"/>
      <c r="D4" s="219"/>
      <c r="E4" s="219"/>
      <c r="F4" s="219"/>
      <c r="G4" s="219"/>
      <c r="H4" s="219"/>
      <c r="I4" s="219"/>
      <c r="J4" s="219"/>
      <c r="K4" s="219"/>
      <c r="L4" s="53"/>
      <c r="O4"/>
      <c r="T4" s="51"/>
    </row>
    <row r="5" spans="1:20" ht="17.25" customHeight="1" x14ac:dyDescent="0.25">
      <c r="A5" s="219"/>
      <c r="B5" s="219"/>
      <c r="C5" s="219"/>
      <c r="D5" s="219"/>
      <c r="E5" s="219"/>
      <c r="F5" s="219"/>
      <c r="G5" s="219"/>
      <c r="H5" s="219"/>
      <c r="I5" s="219"/>
      <c r="J5" s="219"/>
      <c r="K5" s="219"/>
      <c r="L5" s="52"/>
      <c r="O5"/>
    </row>
    <row r="6" spans="1:20" x14ac:dyDescent="0.25">
      <c r="O6"/>
    </row>
    <row r="7" spans="1:20" x14ac:dyDescent="0.25">
      <c r="O7"/>
    </row>
    <row r="8" spans="1:20" x14ac:dyDescent="0.25">
      <c r="O8"/>
    </row>
    <row r="9" spans="1:20" x14ac:dyDescent="0.25">
      <c r="O9"/>
    </row>
    <row r="12" spans="1:20" ht="13.95" customHeight="1" x14ac:dyDescent="0.25"/>
    <row r="18" ht="13.95" customHeight="1" x14ac:dyDescent="0.25"/>
    <row r="20" ht="14.55" customHeight="1" x14ac:dyDescent="0.25"/>
    <row r="22" ht="14.55" customHeight="1" x14ac:dyDescent="0.25"/>
    <row r="28" ht="13.95" customHeight="1" x14ac:dyDescent="0.25"/>
    <row r="29" ht="13.95" customHeight="1" x14ac:dyDescent="0.25"/>
    <row r="30" ht="13.95" customHeight="1" x14ac:dyDescent="0.25"/>
    <row r="31" ht="13.95" customHeight="1" x14ac:dyDescent="0.25"/>
    <row r="32" ht="13.95" customHeight="1" x14ac:dyDescent="0.25"/>
    <row r="35" spans="1:7" ht="13.8" x14ac:dyDescent="0.25">
      <c r="A35" s="73"/>
      <c r="B35" s="65"/>
      <c r="C35" s="74"/>
      <c r="D35" s="74"/>
      <c r="E35" s="74"/>
      <c r="F35" s="75"/>
    </row>
    <row r="36" spans="1:7" ht="13.8" x14ac:dyDescent="0.25">
      <c r="A36" s="60"/>
      <c r="B36" s="64"/>
      <c r="C36" s="230" t="s">
        <v>175</v>
      </c>
      <c r="D36" s="230"/>
      <c r="E36" s="232"/>
      <c r="F36" s="81" t="s">
        <v>176</v>
      </c>
    </row>
    <row r="37" spans="1:7" ht="13.8" x14ac:dyDescent="0.25">
      <c r="A37" s="7" t="s">
        <v>52</v>
      </c>
      <c r="B37" s="76" t="s">
        <v>173</v>
      </c>
      <c r="C37" s="159" t="s">
        <v>12</v>
      </c>
      <c r="D37" s="159" t="s">
        <v>2</v>
      </c>
      <c r="E37" s="159" t="s">
        <v>6</v>
      </c>
      <c r="F37" s="82"/>
    </row>
    <row r="38" spans="1:7" ht="13.95" customHeight="1" x14ac:dyDescent="0.25">
      <c r="A38" s="233" t="s">
        <v>4</v>
      </c>
      <c r="B38" s="77">
        <v>2026</v>
      </c>
      <c r="C38" s="166">
        <v>86.15384615384616</v>
      </c>
      <c r="D38" s="166">
        <v>9.2307692307692299</v>
      </c>
      <c r="E38" s="166">
        <v>4.615384615384615</v>
      </c>
      <c r="F38" s="156">
        <v>65</v>
      </c>
    </row>
    <row r="39" spans="1:7" ht="13.8" x14ac:dyDescent="0.25">
      <c r="A39" s="234"/>
      <c r="B39" s="78">
        <v>2023</v>
      </c>
      <c r="C39" s="167">
        <v>77.142857142857139</v>
      </c>
      <c r="D39" s="167">
        <v>17.142857142857142</v>
      </c>
      <c r="E39" s="167">
        <v>5.7142857142857144</v>
      </c>
      <c r="F39" s="157">
        <v>35</v>
      </c>
      <c r="G39" s="87"/>
    </row>
    <row r="40" spans="1:7" ht="4.95" customHeight="1" x14ac:dyDescent="0.25">
      <c r="A40" s="83" t="s">
        <v>137</v>
      </c>
      <c r="B40" s="78"/>
      <c r="C40" s="167"/>
      <c r="D40" s="167"/>
      <c r="E40" s="167"/>
      <c r="F40" s="157"/>
    </row>
    <row r="41" spans="1:7" ht="13.8" x14ac:dyDescent="0.25">
      <c r="A41" s="234" t="s">
        <v>5</v>
      </c>
      <c r="B41" s="78">
        <v>2026</v>
      </c>
      <c r="C41" s="167">
        <v>80.357142857142861</v>
      </c>
      <c r="D41" s="167">
        <v>16.071428571428573</v>
      </c>
      <c r="E41" s="167">
        <v>3.5714285714285716</v>
      </c>
      <c r="F41" s="157">
        <v>112</v>
      </c>
    </row>
    <row r="42" spans="1:7" ht="13.95" customHeight="1" x14ac:dyDescent="0.25">
      <c r="A42" s="234"/>
      <c r="B42" s="78">
        <v>2023</v>
      </c>
      <c r="C42" s="167">
        <v>75.806451612903231</v>
      </c>
      <c r="D42" s="167">
        <v>14.516129032258064</v>
      </c>
      <c r="E42" s="167">
        <v>9.67741935483871</v>
      </c>
      <c r="F42" s="157">
        <v>62</v>
      </c>
    </row>
    <row r="43" spans="1:7" ht="4.95" customHeight="1" x14ac:dyDescent="0.25">
      <c r="A43" s="83" t="s">
        <v>137</v>
      </c>
      <c r="B43" s="78"/>
      <c r="C43" s="167"/>
      <c r="D43" s="167"/>
      <c r="E43" s="167"/>
      <c r="F43" s="157"/>
    </row>
    <row r="44" spans="1:7" ht="14.55" customHeight="1" x14ac:dyDescent="0.25">
      <c r="A44" s="234" t="s">
        <v>0</v>
      </c>
      <c r="B44" s="78">
        <v>2026</v>
      </c>
      <c r="C44" s="167">
        <v>82.872928176795583</v>
      </c>
      <c r="D44" s="167">
        <v>13.259668508287293</v>
      </c>
      <c r="E44" s="167">
        <v>3.867403314917127</v>
      </c>
      <c r="F44" s="157">
        <v>181</v>
      </c>
    </row>
    <row r="45" spans="1:7" ht="14.55" customHeight="1" x14ac:dyDescent="0.25">
      <c r="A45" s="235"/>
      <c r="B45" s="79">
        <v>2023</v>
      </c>
      <c r="C45" s="168">
        <v>75.490196078431367</v>
      </c>
      <c r="D45" s="168">
        <v>16.666666666666668</v>
      </c>
      <c r="E45" s="168">
        <v>7.8431372549019605</v>
      </c>
      <c r="F45" s="158">
        <v>102</v>
      </c>
    </row>
    <row r="46" spans="1:7" ht="14.55" customHeight="1" x14ac:dyDescent="0.25">
      <c r="A46" s="63"/>
      <c r="B46" s="78"/>
      <c r="C46" s="14"/>
      <c r="D46" s="14"/>
      <c r="E46" s="14"/>
      <c r="F46" s="30"/>
    </row>
    <row r="47" spans="1:7" ht="14.55" customHeight="1" x14ac:dyDescent="0.25">
      <c r="A47" s="63"/>
      <c r="B47" s="78"/>
      <c r="C47" s="14"/>
      <c r="D47" s="14"/>
      <c r="E47" s="14"/>
      <c r="F47" s="30"/>
    </row>
    <row r="48" spans="1:7" ht="14.55" customHeight="1" x14ac:dyDescent="0.25">
      <c r="A48" s="63"/>
      <c r="B48" s="78"/>
      <c r="C48" s="14"/>
      <c r="D48" s="14"/>
      <c r="E48" s="14"/>
      <c r="F48" s="30"/>
    </row>
    <row r="49" spans="1:20" ht="14.55" customHeight="1" x14ac:dyDescent="0.25">
      <c r="A49" s="63"/>
      <c r="B49" s="78"/>
      <c r="C49" s="14"/>
      <c r="D49" s="14"/>
      <c r="E49" s="14"/>
      <c r="F49" s="30"/>
    </row>
    <row r="50" spans="1:20" ht="14.55" customHeight="1" x14ac:dyDescent="0.25"/>
    <row r="51" spans="1:20" ht="17.25" customHeight="1" x14ac:dyDescent="0.3">
      <c r="A51" s="218" t="str">
        <f>Innehåll!C22&amp;CHAR(10)&amp;"Anpassad skola årskurs 7–9"</f>
        <v>Har du kompisar i skolan?
Anpassad skola årskurs 7–9</v>
      </c>
      <c r="B51" s="218"/>
      <c r="C51" s="218"/>
      <c r="D51" s="218"/>
      <c r="E51" s="218"/>
      <c r="F51" s="218"/>
      <c r="G51" s="218"/>
      <c r="H51" s="218"/>
      <c r="I51" s="218"/>
      <c r="J51" s="218"/>
      <c r="K51" s="218"/>
      <c r="S51" s="72"/>
      <c r="T51" s="72"/>
    </row>
    <row r="52" spans="1:20" ht="17.25" customHeight="1" x14ac:dyDescent="0.3">
      <c r="A52" s="218"/>
      <c r="B52" s="218"/>
      <c r="C52" s="218"/>
      <c r="D52" s="218"/>
      <c r="E52" s="218"/>
      <c r="F52" s="218"/>
      <c r="G52" s="218"/>
      <c r="H52" s="218"/>
      <c r="I52" s="218"/>
      <c r="J52" s="218"/>
      <c r="K52" s="218"/>
      <c r="S52" s="72"/>
      <c r="T52" s="72"/>
    </row>
    <row r="53" spans="1:20" ht="17.25" customHeight="1" x14ac:dyDescent="0.25">
      <c r="A53" s="219" t="str">
        <f>Innehåll!D22</f>
        <v>(I undersökningen 2023 löd frågan "Har du kompisar i skolan som vill vara med dig?")</v>
      </c>
      <c r="B53" s="219"/>
      <c r="C53" s="219"/>
      <c r="D53" s="219"/>
      <c r="E53" s="219"/>
      <c r="F53" s="219"/>
      <c r="G53" s="219"/>
      <c r="H53" s="219"/>
      <c r="I53" s="219"/>
      <c r="J53" s="219"/>
      <c r="K53" s="219"/>
      <c r="S53" s="28"/>
      <c r="T53" s="28"/>
    </row>
    <row r="54" spans="1:20" ht="17.25" customHeight="1" x14ac:dyDescent="0.25">
      <c r="A54" s="219"/>
      <c r="B54" s="219"/>
      <c r="C54" s="219"/>
      <c r="D54" s="219"/>
      <c r="E54" s="219"/>
      <c r="F54" s="219"/>
      <c r="G54" s="219"/>
      <c r="H54" s="219"/>
      <c r="I54" s="219"/>
      <c r="J54" s="219"/>
      <c r="K54" s="219"/>
      <c r="S54" s="28"/>
      <c r="T54" s="28"/>
    </row>
    <row r="57" spans="1:20" ht="14.55" customHeight="1" x14ac:dyDescent="0.25"/>
    <row r="58" spans="1:20" ht="14.55" customHeight="1" x14ac:dyDescent="0.25"/>
    <row r="59" spans="1:20" ht="14.55" customHeight="1" x14ac:dyDescent="0.25"/>
    <row r="60" spans="1:20" ht="13.95" customHeight="1" x14ac:dyDescent="0.25">
      <c r="A60" s="15"/>
      <c r="B60" s="80"/>
      <c r="C60" s="15"/>
      <c r="D60" s="15"/>
      <c r="E60" s="15"/>
      <c r="F60" s="15"/>
      <c r="G60" s="15"/>
      <c r="H60" s="15"/>
      <c r="I60" s="15"/>
    </row>
    <row r="63" spans="1:20" ht="13.95" customHeight="1" x14ac:dyDescent="0.25"/>
    <row r="64" spans="1:20" ht="17.399999999999999" x14ac:dyDescent="0.3">
      <c r="J64" s="50"/>
      <c r="K64" s="50"/>
    </row>
    <row r="65" spans="1:11" ht="13.95" customHeight="1" x14ac:dyDescent="0.25">
      <c r="J65" s="51"/>
      <c r="K65" s="51"/>
    </row>
    <row r="66" spans="1:11" s="15" customFormat="1" ht="15.6" customHeight="1" x14ac:dyDescent="0.25">
      <c r="A66"/>
      <c r="B66" s="71"/>
      <c r="C66"/>
      <c r="D66"/>
      <c r="E66"/>
      <c r="F66"/>
      <c r="G66"/>
      <c r="H66"/>
      <c r="I66"/>
      <c r="J66" s="19"/>
    </row>
    <row r="67" spans="1:11" ht="13.8" x14ac:dyDescent="0.25">
      <c r="J67" s="16"/>
    </row>
    <row r="68" spans="1:11" ht="13.8" x14ac:dyDescent="0.25">
      <c r="J68" s="18"/>
    </row>
    <row r="69" spans="1:11" ht="13.8" x14ac:dyDescent="0.25">
      <c r="J69" s="13"/>
    </row>
    <row r="70" spans="1:11" ht="13.95" customHeight="1" x14ac:dyDescent="0.25">
      <c r="J70" s="13"/>
    </row>
    <row r="71" spans="1:11" ht="13.8" x14ac:dyDescent="0.25">
      <c r="J71" s="13"/>
    </row>
    <row r="72" spans="1:11" ht="13.8" x14ac:dyDescent="0.25">
      <c r="J72" s="13"/>
    </row>
    <row r="73" spans="1:11" ht="13.8" x14ac:dyDescent="0.25">
      <c r="J73" s="13"/>
    </row>
    <row r="74" spans="1:11" ht="13.8" x14ac:dyDescent="0.25">
      <c r="J74" s="13"/>
    </row>
    <row r="75" spans="1:11" ht="13.8" x14ac:dyDescent="0.25">
      <c r="J75" s="13"/>
    </row>
    <row r="76" spans="1:11" ht="13.95" customHeight="1" x14ac:dyDescent="0.25">
      <c r="J76" s="13"/>
    </row>
    <row r="77" spans="1:11" ht="13.8" x14ac:dyDescent="0.25">
      <c r="J77" s="13"/>
    </row>
    <row r="78" spans="1:11" ht="14.55" customHeight="1" x14ac:dyDescent="0.25">
      <c r="J78" s="13"/>
    </row>
    <row r="79" spans="1:11" ht="13.8" x14ac:dyDescent="0.25">
      <c r="J79" s="13"/>
    </row>
    <row r="80" spans="1:11" ht="14.55" customHeight="1" x14ac:dyDescent="0.25">
      <c r="J80" s="13"/>
    </row>
    <row r="81" spans="10:10" ht="13.8" x14ac:dyDescent="0.25">
      <c r="J81" s="13"/>
    </row>
    <row r="82" spans="10:10" ht="14.55" customHeight="1" x14ac:dyDescent="0.25">
      <c r="J82" s="13"/>
    </row>
    <row r="83" spans="10:10" ht="13.8" x14ac:dyDescent="0.25">
      <c r="J83" s="13"/>
    </row>
    <row r="84" spans="10:10" ht="13.8" x14ac:dyDescent="0.25">
      <c r="J84" s="13"/>
    </row>
    <row r="85" spans="10:10" ht="13.8" x14ac:dyDescent="0.25">
      <c r="J85" s="13"/>
    </row>
    <row r="86" spans="10:10" ht="13.95" customHeight="1" x14ac:dyDescent="0.25">
      <c r="J86" s="13"/>
    </row>
    <row r="87" spans="10:10" ht="13.8" x14ac:dyDescent="0.25">
      <c r="J87" s="13"/>
    </row>
    <row r="88" spans="10:10" ht="1.95" customHeight="1" x14ac:dyDescent="0.25">
      <c r="J88" s="13"/>
    </row>
    <row r="89" spans="10:10" ht="13.8" x14ac:dyDescent="0.25">
      <c r="J89" s="13"/>
    </row>
    <row r="90" spans="10:10" ht="13.8" x14ac:dyDescent="0.25">
      <c r="J90" s="13"/>
    </row>
    <row r="91" spans="10:10" ht="13.8" x14ac:dyDescent="0.25">
      <c r="J91" s="13"/>
    </row>
    <row r="92" spans="10:10" ht="13.95" customHeight="1" x14ac:dyDescent="0.25">
      <c r="J92" s="13"/>
    </row>
    <row r="93" spans="10:10" ht="13.8" x14ac:dyDescent="0.25">
      <c r="J93" s="13"/>
    </row>
    <row r="94" spans="10:10" ht="13.8" x14ac:dyDescent="0.25">
      <c r="J94" s="13"/>
    </row>
    <row r="95" spans="10:10" ht="13.95" customHeight="1" x14ac:dyDescent="0.25">
      <c r="J95" s="13"/>
    </row>
    <row r="96" spans="10:10" ht="14.55" customHeight="1" x14ac:dyDescent="0.25">
      <c r="J96" s="13"/>
    </row>
    <row r="97" spans="1:11" ht="14.55" customHeight="1" x14ac:dyDescent="0.25">
      <c r="J97" s="13"/>
    </row>
    <row r="98" spans="1:11" ht="14.55" customHeight="1" x14ac:dyDescent="0.25">
      <c r="J98" s="13"/>
    </row>
    <row r="99" spans="1:11" ht="13.8" x14ac:dyDescent="0.25">
      <c r="J99" s="13"/>
    </row>
    <row r="100" spans="1:11" ht="13.8" x14ac:dyDescent="0.25">
      <c r="J100" s="13"/>
    </row>
    <row r="101" spans="1:11" ht="13.8" x14ac:dyDescent="0.25">
      <c r="J101" s="13"/>
    </row>
    <row r="102" spans="1:11" ht="13.95" customHeight="1" x14ac:dyDescent="0.25">
      <c r="J102" s="13"/>
    </row>
    <row r="103" spans="1:11" ht="13.8" x14ac:dyDescent="0.25">
      <c r="J103" s="13"/>
    </row>
    <row r="104" spans="1:11" ht="13.8" x14ac:dyDescent="0.25">
      <c r="J104" s="13"/>
    </row>
    <row r="105" spans="1:11" ht="14.55" customHeight="1" x14ac:dyDescent="0.25">
      <c r="J105" s="13"/>
    </row>
    <row r="106" spans="1:11" ht="14.55" customHeight="1" x14ac:dyDescent="0.25">
      <c r="J106" s="13"/>
    </row>
    <row r="107" spans="1:11" ht="14.55" customHeight="1" x14ac:dyDescent="0.25">
      <c r="J107" s="13"/>
    </row>
    <row r="108" spans="1:11" ht="13.95" customHeight="1" x14ac:dyDescent="0.25">
      <c r="J108" s="13"/>
    </row>
    <row r="109" spans="1:11" ht="13.8" x14ac:dyDescent="0.25">
      <c r="J109" s="13"/>
    </row>
    <row r="110" spans="1:11" ht="13.8" x14ac:dyDescent="0.25">
      <c r="J110" s="13"/>
    </row>
    <row r="111" spans="1:11" ht="13.95" customHeight="1" x14ac:dyDescent="0.25">
      <c r="J111" s="13"/>
    </row>
    <row r="112" spans="1:11" ht="18" customHeight="1" x14ac:dyDescent="0.25">
      <c r="A112" s="231" t="str">
        <f>Innehåll!C22&amp;CHAR(10)&amp;"Anpassad skola årskurs 7–9"</f>
        <v>Har du kompisar i skolan?
Anpassad skola årskurs 7–9</v>
      </c>
      <c r="B112" s="231"/>
      <c r="C112" s="231"/>
      <c r="D112" s="231"/>
      <c r="E112" s="231"/>
      <c r="F112" s="231"/>
      <c r="G112" s="231"/>
      <c r="H112" s="231"/>
      <c r="I112" s="231"/>
      <c r="J112" s="231"/>
      <c r="K112" s="231"/>
    </row>
    <row r="113" spans="1:15" ht="18" customHeight="1" x14ac:dyDescent="0.25">
      <c r="A113" s="231"/>
      <c r="B113" s="231"/>
      <c r="C113" s="231"/>
      <c r="D113" s="231"/>
      <c r="E113" s="231"/>
      <c r="F113" s="231"/>
      <c r="G113" s="231"/>
      <c r="H113" s="231"/>
      <c r="I113" s="231"/>
      <c r="J113" s="231"/>
      <c r="K113" s="231"/>
    </row>
    <row r="114" spans="1:15" ht="18" customHeight="1" x14ac:dyDescent="0.25">
      <c r="A114" s="219" t="str">
        <f>Innehåll!D22</f>
        <v>(I undersökningen 2023 löd frågan "Har du kompisar i skolan som vill vara med dig?")</v>
      </c>
      <c r="B114" s="219"/>
      <c r="C114" s="219"/>
      <c r="D114" s="219"/>
      <c r="E114" s="219"/>
      <c r="F114" s="219"/>
      <c r="G114" s="219"/>
      <c r="H114" s="219"/>
      <c r="I114" s="219"/>
      <c r="J114" s="219"/>
      <c r="K114" s="219"/>
    </row>
    <row r="115" spans="1:15" ht="18" customHeight="1" x14ac:dyDescent="0.25">
      <c r="A115" s="219"/>
      <c r="B115" s="219"/>
      <c r="C115" s="219"/>
      <c r="D115" s="219"/>
      <c r="E115" s="219"/>
      <c r="F115" s="219"/>
      <c r="G115" s="219"/>
      <c r="H115" s="219"/>
      <c r="I115" s="219"/>
      <c r="J115" s="219"/>
      <c r="K115" s="219"/>
    </row>
    <row r="116" spans="1:15" ht="13.8" x14ac:dyDescent="0.25">
      <c r="A116" s="236"/>
      <c r="B116" s="237"/>
      <c r="C116" s="237"/>
      <c r="D116" s="237"/>
      <c r="E116" s="237"/>
      <c r="F116" s="237"/>
      <c r="G116" s="238"/>
      <c r="H116" s="56"/>
      <c r="J116" s="13"/>
    </row>
    <row r="117" spans="1:15" ht="13.8" x14ac:dyDescent="0.25">
      <c r="A117" s="60"/>
      <c r="B117" s="17"/>
      <c r="C117" s="62"/>
      <c r="D117" s="230" t="s">
        <v>175</v>
      </c>
      <c r="E117" s="230"/>
      <c r="F117" s="230"/>
      <c r="G117" s="84" t="s">
        <v>176</v>
      </c>
      <c r="J117" s="13"/>
    </row>
    <row r="118" spans="1:15" ht="13.8" x14ac:dyDescent="0.25">
      <c r="A118" s="9" t="s">
        <v>133</v>
      </c>
      <c r="B118" s="76" t="s">
        <v>52</v>
      </c>
      <c r="C118" s="76" t="s">
        <v>173</v>
      </c>
      <c r="D118" s="159" t="s">
        <v>12</v>
      </c>
      <c r="E118" s="159" t="s">
        <v>2</v>
      </c>
      <c r="F118" s="159" t="s">
        <v>6</v>
      </c>
      <c r="G118" s="85"/>
      <c r="J118" s="13"/>
      <c r="M118"/>
      <c r="N118"/>
      <c r="O118"/>
    </row>
    <row r="119" spans="1:15" ht="13.8" x14ac:dyDescent="0.25">
      <c r="A119" s="233" t="s">
        <v>42</v>
      </c>
      <c r="B119" s="239" t="s">
        <v>4</v>
      </c>
      <c r="C119" s="78">
        <v>2026</v>
      </c>
      <c r="D119" s="167"/>
      <c r="E119" s="167"/>
      <c r="F119" s="167"/>
      <c r="G119" s="160"/>
      <c r="J119" s="13"/>
      <c r="M119"/>
      <c r="N119"/>
      <c r="O119"/>
    </row>
    <row r="120" spans="1:15" ht="13.8" x14ac:dyDescent="0.25">
      <c r="A120" s="234"/>
      <c r="B120" s="240"/>
      <c r="C120" s="90">
        <v>2023</v>
      </c>
      <c r="D120" s="167"/>
      <c r="E120" s="167"/>
      <c r="F120" s="167"/>
      <c r="G120" s="160">
        <v>1</v>
      </c>
      <c r="J120" s="13"/>
      <c r="M120"/>
      <c r="N120"/>
      <c r="O120"/>
    </row>
    <row r="121" spans="1:15" ht="13.8" x14ac:dyDescent="0.25">
      <c r="A121" s="234"/>
      <c r="B121" s="240" t="s">
        <v>5</v>
      </c>
      <c r="C121" s="78">
        <v>2026</v>
      </c>
      <c r="D121" s="167"/>
      <c r="E121" s="167"/>
      <c r="F121" s="167"/>
      <c r="G121" s="160">
        <v>1</v>
      </c>
      <c r="J121" s="13"/>
      <c r="M121"/>
      <c r="N121"/>
      <c r="O121"/>
    </row>
    <row r="122" spans="1:15" ht="13.8" x14ac:dyDescent="0.25">
      <c r="A122" s="234"/>
      <c r="B122" s="240"/>
      <c r="C122" s="90">
        <v>2023</v>
      </c>
      <c r="D122" s="167"/>
      <c r="E122" s="167"/>
      <c r="F122" s="167"/>
      <c r="G122" s="160"/>
      <c r="J122" s="13"/>
      <c r="M122"/>
      <c r="N122"/>
      <c r="O122"/>
    </row>
    <row r="123" spans="1:15" ht="13.8" x14ac:dyDescent="0.25">
      <c r="A123" s="234"/>
      <c r="B123" s="240" t="s">
        <v>0</v>
      </c>
      <c r="C123" s="78">
        <v>2026</v>
      </c>
      <c r="D123" s="167"/>
      <c r="E123" s="167"/>
      <c r="F123" s="167"/>
      <c r="G123" s="160">
        <v>1</v>
      </c>
      <c r="J123" s="13"/>
      <c r="M123"/>
      <c r="N123"/>
      <c r="O123"/>
    </row>
    <row r="124" spans="1:15" ht="13.8" x14ac:dyDescent="0.25">
      <c r="A124" s="234"/>
      <c r="B124" s="240"/>
      <c r="C124" s="90">
        <v>2023</v>
      </c>
      <c r="D124" s="167"/>
      <c r="E124" s="167"/>
      <c r="F124" s="167"/>
      <c r="G124" s="160">
        <v>1</v>
      </c>
      <c r="J124" s="13"/>
      <c r="M124"/>
      <c r="N124"/>
      <c r="O124"/>
    </row>
    <row r="125" spans="1:15" ht="13.8" x14ac:dyDescent="0.25">
      <c r="A125" s="234" t="s">
        <v>46</v>
      </c>
      <c r="B125" s="240" t="s">
        <v>4</v>
      </c>
      <c r="C125" s="78">
        <v>2026</v>
      </c>
      <c r="D125" s="167"/>
      <c r="E125" s="167"/>
      <c r="F125" s="167"/>
      <c r="G125" s="160">
        <v>6</v>
      </c>
      <c r="J125" s="13"/>
      <c r="M125"/>
      <c r="N125"/>
      <c r="O125"/>
    </row>
    <row r="126" spans="1:15" ht="13.8" x14ac:dyDescent="0.25">
      <c r="A126" s="234"/>
      <c r="B126" s="240"/>
      <c r="C126" s="90">
        <v>2023</v>
      </c>
      <c r="D126" s="167"/>
      <c r="E126" s="167"/>
      <c r="F126" s="167"/>
      <c r="G126" s="160">
        <v>7</v>
      </c>
      <c r="J126" s="13"/>
      <c r="M126"/>
      <c r="N126"/>
      <c r="O126"/>
    </row>
    <row r="127" spans="1:15" ht="13.8" x14ac:dyDescent="0.25">
      <c r="A127" s="234"/>
      <c r="B127" s="240" t="s">
        <v>5</v>
      </c>
      <c r="C127" s="78">
        <v>2026</v>
      </c>
      <c r="D127" s="167"/>
      <c r="E127" s="167"/>
      <c r="F127" s="167"/>
      <c r="G127" s="160">
        <v>2</v>
      </c>
      <c r="J127" s="13"/>
      <c r="M127"/>
      <c r="N127"/>
      <c r="O127"/>
    </row>
    <row r="128" spans="1:15" ht="13.8" x14ac:dyDescent="0.25">
      <c r="A128" s="234"/>
      <c r="B128" s="240"/>
      <c r="C128" s="90">
        <v>2023</v>
      </c>
      <c r="D128" s="167"/>
      <c r="E128" s="167"/>
      <c r="F128" s="167"/>
      <c r="G128" s="160">
        <v>5</v>
      </c>
      <c r="J128" s="13"/>
      <c r="M128"/>
      <c r="N128"/>
      <c r="O128"/>
    </row>
    <row r="129" spans="1:15" ht="13.8" x14ac:dyDescent="0.25">
      <c r="A129" s="234"/>
      <c r="B129" s="240" t="s">
        <v>0</v>
      </c>
      <c r="C129" s="78">
        <v>2026</v>
      </c>
      <c r="D129" s="167"/>
      <c r="E129" s="167"/>
      <c r="F129" s="167"/>
      <c r="G129" s="160">
        <v>8</v>
      </c>
      <c r="J129" s="13"/>
      <c r="M129"/>
      <c r="N129"/>
      <c r="O129"/>
    </row>
    <row r="130" spans="1:15" ht="14.55" customHeight="1" x14ac:dyDescent="0.25">
      <c r="A130" s="234"/>
      <c r="B130" s="240"/>
      <c r="C130" s="90">
        <v>2023</v>
      </c>
      <c r="D130" s="167">
        <v>66.666666666666671</v>
      </c>
      <c r="E130" s="167">
        <v>25</v>
      </c>
      <c r="F130" s="167">
        <v>8.3333333333333339</v>
      </c>
      <c r="G130" s="160">
        <v>12</v>
      </c>
      <c r="J130" s="13"/>
      <c r="M130"/>
      <c r="N130"/>
      <c r="O130"/>
    </row>
    <row r="131" spans="1:15" ht="13.8" x14ac:dyDescent="0.25">
      <c r="A131" s="234" t="s">
        <v>47</v>
      </c>
      <c r="B131" s="240" t="s">
        <v>4</v>
      </c>
      <c r="C131" s="78">
        <v>2026</v>
      </c>
      <c r="D131" s="167"/>
      <c r="E131" s="167"/>
      <c r="F131" s="167"/>
      <c r="G131" s="160"/>
      <c r="J131" s="13"/>
      <c r="M131"/>
      <c r="N131"/>
      <c r="O131"/>
    </row>
    <row r="132" spans="1:15" ht="13.8" x14ac:dyDescent="0.25">
      <c r="A132" s="234"/>
      <c r="B132" s="240"/>
      <c r="C132" s="90">
        <v>2023</v>
      </c>
      <c r="D132" s="167"/>
      <c r="E132" s="167"/>
      <c r="F132" s="167"/>
      <c r="G132" s="160"/>
      <c r="J132" s="13"/>
      <c r="M132"/>
      <c r="N132"/>
      <c r="O132"/>
    </row>
    <row r="133" spans="1:15" ht="13.8" x14ac:dyDescent="0.25">
      <c r="A133" s="234"/>
      <c r="B133" s="240" t="s">
        <v>5</v>
      </c>
      <c r="C133" s="78">
        <v>2026</v>
      </c>
      <c r="D133" s="167"/>
      <c r="E133" s="167"/>
      <c r="F133" s="167"/>
      <c r="G133" s="160">
        <v>1</v>
      </c>
      <c r="J133" s="13"/>
      <c r="M133"/>
      <c r="N133"/>
      <c r="O133"/>
    </row>
    <row r="134" spans="1:15" ht="13.8" x14ac:dyDescent="0.25">
      <c r="A134" s="234"/>
      <c r="B134" s="240"/>
      <c r="C134" s="90">
        <v>2023</v>
      </c>
      <c r="D134" s="167"/>
      <c r="E134" s="167"/>
      <c r="F134" s="167"/>
      <c r="G134" s="160">
        <v>4</v>
      </c>
      <c r="J134" s="13"/>
      <c r="M134"/>
      <c r="N134"/>
      <c r="O134"/>
    </row>
    <row r="135" spans="1:15" ht="13.8" x14ac:dyDescent="0.25">
      <c r="A135" s="234"/>
      <c r="B135" s="240" t="s">
        <v>0</v>
      </c>
      <c r="C135" s="78">
        <v>2026</v>
      </c>
      <c r="D135" s="167"/>
      <c r="E135" s="167"/>
      <c r="F135" s="167"/>
      <c r="G135" s="160">
        <v>1</v>
      </c>
      <c r="J135" s="13"/>
      <c r="M135"/>
      <c r="N135"/>
      <c r="O135"/>
    </row>
    <row r="136" spans="1:15" ht="13.8" x14ac:dyDescent="0.25">
      <c r="A136" s="234"/>
      <c r="B136" s="240"/>
      <c r="C136" s="90">
        <v>2023</v>
      </c>
      <c r="D136" s="167"/>
      <c r="E136" s="167"/>
      <c r="F136" s="167"/>
      <c r="G136" s="160">
        <v>4</v>
      </c>
      <c r="J136" s="13"/>
      <c r="M136"/>
      <c r="N136"/>
      <c r="O136"/>
    </row>
    <row r="137" spans="1:15" ht="14.55" customHeight="1" x14ac:dyDescent="0.25">
      <c r="A137" s="234" t="s">
        <v>48</v>
      </c>
      <c r="B137" s="240" t="s">
        <v>4</v>
      </c>
      <c r="C137" s="78">
        <v>2026</v>
      </c>
      <c r="D137" s="167"/>
      <c r="E137" s="167"/>
      <c r="F137" s="167"/>
      <c r="G137" s="160"/>
      <c r="J137" s="13"/>
      <c r="M137"/>
      <c r="N137"/>
      <c r="O137"/>
    </row>
    <row r="138" spans="1:15" ht="13.8" x14ac:dyDescent="0.25">
      <c r="A138" s="234"/>
      <c r="B138" s="240"/>
      <c r="C138" s="90">
        <v>2023</v>
      </c>
      <c r="D138" s="167"/>
      <c r="E138" s="167"/>
      <c r="F138" s="167"/>
      <c r="G138" s="160"/>
      <c r="J138" s="13"/>
      <c r="M138"/>
      <c r="N138"/>
      <c r="O138"/>
    </row>
    <row r="139" spans="1:15" ht="13.8" x14ac:dyDescent="0.25">
      <c r="A139" s="234"/>
      <c r="B139" s="240" t="s">
        <v>5</v>
      </c>
      <c r="C139" s="78">
        <v>2026</v>
      </c>
      <c r="D139" s="167"/>
      <c r="E139" s="167"/>
      <c r="F139" s="167"/>
      <c r="G139" s="160">
        <v>1</v>
      </c>
      <c r="J139" s="13"/>
      <c r="M139"/>
      <c r="N139"/>
      <c r="O139"/>
    </row>
    <row r="140" spans="1:15" ht="13.8" x14ac:dyDescent="0.25">
      <c r="A140" s="234"/>
      <c r="B140" s="240"/>
      <c r="C140" s="90">
        <v>2023</v>
      </c>
      <c r="D140" s="167"/>
      <c r="E140" s="167"/>
      <c r="F140" s="167"/>
      <c r="G140" s="160">
        <v>3</v>
      </c>
      <c r="J140" s="13"/>
      <c r="M140"/>
      <c r="N140"/>
      <c r="O140"/>
    </row>
    <row r="141" spans="1:15" ht="13.8" x14ac:dyDescent="0.25">
      <c r="A141" s="234"/>
      <c r="B141" s="240" t="s">
        <v>0</v>
      </c>
      <c r="C141" s="78">
        <v>2026</v>
      </c>
      <c r="D141" s="167"/>
      <c r="E141" s="167"/>
      <c r="F141" s="167"/>
      <c r="G141" s="160">
        <v>1</v>
      </c>
      <c r="J141" s="13"/>
      <c r="M141"/>
      <c r="N141"/>
      <c r="O141"/>
    </row>
    <row r="142" spans="1:15" ht="13.8" x14ac:dyDescent="0.25">
      <c r="A142" s="241"/>
      <c r="B142" s="242"/>
      <c r="C142" s="90">
        <v>2023</v>
      </c>
      <c r="D142" s="167"/>
      <c r="E142" s="167"/>
      <c r="F142" s="167"/>
      <c r="G142" s="160">
        <v>3</v>
      </c>
      <c r="J142" s="13"/>
      <c r="M142"/>
      <c r="N142"/>
      <c r="O142"/>
    </row>
    <row r="143" spans="1:15" ht="13.8" x14ac:dyDescent="0.25">
      <c r="A143" s="243" t="s">
        <v>51</v>
      </c>
      <c r="B143" s="245" t="s">
        <v>4</v>
      </c>
      <c r="C143" s="88">
        <v>2026</v>
      </c>
      <c r="D143" s="169"/>
      <c r="E143" s="169"/>
      <c r="F143" s="169"/>
      <c r="G143" s="161">
        <v>6</v>
      </c>
      <c r="J143" s="13"/>
      <c r="M143"/>
      <c r="N143"/>
      <c r="O143"/>
    </row>
    <row r="144" spans="1:15" ht="13.8" x14ac:dyDescent="0.25">
      <c r="A144" s="244"/>
      <c r="B144" s="240"/>
      <c r="C144" s="90">
        <v>2023</v>
      </c>
      <c r="D144" s="167"/>
      <c r="E144" s="167"/>
      <c r="F144" s="167"/>
      <c r="G144" s="160">
        <v>8</v>
      </c>
      <c r="J144" s="13"/>
      <c r="M144"/>
      <c r="N144"/>
      <c r="O144"/>
    </row>
    <row r="145" spans="1:15" ht="13.8" x14ac:dyDescent="0.25">
      <c r="A145" s="244"/>
      <c r="B145" s="240" t="s">
        <v>5</v>
      </c>
      <c r="C145" s="78">
        <v>2026</v>
      </c>
      <c r="D145" s="167"/>
      <c r="E145" s="167"/>
      <c r="F145" s="167"/>
      <c r="G145" s="160">
        <v>5</v>
      </c>
      <c r="J145" s="13"/>
      <c r="M145"/>
      <c r="N145"/>
      <c r="O145"/>
    </row>
    <row r="146" spans="1:15" ht="13.8" x14ac:dyDescent="0.25">
      <c r="A146" s="244"/>
      <c r="B146" s="240"/>
      <c r="C146" s="90">
        <v>2023</v>
      </c>
      <c r="D146" s="167">
        <v>75</v>
      </c>
      <c r="E146" s="167">
        <v>8.3333333333333339</v>
      </c>
      <c r="F146" s="167">
        <v>16.666666666666668</v>
      </c>
      <c r="G146" s="160">
        <v>12</v>
      </c>
      <c r="J146" s="13"/>
      <c r="M146"/>
      <c r="N146"/>
      <c r="O146"/>
    </row>
    <row r="147" spans="1:15" ht="13.8" x14ac:dyDescent="0.25">
      <c r="A147" s="244"/>
      <c r="B147" s="240" t="s">
        <v>0</v>
      </c>
      <c r="C147" s="78">
        <v>2026</v>
      </c>
      <c r="D147" s="167">
        <v>81.818181818181813</v>
      </c>
      <c r="E147" s="167">
        <v>18.181818181818183</v>
      </c>
      <c r="F147" s="167">
        <v>0</v>
      </c>
      <c r="G147" s="160">
        <v>11</v>
      </c>
      <c r="J147" s="13"/>
      <c r="M147"/>
      <c r="N147"/>
      <c r="O147"/>
    </row>
    <row r="148" spans="1:15" ht="13.95" customHeight="1" x14ac:dyDescent="0.25">
      <c r="A148" s="244"/>
      <c r="B148" s="240"/>
      <c r="C148" s="90">
        <v>2023</v>
      </c>
      <c r="D148" s="167">
        <v>75</v>
      </c>
      <c r="E148" s="167">
        <v>15</v>
      </c>
      <c r="F148" s="167">
        <v>10</v>
      </c>
      <c r="G148" s="160">
        <v>20</v>
      </c>
      <c r="J148" s="13"/>
      <c r="M148"/>
      <c r="N148"/>
      <c r="O148"/>
    </row>
    <row r="149" spans="1:15" ht="1.2" customHeight="1" x14ac:dyDescent="0.25">
      <c r="A149" s="86" t="s">
        <v>137</v>
      </c>
      <c r="B149" s="89"/>
      <c r="C149" s="89"/>
      <c r="D149" s="170"/>
      <c r="E149" s="170"/>
      <c r="F149" s="170"/>
      <c r="G149" s="162"/>
      <c r="J149" s="13"/>
      <c r="M149"/>
      <c r="N149"/>
      <c r="O149"/>
    </row>
    <row r="150" spans="1:15" ht="13.95" customHeight="1" x14ac:dyDescent="0.25">
      <c r="A150" s="246" t="s">
        <v>39</v>
      </c>
      <c r="B150" s="245" t="s">
        <v>4</v>
      </c>
      <c r="C150" s="78">
        <v>2026</v>
      </c>
      <c r="D150" s="167"/>
      <c r="E150" s="167"/>
      <c r="F150" s="167"/>
      <c r="G150" s="160">
        <v>3</v>
      </c>
      <c r="M150"/>
      <c r="N150"/>
      <c r="O150"/>
    </row>
    <row r="151" spans="1:15" ht="13.8" x14ac:dyDescent="0.25">
      <c r="A151" s="234"/>
      <c r="B151" s="240"/>
      <c r="C151" s="90">
        <v>2023</v>
      </c>
      <c r="D151" s="167"/>
      <c r="E151" s="167"/>
      <c r="F151" s="167"/>
      <c r="G151" s="160">
        <v>3</v>
      </c>
      <c r="M151"/>
      <c r="N151"/>
      <c r="O151"/>
    </row>
    <row r="152" spans="1:15" ht="13.8" x14ac:dyDescent="0.25">
      <c r="A152" s="234"/>
      <c r="B152" s="240" t="s">
        <v>5</v>
      </c>
      <c r="C152" s="78">
        <v>2026</v>
      </c>
      <c r="D152" s="167"/>
      <c r="E152" s="167"/>
      <c r="F152" s="167"/>
      <c r="G152" s="160">
        <v>5</v>
      </c>
      <c r="M152"/>
      <c r="N152"/>
      <c r="O152"/>
    </row>
    <row r="153" spans="1:15" ht="13.8" x14ac:dyDescent="0.25">
      <c r="A153" s="234"/>
      <c r="B153" s="240"/>
      <c r="C153" s="90">
        <v>2023</v>
      </c>
      <c r="D153" s="167"/>
      <c r="E153" s="167"/>
      <c r="F153" s="167"/>
      <c r="G153" s="160">
        <v>3</v>
      </c>
      <c r="M153"/>
      <c r="N153"/>
      <c r="O153"/>
    </row>
    <row r="154" spans="1:15" ht="13.8" x14ac:dyDescent="0.25">
      <c r="A154" s="234"/>
      <c r="B154" s="240" t="s">
        <v>0</v>
      </c>
      <c r="C154" s="78">
        <v>2026</v>
      </c>
      <c r="D154" s="167"/>
      <c r="E154" s="167"/>
      <c r="F154" s="167"/>
      <c r="G154" s="160">
        <v>9</v>
      </c>
      <c r="M154"/>
      <c r="N154"/>
      <c r="O154"/>
    </row>
    <row r="155" spans="1:15" ht="13.8" x14ac:dyDescent="0.25">
      <c r="A155" s="234"/>
      <c r="B155" s="240"/>
      <c r="C155" s="90">
        <v>2023</v>
      </c>
      <c r="D155" s="167"/>
      <c r="E155" s="167"/>
      <c r="F155" s="167"/>
      <c r="G155" s="160">
        <v>7</v>
      </c>
      <c r="M155"/>
      <c r="N155"/>
      <c r="O155"/>
    </row>
    <row r="156" spans="1:15" ht="13.8" x14ac:dyDescent="0.25">
      <c r="A156" s="234" t="s">
        <v>41</v>
      </c>
      <c r="B156" s="240" t="s">
        <v>4</v>
      </c>
      <c r="C156" s="78">
        <v>2026</v>
      </c>
      <c r="D156" s="167"/>
      <c r="E156" s="167"/>
      <c r="F156" s="167"/>
      <c r="G156" s="160"/>
      <c r="M156"/>
      <c r="N156"/>
      <c r="O156"/>
    </row>
    <row r="157" spans="1:15" ht="13.8" x14ac:dyDescent="0.25">
      <c r="A157" s="234"/>
      <c r="B157" s="240"/>
      <c r="C157" s="90">
        <v>2023</v>
      </c>
      <c r="D157" s="167"/>
      <c r="E157" s="167"/>
      <c r="F157" s="167"/>
      <c r="G157" s="160"/>
      <c r="M157"/>
      <c r="N157"/>
      <c r="O157"/>
    </row>
    <row r="158" spans="1:15" ht="13.8" x14ac:dyDescent="0.25">
      <c r="A158" s="234"/>
      <c r="B158" s="240" t="s">
        <v>5</v>
      </c>
      <c r="C158" s="78">
        <v>2026</v>
      </c>
      <c r="D158" s="167"/>
      <c r="E158" s="167"/>
      <c r="F158" s="167"/>
      <c r="G158" s="160"/>
      <c r="M158"/>
      <c r="N158"/>
      <c r="O158"/>
    </row>
    <row r="159" spans="1:15" ht="13.8" x14ac:dyDescent="0.25">
      <c r="A159" s="234"/>
      <c r="B159" s="240"/>
      <c r="C159" s="90">
        <v>2023</v>
      </c>
      <c r="D159" s="167"/>
      <c r="E159" s="167"/>
      <c r="F159" s="167"/>
      <c r="G159" s="160"/>
      <c r="M159"/>
      <c r="N159"/>
      <c r="O159"/>
    </row>
    <row r="160" spans="1:15" ht="13.8" x14ac:dyDescent="0.25">
      <c r="A160" s="234"/>
      <c r="B160" s="240" t="s">
        <v>0</v>
      </c>
      <c r="C160" s="78">
        <v>2026</v>
      </c>
      <c r="D160" s="167"/>
      <c r="E160" s="167"/>
      <c r="F160" s="167"/>
      <c r="G160" s="160"/>
      <c r="M160"/>
      <c r="N160"/>
      <c r="O160"/>
    </row>
    <row r="161" spans="1:15" ht="13.8" x14ac:dyDescent="0.25">
      <c r="A161" s="234"/>
      <c r="B161" s="240"/>
      <c r="C161" s="90">
        <v>2023</v>
      </c>
      <c r="D161" s="167"/>
      <c r="E161" s="167"/>
      <c r="F161" s="167"/>
      <c r="G161" s="160"/>
      <c r="M161"/>
      <c r="N161"/>
      <c r="O161"/>
    </row>
    <row r="162" spans="1:15" ht="13.8" x14ac:dyDescent="0.25">
      <c r="A162" s="234" t="s">
        <v>43</v>
      </c>
      <c r="B162" s="240" t="s">
        <v>4</v>
      </c>
      <c r="C162" s="78">
        <v>2026</v>
      </c>
      <c r="D162" s="167">
        <v>75</v>
      </c>
      <c r="E162" s="167">
        <v>25</v>
      </c>
      <c r="F162" s="167">
        <v>0</v>
      </c>
      <c r="G162" s="160">
        <v>12</v>
      </c>
      <c r="M162"/>
      <c r="N162"/>
      <c r="O162"/>
    </row>
    <row r="163" spans="1:15" ht="13.8" x14ac:dyDescent="0.25">
      <c r="A163" s="234"/>
      <c r="B163" s="240"/>
      <c r="C163" s="90">
        <v>2023</v>
      </c>
      <c r="D163" s="167"/>
      <c r="E163" s="167"/>
      <c r="F163" s="167"/>
      <c r="G163" s="160">
        <v>6</v>
      </c>
      <c r="M163"/>
      <c r="N163"/>
      <c r="O163"/>
    </row>
    <row r="164" spans="1:15" ht="13.8" x14ac:dyDescent="0.25">
      <c r="A164" s="234"/>
      <c r="B164" s="240" t="s">
        <v>5</v>
      </c>
      <c r="C164" s="78">
        <v>2026</v>
      </c>
      <c r="D164" s="167">
        <v>84.21052631578948</v>
      </c>
      <c r="E164" s="167">
        <v>15.789473684210526</v>
      </c>
      <c r="F164" s="167">
        <v>0</v>
      </c>
      <c r="G164" s="160">
        <v>19</v>
      </c>
      <c r="M164"/>
      <c r="N164"/>
      <c r="O164"/>
    </row>
    <row r="165" spans="1:15" ht="13.8" x14ac:dyDescent="0.25">
      <c r="A165" s="234"/>
      <c r="B165" s="240"/>
      <c r="C165" s="90">
        <v>2023</v>
      </c>
      <c r="D165" s="167"/>
      <c r="E165" s="167"/>
      <c r="F165" s="167"/>
      <c r="G165" s="160">
        <v>5</v>
      </c>
      <c r="M165"/>
      <c r="N165"/>
      <c r="O165"/>
    </row>
    <row r="166" spans="1:15" ht="13.8" x14ac:dyDescent="0.25">
      <c r="A166" s="234"/>
      <c r="B166" s="240" t="s">
        <v>0</v>
      </c>
      <c r="C166" s="78">
        <v>2026</v>
      </c>
      <c r="D166" s="167">
        <v>81.25</v>
      </c>
      <c r="E166" s="167">
        <v>18.75</v>
      </c>
      <c r="F166" s="167">
        <v>0</v>
      </c>
      <c r="G166" s="160">
        <v>32</v>
      </c>
      <c r="M166"/>
      <c r="N166"/>
      <c r="O166"/>
    </row>
    <row r="167" spans="1:15" ht="13.8" x14ac:dyDescent="0.25">
      <c r="A167" s="234"/>
      <c r="B167" s="240"/>
      <c r="C167" s="90">
        <v>2023</v>
      </c>
      <c r="D167" s="167">
        <v>81.818181818181813</v>
      </c>
      <c r="E167" s="167">
        <v>18.181818181818183</v>
      </c>
      <c r="F167" s="167">
        <v>0</v>
      </c>
      <c r="G167" s="160">
        <v>11</v>
      </c>
      <c r="M167"/>
      <c r="N167"/>
      <c r="O167"/>
    </row>
    <row r="168" spans="1:15" ht="13.8" x14ac:dyDescent="0.25">
      <c r="A168" s="234" t="s">
        <v>44</v>
      </c>
      <c r="B168" s="240" t="s">
        <v>4</v>
      </c>
      <c r="C168" s="78">
        <v>2026</v>
      </c>
      <c r="D168" s="167"/>
      <c r="E168" s="167"/>
      <c r="F168" s="167"/>
      <c r="G168" s="160">
        <v>3</v>
      </c>
      <c r="M168"/>
      <c r="N168"/>
      <c r="O168"/>
    </row>
    <row r="169" spans="1:15" ht="13.8" x14ac:dyDescent="0.25">
      <c r="A169" s="234"/>
      <c r="B169" s="240"/>
      <c r="C169" s="90">
        <v>2023</v>
      </c>
      <c r="D169" s="167"/>
      <c r="E169" s="167"/>
      <c r="F169" s="167"/>
      <c r="G169" s="160">
        <v>2</v>
      </c>
      <c r="M169"/>
      <c r="N169"/>
      <c r="O169"/>
    </row>
    <row r="170" spans="1:15" ht="13.8" x14ac:dyDescent="0.25">
      <c r="A170" s="234"/>
      <c r="B170" s="240" t="s">
        <v>5</v>
      </c>
      <c r="C170" s="78">
        <v>2026</v>
      </c>
      <c r="D170" s="167"/>
      <c r="E170" s="167"/>
      <c r="F170" s="167"/>
      <c r="G170" s="160">
        <v>5</v>
      </c>
      <c r="M170"/>
      <c r="N170"/>
      <c r="O170"/>
    </row>
    <row r="171" spans="1:15" ht="13.8" x14ac:dyDescent="0.25">
      <c r="A171" s="234"/>
      <c r="B171" s="240"/>
      <c r="C171" s="90">
        <v>2023</v>
      </c>
      <c r="D171" s="167"/>
      <c r="E171" s="167"/>
      <c r="F171" s="167"/>
      <c r="G171" s="160">
        <v>2</v>
      </c>
      <c r="M171"/>
      <c r="N171"/>
      <c r="O171"/>
    </row>
    <row r="172" spans="1:15" ht="13.8" x14ac:dyDescent="0.25">
      <c r="A172" s="234"/>
      <c r="B172" s="240" t="s">
        <v>0</v>
      </c>
      <c r="C172" s="78">
        <v>2026</v>
      </c>
      <c r="D172" s="167"/>
      <c r="E172" s="167"/>
      <c r="F172" s="167"/>
      <c r="G172" s="160">
        <v>8</v>
      </c>
      <c r="M172"/>
      <c r="N172"/>
      <c r="O172"/>
    </row>
    <row r="173" spans="1:15" ht="13.8" x14ac:dyDescent="0.25">
      <c r="A173" s="234"/>
      <c r="B173" s="240"/>
      <c r="C173" s="90">
        <v>2023</v>
      </c>
      <c r="D173" s="167"/>
      <c r="E173" s="167"/>
      <c r="F173" s="167"/>
      <c r="G173" s="160">
        <v>4</v>
      </c>
      <c r="M173"/>
      <c r="N173"/>
      <c r="O173"/>
    </row>
    <row r="174" spans="1:15" ht="13.8" x14ac:dyDescent="0.25">
      <c r="A174" s="234" t="s">
        <v>45</v>
      </c>
      <c r="B174" s="240" t="s">
        <v>4</v>
      </c>
      <c r="C174" s="78">
        <v>2026</v>
      </c>
      <c r="D174" s="167"/>
      <c r="E174" s="167"/>
      <c r="F174" s="167"/>
      <c r="G174" s="160"/>
      <c r="M174"/>
      <c r="N174"/>
      <c r="O174"/>
    </row>
    <row r="175" spans="1:15" ht="13.8" x14ac:dyDescent="0.25">
      <c r="A175" s="234"/>
      <c r="B175" s="240"/>
      <c r="C175" s="90">
        <v>2023</v>
      </c>
      <c r="D175" s="167"/>
      <c r="E175" s="167"/>
      <c r="F175" s="167"/>
      <c r="G175" s="160">
        <v>1</v>
      </c>
      <c r="M175"/>
      <c r="N175"/>
      <c r="O175"/>
    </row>
    <row r="176" spans="1:15" ht="13.8" x14ac:dyDescent="0.25">
      <c r="A176" s="234"/>
      <c r="B176" s="240" t="s">
        <v>5</v>
      </c>
      <c r="C176" s="78">
        <v>2026</v>
      </c>
      <c r="D176" s="167"/>
      <c r="E176" s="167"/>
      <c r="F176" s="167"/>
      <c r="G176" s="160">
        <v>5</v>
      </c>
      <c r="M176"/>
      <c r="N176"/>
      <c r="O176"/>
    </row>
    <row r="177" spans="1:15" ht="13.8" x14ac:dyDescent="0.25">
      <c r="A177" s="234"/>
      <c r="B177" s="240"/>
      <c r="C177" s="90">
        <v>2023</v>
      </c>
      <c r="D177" s="167"/>
      <c r="E177" s="167"/>
      <c r="F177" s="167"/>
      <c r="G177" s="160">
        <v>4</v>
      </c>
      <c r="M177"/>
      <c r="N177"/>
      <c r="O177"/>
    </row>
    <row r="178" spans="1:15" ht="13.8" x14ac:dyDescent="0.25">
      <c r="A178" s="234"/>
      <c r="B178" s="240" t="s">
        <v>0</v>
      </c>
      <c r="C178" s="78">
        <v>2026</v>
      </c>
      <c r="D178" s="167"/>
      <c r="E178" s="167"/>
      <c r="F178" s="167"/>
      <c r="G178" s="160">
        <v>5</v>
      </c>
      <c r="M178"/>
      <c r="N178"/>
      <c r="O178"/>
    </row>
    <row r="179" spans="1:15" ht="13.8" x14ac:dyDescent="0.25">
      <c r="A179" s="241"/>
      <c r="B179" s="242"/>
      <c r="C179" s="90">
        <v>2023</v>
      </c>
      <c r="D179" s="167"/>
      <c r="E179" s="167"/>
      <c r="F179" s="167"/>
      <c r="G179" s="160">
        <v>6</v>
      </c>
      <c r="M179"/>
      <c r="N179"/>
      <c r="O179"/>
    </row>
    <row r="180" spans="1:15" ht="13.8" x14ac:dyDescent="0.25">
      <c r="A180" s="243" t="s">
        <v>49</v>
      </c>
      <c r="B180" s="245" t="s">
        <v>4</v>
      </c>
      <c r="C180" s="88">
        <v>2026</v>
      </c>
      <c r="D180" s="169">
        <v>83.333333333333329</v>
      </c>
      <c r="E180" s="169">
        <v>16.666666666666668</v>
      </c>
      <c r="F180" s="169">
        <v>0</v>
      </c>
      <c r="G180" s="161">
        <v>18</v>
      </c>
      <c r="M180"/>
      <c r="N180"/>
      <c r="O180"/>
    </row>
    <row r="181" spans="1:15" ht="13.8" x14ac:dyDescent="0.25">
      <c r="A181" s="244"/>
      <c r="B181" s="240"/>
      <c r="C181" s="90">
        <v>2023</v>
      </c>
      <c r="D181" s="167">
        <v>91.666666666666671</v>
      </c>
      <c r="E181" s="167">
        <v>8.3333333333333339</v>
      </c>
      <c r="F181" s="167">
        <v>0</v>
      </c>
      <c r="G181" s="160">
        <v>12</v>
      </c>
      <c r="M181"/>
      <c r="N181"/>
      <c r="O181"/>
    </row>
    <row r="182" spans="1:15" ht="13.8" x14ac:dyDescent="0.25">
      <c r="A182" s="244"/>
      <c r="B182" s="240" t="s">
        <v>5</v>
      </c>
      <c r="C182" s="78">
        <v>2026</v>
      </c>
      <c r="D182" s="167">
        <v>76.470588235294116</v>
      </c>
      <c r="E182" s="167">
        <v>20.588235294117649</v>
      </c>
      <c r="F182" s="167">
        <v>2.9411764705882355</v>
      </c>
      <c r="G182" s="160">
        <v>34</v>
      </c>
      <c r="M182"/>
      <c r="N182"/>
      <c r="O182"/>
    </row>
    <row r="183" spans="1:15" ht="13.8" x14ac:dyDescent="0.25">
      <c r="A183" s="244"/>
      <c r="B183" s="240"/>
      <c r="C183" s="90">
        <v>2023</v>
      </c>
      <c r="D183" s="167">
        <v>92.857142857142861</v>
      </c>
      <c r="E183" s="167">
        <v>7.1428571428571432</v>
      </c>
      <c r="F183" s="167">
        <v>0</v>
      </c>
      <c r="G183" s="160">
        <v>14</v>
      </c>
      <c r="M183"/>
      <c r="N183"/>
      <c r="O183"/>
    </row>
    <row r="184" spans="1:15" ht="13.8" x14ac:dyDescent="0.25">
      <c r="A184" s="244"/>
      <c r="B184" s="240" t="s">
        <v>0</v>
      </c>
      <c r="C184" s="78">
        <v>2026</v>
      </c>
      <c r="D184" s="167">
        <v>79.629629629629633</v>
      </c>
      <c r="E184" s="167">
        <v>18.518518518518519</v>
      </c>
      <c r="F184" s="167">
        <v>1.8518518518518519</v>
      </c>
      <c r="G184" s="160">
        <v>54</v>
      </c>
      <c r="M184"/>
      <c r="N184"/>
      <c r="O184"/>
    </row>
    <row r="185" spans="1:15" ht="13.8" x14ac:dyDescent="0.25">
      <c r="A185" s="244"/>
      <c r="B185" s="240"/>
      <c r="C185" s="90">
        <v>2023</v>
      </c>
      <c r="D185" s="167">
        <v>92.857142857142861</v>
      </c>
      <c r="E185" s="167">
        <v>7.1428571428571432</v>
      </c>
      <c r="F185" s="167">
        <v>0</v>
      </c>
      <c r="G185" s="160">
        <v>28</v>
      </c>
      <c r="M185"/>
      <c r="N185"/>
      <c r="O185"/>
    </row>
    <row r="186" spans="1:15" ht="1.2" customHeight="1" x14ac:dyDescent="0.25">
      <c r="A186" s="86" t="s">
        <v>137</v>
      </c>
      <c r="B186" s="89"/>
      <c r="C186" s="89"/>
      <c r="D186" s="170"/>
      <c r="E186" s="170"/>
      <c r="F186" s="170"/>
      <c r="G186" s="162"/>
      <c r="M186"/>
      <c r="N186"/>
      <c r="O186"/>
    </row>
    <row r="187" spans="1:15" ht="13.8" x14ac:dyDescent="0.25">
      <c r="A187" s="246" t="s">
        <v>40</v>
      </c>
      <c r="B187" s="245" t="s">
        <v>4</v>
      </c>
      <c r="C187" s="78">
        <v>2026</v>
      </c>
      <c r="D187" s="167"/>
      <c r="E187" s="167"/>
      <c r="F187" s="167"/>
      <c r="G187" s="160">
        <v>3</v>
      </c>
      <c r="M187"/>
      <c r="N187"/>
      <c r="O187"/>
    </row>
    <row r="188" spans="1:15" ht="13.8" x14ac:dyDescent="0.25">
      <c r="A188" s="234"/>
      <c r="B188" s="240"/>
      <c r="C188" s="90">
        <v>2023</v>
      </c>
      <c r="D188" s="167"/>
      <c r="E188" s="167"/>
      <c r="F188" s="167"/>
      <c r="G188" s="160"/>
      <c r="M188"/>
      <c r="N188"/>
      <c r="O188"/>
    </row>
    <row r="189" spans="1:15" ht="13.8" x14ac:dyDescent="0.25">
      <c r="A189" s="234"/>
      <c r="B189" s="240" t="s">
        <v>5</v>
      </c>
      <c r="C189" s="78">
        <v>2026</v>
      </c>
      <c r="D189" s="167"/>
      <c r="E189" s="167"/>
      <c r="F189" s="167"/>
      <c r="G189" s="160">
        <v>3</v>
      </c>
      <c r="M189"/>
      <c r="N189"/>
      <c r="O189"/>
    </row>
    <row r="190" spans="1:15" ht="13.8" x14ac:dyDescent="0.25">
      <c r="A190" s="234"/>
      <c r="B190" s="240"/>
      <c r="C190" s="90">
        <v>2023</v>
      </c>
      <c r="D190" s="167"/>
      <c r="E190" s="167"/>
      <c r="F190" s="167"/>
      <c r="G190" s="160"/>
      <c r="M190"/>
      <c r="N190"/>
      <c r="O190"/>
    </row>
    <row r="191" spans="1:15" ht="13.8" x14ac:dyDescent="0.25">
      <c r="A191" s="234"/>
      <c r="B191" s="240" t="s">
        <v>0</v>
      </c>
      <c r="C191" s="78">
        <v>2026</v>
      </c>
      <c r="D191" s="167"/>
      <c r="E191" s="167"/>
      <c r="F191" s="167"/>
      <c r="G191" s="160">
        <v>6</v>
      </c>
      <c r="M191"/>
      <c r="N191"/>
      <c r="O191"/>
    </row>
    <row r="192" spans="1:15" ht="13.8" x14ac:dyDescent="0.25">
      <c r="A192" s="234"/>
      <c r="B192" s="240"/>
      <c r="C192" s="90">
        <v>2023</v>
      </c>
      <c r="D192" s="167"/>
      <c r="E192" s="167"/>
      <c r="F192" s="167"/>
      <c r="G192" s="160"/>
      <c r="M192"/>
      <c r="N192"/>
      <c r="O192"/>
    </row>
    <row r="193" spans="1:15" ht="13.8" x14ac:dyDescent="0.25">
      <c r="A193" s="234" t="s">
        <v>37</v>
      </c>
      <c r="B193" s="240" t="s">
        <v>4</v>
      </c>
      <c r="C193" s="78">
        <v>2026</v>
      </c>
      <c r="D193" s="167"/>
      <c r="E193" s="167"/>
      <c r="F193" s="167"/>
      <c r="G193" s="160">
        <v>5</v>
      </c>
      <c r="M193"/>
      <c r="N193"/>
      <c r="O193"/>
    </row>
    <row r="194" spans="1:15" ht="13.8" x14ac:dyDescent="0.25">
      <c r="A194" s="234"/>
      <c r="B194" s="240"/>
      <c r="C194" s="90">
        <v>2023</v>
      </c>
      <c r="D194" s="167"/>
      <c r="E194" s="167"/>
      <c r="F194" s="167"/>
      <c r="G194" s="160">
        <v>2</v>
      </c>
      <c r="M194"/>
      <c r="N194"/>
      <c r="O194"/>
    </row>
    <row r="195" spans="1:15" ht="13.8" x14ac:dyDescent="0.25">
      <c r="A195" s="234"/>
      <c r="B195" s="240" t="s">
        <v>5</v>
      </c>
      <c r="C195" s="78">
        <v>2026</v>
      </c>
      <c r="D195" s="167"/>
      <c r="E195" s="167"/>
      <c r="F195" s="167"/>
      <c r="G195" s="160">
        <v>9</v>
      </c>
      <c r="M195"/>
      <c r="N195"/>
      <c r="O195"/>
    </row>
    <row r="196" spans="1:15" ht="13.8" x14ac:dyDescent="0.25">
      <c r="A196" s="234"/>
      <c r="B196" s="240"/>
      <c r="C196" s="90">
        <v>2023</v>
      </c>
      <c r="D196" s="167"/>
      <c r="E196" s="167"/>
      <c r="F196" s="167"/>
      <c r="G196" s="160">
        <v>4</v>
      </c>
      <c r="M196"/>
      <c r="N196"/>
      <c r="O196"/>
    </row>
    <row r="197" spans="1:15" ht="13.8" x14ac:dyDescent="0.25">
      <c r="A197" s="234"/>
      <c r="B197" s="240" t="s">
        <v>0</v>
      </c>
      <c r="C197" s="78">
        <v>2026</v>
      </c>
      <c r="D197" s="167">
        <v>85.714285714285708</v>
      </c>
      <c r="E197" s="167">
        <v>14.285714285714286</v>
      </c>
      <c r="F197" s="167">
        <v>0</v>
      </c>
      <c r="G197" s="160">
        <v>14</v>
      </c>
      <c r="M197"/>
      <c r="N197"/>
      <c r="O197"/>
    </row>
    <row r="198" spans="1:15" ht="13.8" x14ac:dyDescent="0.25">
      <c r="A198" s="241"/>
      <c r="B198" s="242"/>
      <c r="C198" s="90">
        <v>2023</v>
      </c>
      <c r="D198" s="167"/>
      <c r="E198" s="167"/>
      <c r="F198" s="167"/>
      <c r="G198" s="160">
        <v>7</v>
      </c>
      <c r="M198"/>
      <c r="N198"/>
      <c r="O198"/>
    </row>
    <row r="199" spans="1:15" ht="13.8" x14ac:dyDescent="0.25">
      <c r="A199" s="243" t="s">
        <v>50</v>
      </c>
      <c r="B199" s="245" t="s">
        <v>4</v>
      </c>
      <c r="C199" s="88">
        <v>2026</v>
      </c>
      <c r="D199" s="169"/>
      <c r="E199" s="169"/>
      <c r="F199" s="169"/>
      <c r="G199" s="161">
        <v>8</v>
      </c>
      <c r="M199"/>
      <c r="N199"/>
      <c r="O199"/>
    </row>
    <row r="200" spans="1:15" ht="13.8" x14ac:dyDescent="0.25">
      <c r="A200" s="244"/>
      <c r="B200" s="240"/>
      <c r="C200" s="90">
        <v>2023</v>
      </c>
      <c r="D200" s="167"/>
      <c r="E200" s="167"/>
      <c r="F200" s="167"/>
      <c r="G200" s="160">
        <v>2</v>
      </c>
      <c r="M200"/>
      <c r="N200"/>
      <c r="O200"/>
    </row>
    <row r="201" spans="1:15" ht="13.8" x14ac:dyDescent="0.25">
      <c r="A201" s="244"/>
      <c r="B201" s="240" t="s">
        <v>5</v>
      </c>
      <c r="C201" s="78">
        <v>2026</v>
      </c>
      <c r="D201" s="167">
        <v>75</v>
      </c>
      <c r="E201" s="167">
        <v>16.666666666666668</v>
      </c>
      <c r="F201" s="167">
        <v>8.3333333333333339</v>
      </c>
      <c r="G201" s="160">
        <v>12</v>
      </c>
      <c r="M201"/>
      <c r="N201"/>
      <c r="O201"/>
    </row>
    <row r="202" spans="1:15" ht="13.8" x14ac:dyDescent="0.25">
      <c r="A202" s="244"/>
      <c r="B202" s="240"/>
      <c r="C202" s="90">
        <v>2023</v>
      </c>
      <c r="D202" s="167"/>
      <c r="E202" s="167"/>
      <c r="F202" s="167"/>
      <c r="G202" s="160">
        <v>4</v>
      </c>
      <c r="M202"/>
      <c r="N202"/>
      <c r="O202"/>
    </row>
    <row r="203" spans="1:15" ht="13.8" x14ac:dyDescent="0.25">
      <c r="A203" s="244"/>
      <c r="B203" s="240" t="s">
        <v>0</v>
      </c>
      <c r="C203" s="78">
        <v>2026</v>
      </c>
      <c r="D203" s="167">
        <v>85</v>
      </c>
      <c r="E203" s="167">
        <v>10</v>
      </c>
      <c r="F203" s="167">
        <v>5</v>
      </c>
      <c r="G203" s="160">
        <v>20</v>
      </c>
      <c r="M203"/>
      <c r="N203"/>
      <c r="O203"/>
    </row>
    <row r="204" spans="1:15" ht="13.8" x14ac:dyDescent="0.25">
      <c r="A204" s="244"/>
      <c r="B204" s="240"/>
      <c r="C204" s="90">
        <v>2023</v>
      </c>
      <c r="D204" s="167"/>
      <c r="E204" s="167"/>
      <c r="F204" s="167"/>
      <c r="G204" s="160">
        <v>7</v>
      </c>
      <c r="M204"/>
      <c r="N204"/>
      <c r="O204"/>
    </row>
    <row r="205" spans="1:15" ht="1.2" customHeight="1" x14ac:dyDescent="0.25">
      <c r="A205" s="86" t="s">
        <v>137</v>
      </c>
      <c r="B205" s="89"/>
      <c r="C205" s="89"/>
      <c r="D205" s="170"/>
      <c r="E205" s="170"/>
      <c r="F205" s="170"/>
      <c r="G205" s="162"/>
      <c r="M205"/>
      <c r="N205"/>
      <c r="O205"/>
    </row>
    <row r="206" spans="1:15" ht="13.8" x14ac:dyDescent="0.25">
      <c r="A206" s="244" t="s">
        <v>167</v>
      </c>
      <c r="B206" s="240" t="s">
        <v>4</v>
      </c>
      <c r="C206" s="78">
        <v>2026</v>
      </c>
      <c r="D206" s="167">
        <v>84.848484848484844</v>
      </c>
      <c r="E206" s="167">
        <v>6.0606060606060606</v>
      </c>
      <c r="F206" s="167">
        <v>9.0909090909090917</v>
      </c>
      <c r="G206" s="160">
        <v>33</v>
      </c>
      <c r="M206"/>
      <c r="N206"/>
      <c r="O206"/>
    </row>
    <row r="207" spans="1:15" ht="13.8" x14ac:dyDescent="0.25">
      <c r="A207" s="244"/>
      <c r="B207" s="240"/>
      <c r="C207" s="90">
        <v>2023</v>
      </c>
      <c r="D207" s="167">
        <v>61.53846153846154</v>
      </c>
      <c r="E207" s="167">
        <v>23.076923076923077</v>
      </c>
      <c r="F207" s="167">
        <v>15.384615384615385</v>
      </c>
      <c r="G207" s="160">
        <v>13</v>
      </c>
      <c r="M207"/>
      <c r="N207"/>
      <c r="O207"/>
    </row>
    <row r="208" spans="1:15" ht="13.8" x14ac:dyDescent="0.25">
      <c r="A208" s="244"/>
      <c r="B208" s="240" t="s">
        <v>5</v>
      </c>
      <c r="C208" s="78">
        <v>2026</v>
      </c>
      <c r="D208" s="167">
        <v>83.606557377049185</v>
      </c>
      <c r="E208" s="167">
        <v>13.114754098360656</v>
      </c>
      <c r="F208" s="167">
        <v>3.278688524590164</v>
      </c>
      <c r="G208" s="160">
        <v>61</v>
      </c>
      <c r="M208"/>
      <c r="N208"/>
      <c r="O208"/>
    </row>
    <row r="209" spans="1:15" ht="13.8" x14ac:dyDescent="0.25">
      <c r="A209" s="244"/>
      <c r="B209" s="240"/>
      <c r="C209" s="90">
        <v>2023</v>
      </c>
      <c r="D209" s="167">
        <v>65.625</v>
      </c>
      <c r="E209" s="167">
        <v>21.875</v>
      </c>
      <c r="F209" s="167">
        <v>12.5</v>
      </c>
      <c r="G209" s="160">
        <v>32</v>
      </c>
      <c r="M209"/>
      <c r="N209"/>
      <c r="O209"/>
    </row>
    <row r="210" spans="1:15" ht="13.8" x14ac:dyDescent="0.25">
      <c r="A210" s="244"/>
      <c r="B210" s="240" t="s">
        <v>0</v>
      </c>
      <c r="C210" s="78">
        <v>2026</v>
      </c>
      <c r="D210" s="167">
        <v>84.375</v>
      </c>
      <c r="E210" s="167">
        <v>10.416666666666666</v>
      </c>
      <c r="F210" s="167">
        <v>5.208333333333333</v>
      </c>
      <c r="G210" s="160">
        <v>96</v>
      </c>
      <c r="M210"/>
      <c r="N210"/>
      <c r="O210"/>
    </row>
    <row r="211" spans="1:15" ht="13.8" x14ac:dyDescent="0.25">
      <c r="A211" s="244"/>
      <c r="B211" s="240"/>
      <c r="C211" s="90">
        <v>2023</v>
      </c>
      <c r="D211" s="167">
        <v>63.829787234042556</v>
      </c>
      <c r="E211" s="167">
        <v>23.404255319148938</v>
      </c>
      <c r="F211" s="167">
        <v>12.76595744680851</v>
      </c>
      <c r="G211" s="160">
        <v>47</v>
      </c>
      <c r="M211"/>
      <c r="N211"/>
      <c r="O211"/>
    </row>
    <row r="212" spans="1:15" ht="1.2" customHeight="1" x14ac:dyDescent="0.25">
      <c r="A212" s="86" t="s">
        <v>137</v>
      </c>
      <c r="B212" s="89"/>
      <c r="C212" s="89"/>
      <c r="D212" s="170"/>
      <c r="E212" s="170"/>
      <c r="F212" s="170"/>
      <c r="G212" s="162"/>
      <c r="M212"/>
      <c r="N212"/>
      <c r="O212"/>
    </row>
    <row r="213" spans="1:15" ht="13.8" x14ac:dyDescent="0.25">
      <c r="A213" s="247" t="s">
        <v>53</v>
      </c>
      <c r="B213" s="240" t="s">
        <v>4</v>
      </c>
      <c r="C213" s="78">
        <v>2026</v>
      </c>
      <c r="D213" s="171">
        <v>86.15384615384616</v>
      </c>
      <c r="E213" s="171">
        <v>9.2307692307692299</v>
      </c>
      <c r="F213" s="171">
        <v>4.615384615384615</v>
      </c>
      <c r="G213" s="163">
        <v>65</v>
      </c>
      <c r="M213"/>
      <c r="N213"/>
      <c r="O213"/>
    </row>
    <row r="214" spans="1:15" ht="13.8" x14ac:dyDescent="0.25">
      <c r="A214" s="247"/>
      <c r="B214" s="240"/>
      <c r="C214" s="90">
        <v>2023</v>
      </c>
      <c r="D214" s="171">
        <v>77.142857142857139</v>
      </c>
      <c r="E214" s="171">
        <v>17.142857142857142</v>
      </c>
      <c r="F214" s="171">
        <v>5.7142857142857144</v>
      </c>
      <c r="G214" s="163">
        <v>35</v>
      </c>
      <c r="M214"/>
      <c r="N214"/>
      <c r="O214"/>
    </row>
    <row r="215" spans="1:15" ht="13.8" x14ac:dyDescent="0.25">
      <c r="A215" s="247"/>
      <c r="B215" s="240" t="s">
        <v>5</v>
      </c>
      <c r="C215" s="78">
        <v>2026</v>
      </c>
      <c r="D215" s="171">
        <v>80.357142857142861</v>
      </c>
      <c r="E215" s="171">
        <v>16.071428571428573</v>
      </c>
      <c r="F215" s="171">
        <v>3.5714285714285716</v>
      </c>
      <c r="G215" s="163">
        <v>112</v>
      </c>
      <c r="M215"/>
      <c r="N215"/>
      <c r="O215"/>
    </row>
    <row r="216" spans="1:15" ht="13.8" x14ac:dyDescent="0.25">
      <c r="A216" s="247"/>
      <c r="B216" s="240"/>
      <c r="C216" s="90">
        <v>2023</v>
      </c>
      <c r="D216" s="171">
        <v>75.806451612903231</v>
      </c>
      <c r="E216" s="171">
        <v>14.516129032258064</v>
      </c>
      <c r="F216" s="171">
        <v>9.67741935483871</v>
      </c>
      <c r="G216" s="163">
        <v>62</v>
      </c>
      <c r="M216"/>
      <c r="N216"/>
      <c r="O216"/>
    </row>
    <row r="217" spans="1:15" ht="13.8" x14ac:dyDescent="0.25">
      <c r="A217" s="247"/>
      <c r="B217" s="240" t="s">
        <v>0</v>
      </c>
      <c r="C217" s="78">
        <v>2026</v>
      </c>
      <c r="D217" s="171">
        <v>82.872928176795583</v>
      </c>
      <c r="E217" s="171">
        <v>13.259668508287293</v>
      </c>
      <c r="F217" s="171">
        <v>3.867403314917127</v>
      </c>
      <c r="G217" s="163">
        <v>181</v>
      </c>
      <c r="M217"/>
      <c r="N217"/>
      <c r="O217"/>
    </row>
    <row r="218" spans="1:15" ht="13.8" x14ac:dyDescent="0.25">
      <c r="A218" s="248"/>
      <c r="B218" s="249"/>
      <c r="C218" s="91">
        <v>2023</v>
      </c>
      <c r="D218" s="172">
        <v>75.490196078431367</v>
      </c>
      <c r="E218" s="172">
        <v>16.666666666666668</v>
      </c>
      <c r="F218" s="172">
        <v>7.8431372549019605</v>
      </c>
      <c r="G218" s="164">
        <v>102</v>
      </c>
      <c r="M218"/>
      <c r="N218"/>
      <c r="O218"/>
    </row>
    <row r="219" spans="1:15" x14ac:dyDescent="0.25">
      <c r="M219"/>
      <c r="N219"/>
      <c r="O219"/>
    </row>
    <row r="220" spans="1:15" x14ac:dyDescent="0.25">
      <c r="M220"/>
      <c r="N220"/>
      <c r="O220"/>
    </row>
    <row r="221" spans="1:15" x14ac:dyDescent="0.25">
      <c r="M221"/>
      <c r="N221"/>
      <c r="O221"/>
    </row>
    <row r="222" spans="1:15" x14ac:dyDescent="0.25">
      <c r="M222"/>
      <c r="N222"/>
      <c r="O222"/>
    </row>
    <row r="223" spans="1:15" x14ac:dyDescent="0.25">
      <c r="M223"/>
      <c r="N223"/>
      <c r="O223"/>
    </row>
    <row r="224" spans="1:15" x14ac:dyDescent="0.25">
      <c r="M224"/>
      <c r="N224"/>
      <c r="O224"/>
    </row>
    <row r="225" spans="13:15" x14ac:dyDescent="0.25">
      <c r="M225"/>
      <c r="N225"/>
      <c r="O225"/>
    </row>
    <row r="226" spans="13:15" x14ac:dyDescent="0.25">
      <c r="M226"/>
      <c r="N226"/>
      <c r="O226"/>
    </row>
    <row r="227" spans="13:15" x14ac:dyDescent="0.25">
      <c r="M227"/>
      <c r="N227"/>
      <c r="O227"/>
    </row>
    <row r="228" spans="13:15" x14ac:dyDescent="0.25">
      <c r="M228"/>
      <c r="N228"/>
      <c r="O228"/>
    </row>
    <row r="229" spans="13:15" x14ac:dyDescent="0.25">
      <c r="M229"/>
      <c r="N229"/>
      <c r="O229"/>
    </row>
    <row r="230" spans="13:15" x14ac:dyDescent="0.25">
      <c r="M230"/>
      <c r="N230"/>
      <c r="O230"/>
    </row>
    <row r="231" spans="13:15" x14ac:dyDescent="0.25">
      <c r="M231"/>
      <c r="N231"/>
      <c r="O231"/>
    </row>
    <row r="232" spans="13:15" x14ac:dyDescent="0.25">
      <c r="M232"/>
      <c r="N232"/>
      <c r="O232"/>
    </row>
    <row r="233" spans="13:15" x14ac:dyDescent="0.25">
      <c r="M233"/>
      <c r="N233"/>
      <c r="O233"/>
    </row>
    <row r="234" spans="13:15" x14ac:dyDescent="0.25">
      <c r="M234"/>
      <c r="N234"/>
      <c r="O234"/>
    </row>
    <row r="235" spans="13:15" x14ac:dyDescent="0.25">
      <c r="M235"/>
      <c r="N235"/>
      <c r="O235"/>
    </row>
    <row r="236" spans="13:15" x14ac:dyDescent="0.25">
      <c r="M236"/>
      <c r="N236"/>
      <c r="O236"/>
    </row>
    <row r="237" spans="13:15" x14ac:dyDescent="0.25">
      <c r="M237"/>
      <c r="N237"/>
      <c r="O237"/>
    </row>
    <row r="238" spans="13:15" x14ac:dyDescent="0.25">
      <c r="M238"/>
      <c r="N238"/>
      <c r="O238"/>
    </row>
    <row r="239" spans="13:15" x14ac:dyDescent="0.25">
      <c r="M239"/>
      <c r="N239"/>
      <c r="O239"/>
    </row>
    <row r="240" spans="13:15" x14ac:dyDescent="0.25">
      <c r="M240"/>
      <c r="N240"/>
      <c r="O240"/>
    </row>
    <row r="241" spans="13:15" x14ac:dyDescent="0.25">
      <c r="M241"/>
      <c r="N241"/>
      <c r="O241"/>
    </row>
    <row r="242" spans="13:15" x14ac:dyDescent="0.25">
      <c r="M242"/>
      <c r="N242"/>
      <c r="O242"/>
    </row>
    <row r="243" spans="13:15" x14ac:dyDescent="0.25">
      <c r="M243"/>
      <c r="N243"/>
      <c r="O243"/>
    </row>
    <row r="244" spans="13:15" x14ac:dyDescent="0.25">
      <c r="M244"/>
      <c r="N244"/>
      <c r="O244"/>
    </row>
    <row r="245" spans="13:15" x14ac:dyDescent="0.25">
      <c r="M245"/>
      <c r="N245"/>
      <c r="O245"/>
    </row>
    <row r="246" spans="13:15" x14ac:dyDescent="0.25">
      <c r="M246"/>
      <c r="N246"/>
      <c r="O246"/>
    </row>
    <row r="247" spans="13:15" x14ac:dyDescent="0.25">
      <c r="M247"/>
      <c r="N247"/>
      <c r="O247"/>
    </row>
    <row r="248" spans="13:15" x14ac:dyDescent="0.25">
      <c r="M248"/>
      <c r="N248"/>
      <c r="O248"/>
    </row>
    <row r="249" spans="13:15" x14ac:dyDescent="0.25">
      <c r="M249"/>
      <c r="N249"/>
      <c r="O249"/>
    </row>
    <row r="250" spans="13:15" x14ac:dyDescent="0.25">
      <c r="M250"/>
      <c r="N250"/>
      <c r="O250"/>
    </row>
    <row r="251" spans="13:15" x14ac:dyDescent="0.25">
      <c r="M251"/>
      <c r="N251"/>
      <c r="O251"/>
    </row>
    <row r="252" spans="13:15" x14ac:dyDescent="0.25">
      <c r="M252"/>
      <c r="N252"/>
      <c r="O252"/>
    </row>
    <row r="253" spans="13:15" x14ac:dyDescent="0.25">
      <c r="M253"/>
      <c r="N253"/>
      <c r="O253"/>
    </row>
    <row r="254" spans="13:15" x14ac:dyDescent="0.25">
      <c r="M254"/>
      <c r="N254"/>
      <c r="O254"/>
    </row>
    <row r="255" spans="13:15" x14ac:dyDescent="0.25">
      <c r="M255"/>
      <c r="N255"/>
      <c r="O255"/>
    </row>
    <row r="256" spans="13:15" x14ac:dyDescent="0.25">
      <c r="M256"/>
      <c r="N256"/>
      <c r="O256"/>
    </row>
    <row r="257" spans="13:15" x14ac:dyDescent="0.25">
      <c r="M257"/>
      <c r="N257"/>
      <c r="O257"/>
    </row>
    <row r="258" spans="13:15" x14ac:dyDescent="0.25">
      <c r="M258"/>
      <c r="N258"/>
      <c r="O258"/>
    </row>
    <row r="259" spans="13:15" x14ac:dyDescent="0.25">
      <c r="M259"/>
      <c r="N259"/>
      <c r="O259"/>
    </row>
    <row r="260" spans="13:15" x14ac:dyDescent="0.25">
      <c r="M260"/>
      <c r="N260"/>
      <c r="O260"/>
    </row>
    <row r="261" spans="13:15" x14ac:dyDescent="0.25">
      <c r="M261"/>
      <c r="N261"/>
      <c r="O261"/>
    </row>
    <row r="262" spans="13:15" x14ac:dyDescent="0.25">
      <c r="M262"/>
      <c r="N262"/>
      <c r="O262"/>
    </row>
    <row r="263" spans="13:15" x14ac:dyDescent="0.25">
      <c r="M263"/>
      <c r="N263"/>
      <c r="O263"/>
    </row>
    <row r="264" spans="13:15" x14ac:dyDescent="0.25">
      <c r="M264"/>
      <c r="N264"/>
      <c r="O264"/>
    </row>
    <row r="265" spans="13:15" x14ac:dyDescent="0.25">
      <c r="M265"/>
      <c r="N265"/>
      <c r="O265"/>
    </row>
    <row r="266" spans="13:15" x14ac:dyDescent="0.25">
      <c r="M266"/>
      <c r="N266"/>
      <c r="O266"/>
    </row>
    <row r="267" spans="13:15" x14ac:dyDescent="0.25">
      <c r="M267"/>
      <c r="N267"/>
      <c r="O267"/>
    </row>
    <row r="268" spans="13:15" x14ac:dyDescent="0.25">
      <c r="M268"/>
      <c r="N268"/>
      <c r="O268"/>
    </row>
    <row r="269" spans="13:15" x14ac:dyDescent="0.25">
      <c r="M269"/>
      <c r="N269"/>
      <c r="O269"/>
    </row>
    <row r="270" spans="13:15" x14ac:dyDescent="0.25">
      <c r="M270"/>
      <c r="N270"/>
      <c r="O270"/>
    </row>
    <row r="271" spans="13:15" x14ac:dyDescent="0.25">
      <c r="M271"/>
      <c r="N271"/>
      <c r="O271"/>
    </row>
    <row r="272" spans="13:15" x14ac:dyDescent="0.25">
      <c r="M272"/>
      <c r="N272"/>
      <c r="O272"/>
    </row>
    <row r="273" spans="13:15" x14ac:dyDescent="0.25">
      <c r="M273"/>
      <c r="N273"/>
      <c r="O273"/>
    </row>
    <row r="274" spans="13:15" x14ac:dyDescent="0.25">
      <c r="M274"/>
      <c r="N274"/>
      <c r="O274"/>
    </row>
    <row r="275" spans="13:15" x14ac:dyDescent="0.25">
      <c r="M275"/>
      <c r="N275"/>
      <c r="O275"/>
    </row>
    <row r="276" spans="13:15" x14ac:dyDescent="0.25">
      <c r="M276"/>
      <c r="N276"/>
      <c r="O276"/>
    </row>
    <row r="277" spans="13:15" x14ac:dyDescent="0.25">
      <c r="M277"/>
      <c r="N277"/>
      <c r="O277"/>
    </row>
    <row r="278" spans="13:15" x14ac:dyDescent="0.25">
      <c r="M278"/>
      <c r="N278"/>
      <c r="O278"/>
    </row>
    <row r="279" spans="13:15" x14ac:dyDescent="0.25">
      <c r="M279"/>
      <c r="N279"/>
      <c r="O279"/>
    </row>
    <row r="280" spans="13:15" x14ac:dyDescent="0.25">
      <c r="M280"/>
      <c r="N280"/>
      <c r="O280"/>
    </row>
    <row r="281" spans="13:15" x14ac:dyDescent="0.25">
      <c r="M281"/>
      <c r="N281"/>
      <c r="O281"/>
    </row>
    <row r="282" spans="13:15" x14ac:dyDescent="0.25">
      <c r="M282"/>
      <c r="N282"/>
      <c r="O282"/>
    </row>
    <row r="283" spans="13:15" x14ac:dyDescent="0.25">
      <c r="M283"/>
      <c r="N283"/>
      <c r="O283"/>
    </row>
    <row r="284" spans="13:15" x14ac:dyDescent="0.25">
      <c r="M284"/>
      <c r="N284"/>
      <c r="O284"/>
    </row>
    <row r="285" spans="13:15" x14ac:dyDescent="0.25">
      <c r="M285"/>
      <c r="N285"/>
      <c r="O285"/>
    </row>
    <row r="286" spans="13:15" x14ac:dyDescent="0.25">
      <c r="M286"/>
      <c r="N286"/>
      <c r="O286"/>
    </row>
    <row r="287" spans="13:15" x14ac:dyDescent="0.25">
      <c r="M287"/>
      <c r="N287"/>
      <c r="O287"/>
    </row>
    <row r="288" spans="13:15" x14ac:dyDescent="0.25">
      <c r="M288"/>
      <c r="N288"/>
      <c r="O288"/>
    </row>
    <row r="289" spans="13:15" x14ac:dyDescent="0.25">
      <c r="M289"/>
      <c r="N289"/>
      <c r="O289"/>
    </row>
    <row r="290" spans="13:15" x14ac:dyDescent="0.25">
      <c r="M290"/>
      <c r="N290"/>
      <c r="O290"/>
    </row>
    <row r="291" spans="13:15" x14ac:dyDescent="0.25">
      <c r="M291"/>
      <c r="N291"/>
      <c r="O291"/>
    </row>
    <row r="292" spans="13:15" x14ac:dyDescent="0.25">
      <c r="M292"/>
      <c r="N292"/>
      <c r="O292"/>
    </row>
    <row r="293" spans="13:15" x14ac:dyDescent="0.25">
      <c r="M293"/>
      <c r="N293"/>
      <c r="O293"/>
    </row>
    <row r="294" spans="13:15" x14ac:dyDescent="0.25">
      <c r="M294"/>
      <c r="N294"/>
      <c r="O294"/>
    </row>
    <row r="295" spans="13:15" x14ac:dyDescent="0.25">
      <c r="M295"/>
      <c r="N295"/>
      <c r="O295"/>
    </row>
    <row r="296" spans="13:15" x14ac:dyDescent="0.25">
      <c r="M296"/>
      <c r="N296"/>
      <c r="O296"/>
    </row>
    <row r="297" spans="13:15" x14ac:dyDescent="0.25">
      <c r="M297"/>
      <c r="N297"/>
      <c r="O297"/>
    </row>
    <row r="298" spans="13:15" x14ac:dyDescent="0.25">
      <c r="M298"/>
      <c r="N298"/>
      <c r="O298"/>
    </row>
    <row r="299" spans="13:15" x14ac:dyDescent="0.25">
      <c r="M299"/>
      <c r="N299"/>
      <c r="O299"/>
    </row>
    <row r="300" spans="13:15" x14ac:dyDescent="0.25">
      <c r="M300"/>
      <c r="N300"/>
      <c r="O300"/>
    </row>
    <row r="301" spans="13:15" x14ac:dyDescent="0.25">
      <c r="M301"/>
      <c r="N301"/>
      <c r="O301"/>
    </row>
    <row r="302" spans="13:15" x14ac:dyDescent="0.25">
      <c r="M302"/>
      <c r="N302"/>
      <c r="O302"/>
    </row>
    <row r="303" spans="13:15" x14ac:dyDescent="0.25">
      <c r="M303"/>
      <c r="N303"/>
      <c r="O303"/>
    </row>
    <row r="304" spans="13:15" x14ac:dyDescent="0.25">
      <c r="M304"/>
      <c r="N304"/>
      <c r="O304"/>
    </row>
    <row r="305" spans="13:15" x14ac:dyDescent="0.25">
      <c r="M305"/>
      <c r="N305"/>
      <c r="O305"/>
    </row>
    <row r="306" spans="13:15" x14ac:dyDescent="0.25">
      <c r="M306"/>
      <c r="N306"/>
      <c r="O306"/>
    </row>
    <row r="307" spans="13:15" x14ac:dyDescent="0.25">
      <c r="M307"/>
      <c r="N307"/>
      <c r="O307"/>
    </row>
    <row r="308" spans="13:15" x14ac:dyDescent="0.25">
      <c r="M308"/>
      <c r="N308"/>
      <c r="O308"/>
    </row>
    <row r="309" spans="13:15" x14ac:dyDescent="0.25">
      <c r="M309"/>
      <c r="N309"/>
      <c r="O309"/>
    </row>
    <row r="310" spans="13:15" x14ac:dyDescent="0.25">
      <c r="M310"/>
      <c r="N310"/>
      <c r="O310"/>
    </row>
    <row r="311" spans="13:15" x14ac:dyDescent="0.25">
      <c r="M311"/>
      <c r="N311"/>
      <c r="O311"/>
    </row>
  </sheetData>
  <mergeCells count="76">
    <mergeCell ref="A206:A211"/>
    <mergeCell ref="B206:B207"/>
    <mergeCell ref="B208:B209"/>
    <mergeCell ref="B210:B211"/>
    <mergeCell ref="A213:A218"/>
    <mergeCell ref="B213:B214"/>
    <mergeCell ref="B215:B216"/>
    <mergeCell ref="B217:B218"/>
    <mergeCell ref="A193:A198"/>
    <mergeCell ref="B193:B194"/>
    <mergeCell ref="B195:B196"/>
    <mergeCell ref="B197:B198"/>
    <mergeCell ref="A199:A204"/>
    <mergeCell ref="B199:B200"/>
    <mergeCell ref="B201:B202"/>
    <mergeCell ref="B203:B204"/>
    <mergeCell ref="A180:A185"/>
    <mergeCell ref="B180:B181"/>
    <mergeCell ref="B182:B183"/>
    <mergeCell ref="B184:B185"/>
    <mergeCell ref="A187:A192"/>
    <mergeCell ref="B187:B188"/>
    <mergeCell ref="B189:B190"/>
    <mergeCell ref="B191:B192"/>
    <mergeCell ref="A168:A173"/>
    <mergeCell ref="B168:B169"/>
    <mergeCell ref="B170:B171"/>
    <mergeCell ref="B172:B173"/>
    <mergeCell ref="A174:A179"/>
    <mergeCell ref="B174:B175"/>
    <mergeCell ref="B176:B177"/>
    <mergeCell ref="B178:B179"/>
    <mergeCell ref="A156:A161"/>
    <mergeCell ref="B156:B157"/>
    <mergeCell ref="B158:B159"/>
    <mergeCell ref="B160:B161"/>
    <mergeCell ref="A162:A167"/>
    <mergeCell ref="B162:B163"/>
    <mergeCell ref="B164:B165"/>
    <mergeCell ref="B166:B167"/>
    <mergeCell ref="A143:A148"/>
    <mergeCell ref="B143:B144"/>
    <mergeCell ref="B145:B146"/>
    <mergeCell ref="B147:B148"/>
    <mergeCell ref="A150:A155"/>
    <mergeCell ref="B150:B151"/>
    <mergeCell ref="B152:B153"/>
    <mergeCell ref="B154:B155"/>
    <mergeCell ref="A131:A136"/>
    <mergeCell ref="B131:B132"/>
    <mergeCell ref="B133:B134"/>
    <mergeCell ref="B135:B136"/>
    <mergeCell ref="A137:A142"/>
    <mergeCell ref="B137:B138"/>
    <mergeCell ref="B139:B140"/>
    <mergeCell ref="B141:B142"/>
    <mergeCell ref="A119:A124"/>
    <mergeCell ref="B119:B120"/>
    <mergeCell ref="B121:B122"/>
    <mergeCell ref="B123:B124"/>
    <mergeCell ref="A125:A130"/>
    <mergeCell ref="B125:B126"/>
    <mergeCell ref="B127:B128"/>
    <mergeCell ref="B129:B130"/>
    <mergeCell ref="D117:F117"/>
    <mergeCell ref="A2:K3"/>
    <mergeCell ref="A4:K5"/>
    <mergeCell ref="C36:E36"/>
    <mergeCell ref="A38:A39"/>
    <mergeCell ref="A41:A42"/>
    <mergeCell ref="A44:A45"/>
    <mergeCell ref="A51:K52"/>
    <mergeCell ref="A53:K54"/>
    <mergeCell ref="A112:K113"/>
    <mergeCell ref="A114:K115"/>
    <mergeCell ref="A116:G116"/>
  </mergeCells>
  <pageMargins left="0.7" right="0.7" top="0.75" bottom="0.75" header="0.3" footer="0.3"/>
  <pageSetup paperSize="9" scale="54" fitToHeight="4" pageOrder="overThenDown" orientation="portrait" r:id="rId1"/>
  <headerFooter>
    <oddFooter>&amp;CLiv &amp;&amp; hälsa ung 2026 Anpassad grundskola 7–9; Region Örebro län</oddFooter>
  </headerFooter>
  <rowBreaks count="2" manualBreakCount="2">
    <brk id="50" max="10" man="1"/>
    <brk id="110" max="10"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AEBB8-3E10-4416-BF1B-FF34BABB21CE}">
  <sheetPr codeName="Blad28"/>
  <dimension ref="A1:T311"/>
  <sheetViews>
    <sheetView showGridLines="0" zoomScale="85" zoomScaleNormal="85" zoomScaleSheetLayoutView="50" zoomScalePageLayoutView="85" workbookViewId="0"/>
  </sheetViews>
  <sheetFormatPr defaultRowHeight="13.2" x14ac:dyDescent="0.25"/>
  <cols>
    <col min="1" max="1" width="17.44140625" customWidth="1"/>
    <col min="2" max="2" width="6.21875" style="71" bestFit="1" customWidth="1"/>
    <col min="3" max="5" width="14.77734375" customWidth="1"/>
    <col min="6" max="7" width="15.77734375" bestFit="1" customWidth="1"/>
    <col min="8" max="10" width="8.77734375" customWidth="1"/>
    <col min="12" max="12" width="16.77734375" bestFit="1" customWidth="1"/>
    <col min="13" max="13" width="8.77734375" style="61" customWidth="1"/>
    <col min="14" max="14" width="5.44140625" style="61" bestFit="1" customWidth="1"/>
    <col min="15" max="15" width="17.77734375" style="61" customWidth="1"/>
    <col min="16" max="17" width="17.77734375" customWidth="1"/>
    <col min="18" max="18" width="10.77734375" customWidth="1"/>
  </cols>
  <sheetData>
    <row r="1" spans="1:20" ht="21" x14ac:dyDescent="0.4">
      <c r="A1" s="1" t="s">
        <v>174</v>
      </c>
      <c r="L1" s="118" t="str">
        <f>HYPERLINK("#Innehåll!A1", "Till innehållsförteckningen")</f>
        <v>Till innehållsförteckningen</v>
      </c>
      <c r="O1"/>
      <c r="R1" s="152"/>
    </row>
    <row r="2" spans="1:20" ht="17.25" customHeight="1" x14ac:dyDescent="0.3">
      <c r="A2" s="231" t="str">
        <f>Innehåll!C23&amp;CHAR(10)&amp;"Anpassad skola årskurs 7–9"</f>
        <v>Tycker du att skolarbetet känns viktigt?
Anpassad skola årskurs 7–9</v>
      </c>
      <c r="B2" s="231"/>
      <c r="C2" s="231"/>
      <c r="D2" s="231"/>
      <c r="E2" s="231"/>
      <c r="F2" s="231"/>
      <c r="G2" s="231"/>
      <c r="H2" s="231"/>
      <c r="I2" s="231"/>
      <c r="J2" s="231"/>
      <c r="K2" s="231"/>
      <c r="O2"/>
      <c r="T2" s="50"/>
    </row>
    <row r="3" spans="1:20" ht="17.25" customHeight="1" x14ac:dyDescent="0.3">
      <c r="A3" s="231"/>
      <c r="B3" s="231"/>
      <c r="C3" s="231"/>
      <c r="D3" s="231"/>
      <c r="E3" s="231"/>
      <c r="F3" s="231"/>
      <c r="G3" s="231"/>
      <c r="H3" s="231"/>
      <c r="I3" s="231"/>
      <c r="J3" s="231"/>
      <c r="K3" s="231"/>
      <c r="O3"/>
      <c r="T3" s="50"/>
    </row>
    <row r="4" spans="1:20" ht="17.25" customHeight="1" x14ac:dyDescent="0.25">
      <c r="A4" s="219" t="str">
        <f>Innehåll!D23</f>
        <v/>
      </c>
      <c r="B4" s="219"/>
      <c r="C4" s="219"/>
      <c r="D4" s="219"/>
      <c r="E4" s="219"/>
      <c r="F4" s="219"/>
      <c r="G4" s="219"/>
      <c r="H4" s="219"/>
      <c r="I4" s="219"/>
      <c r="J4" s="219"/>
      <c r="K4" s="219"/>
      <c r="L4" s="53"/>
      <c r="O4"/>
      <c r="T4" s="51"/>
    </row>
    <row r="5" spans="1:20" ht="17.25" customHeight="1" x14ac:dyDescent="0.25">
      <c r="A5" s="219"/>
      <c r="B5" s="219"/>
      <c r="C5" s="219"/>
      <c r="D5" s="219"/>
      <c r="E5" s="219"/>
      <c r="F5" s="219"/>
      <c r="G5" s="219"/>
      <c r="H5" s="219"/>
      <c r="I5" s="219"/>
      <c r="J5" s="219"/>
      <c r="K5" s="219"/>
      <c r="L5" s="52"/>
      <c r="O5"/>
    </row>
    <row r="6" spans="1:20" x14ac:dyDescent="0.25">
      <c r="O6"/>
    </row>
    <row r="7" spans="1:20" x14ac:dyDescent="0.25">
      <c r="O7"/>
    </row>
    <row r="8" spans="1:20" x14ac:dyDescent="0.25">
      <c r="O8"/>
    </row>
    <row r="9" spans="1:20" x14ac:dyDescent="0.25">
      <c r="O9"/>
    </row>
    <row r="12" spans="1:20" ht="13.95" customHeight="1" x14ac:dyDescent="0.25"/>
    <row r="18" ht="13.95" customHeight="1" x14ac:dyDescent="0.25"/>
    <row r="20" ht="14.55" customHeight="1" x14ac:dyDescent="0.25"/>
    <row r="22" ht="14.55" customHeight="1" x14ac:dyDescent="0.25"/>
    <row r="28" ht="13.95" customHeight="1" x14ac:dyDescent="0.25"/>
    <row r="29" ht="13.95" customHeight="1" x14ac:dyDescent="0.25"/>
    <row r="30" ht="13.95" customHeight="1" x14ac:dyDescent="0.25"/>
    <row r="31" ht="13.95" customHeight="1" x14ac:dyDescent="0.25"/>
    <row r="32" ht="13.95" customHeight="1" x14ac:dyDescent="0.25"/>
    <row r="35" spans="1:7" ht="13.8" x14ac:dyDescent="0.25">
      <c r="A35" s="73"/>
      <c r="B35" s="65"/>
      <c r="C35" s="74"/>
      <c r="D35" s="74"/>
      <c r="E35" s="74"/>
      <c r="F35" s="75"/>
    </row>
    <row r="36" spans="1:7" ht="13.8" x14ac:dyDescent="0.25">
      <c r="A36" s="60"/>
      <c r="B36" s="64"/>
      <c r="C36" s="230" t="s">
        <v>175</v>
      </c>
      <c r="D36" s="230"/>
      <c r="E36" s="232"/>
      <c r="F36" s="81" t="s">
        <v>176</v>
      </c>
    </row>
    <row r="37" spans="1:7" ht="13.8" x14ac:dyDescent="0.25">
      <c r="A37" s="7" t="s">
        <v>52</v>
      </c>
      <c r="B37" s="76" t="s">
        <v>173</v>
      </c>
      <c r="C37" s="159" t="s">
        <v>12</v>
      </c>
      <c r="D37" s="159" t="s">
        <v>2</v>
      </c>
      <c r="E37" s="159" t="s">
        <v>6</v>
      </c>
      <c r="F37" s="82"/>
    </row>
    <row r="38" spans="1:7" ht="13.95" customHeight="1" x14ac:dyDescent="0.25">
      <c r="A38" s="233" t="s">
        <v>4</v>
      </c>
      <c r="B38" s="77">
        <v>2026</v>
      </c>
      <c r="C38" s="166">
        <v>69.230769230769226</v>
      </c>
      <c r="D38" s="166">
        <v>23.076923076923077</v>
      </c>
      <c r="E38" s="166">
        <v>7.6923076923076925</v>
      </c>
      <c r="F38" s="156">
        <v>65</v>
      </c>
    </row>
    <row r="39" spans="1:7" ht="13.8" x14ac:dyDescent="0.25">
      <c r="A39" s="234"/>
      <c r="B39" s="78">
        <v>2023</v>
      </c>
      <c r="C39" s="167">
        <v>86.111111111111114</v>
      </c>
      <c r="D39" s="167">
        <v>13.888888888888889</v>
      </c>
      <c r="E39" s="167">
        <v>0</v>
      </c>
      <c r="F39" s="157">
        <v>36</v>
      </c>
      <c r="G39" s="87"/>
    </row>
    <row r="40" spans="1:7" ht="4.95" customHeight="1" x14ac:dyDescent="0.25">
      <c r="A40" s="83" t="s">
        <v>137</v>
      </c>
      <c r="B40" s="78"/>
      <c r="C40" s="167"/>
      <c r="D40" s="167"/>
      <c r="E40" s="167"/>
      <c r="F40" s="157"/>
    </row>
    <row r="41" spans="1:7" ht="13.8" x14ac:dyDescent="0.25">
      <c r="A41" s="234" t="s">
        <v>5</v>
      </c>
      <c r="B41" s="78">
        <v>2026</v>
      </c>
      <c r="C41" s="167">
        <v>63.302752293577981</v>
      </c>
      <c r="D41" s="167">
        <v>27.522935779816514</v>
      </c>
      <c r="E41" s="167">
        <v>9.1743119266055047</v>
      </c>
      <c r="F41" s="157">
        <v>109</v>
      </c>
    </row>
    <row r="42" spans="1:7" ht="13.95" customHeight="1" x14ac:dyDescent="0.25">
      <c r="A42" s="234"/>
      <c r="B42" s="78">
        <v>2023</v>
      </c>
      <c r="C42" s="167">
        <v>63.934426229508198</v>
      </c>
      <c r="D42" s="167">
        <v>31.147540983606557</v>
      </c>
      <c r="E42" s="167">
        <v>4.918032786885246</v>
      </c>
      <c r="F42" s="157">
        <v>61</v>
      </c>
    </row>
    <row r="43" spans="1:7" ht="4.95" customHeight="1" x14ac:dyDescent="0.25">
      <c r="A43" s="83" t="s">
        <v>137</v>
      </c>
      <c r="B43" s="78"/>
      <c r="C43" s="167"/>
      <c r="D43" s="167"/>
      <c r="E43" s="167"/>
      <c r="F43" s="157"/>
    </row>
    <row r="44" spans="1:7" ht="14.55" customHeight="1" x14ac:dyDescent="0.25">
      <c r="A44" s="234" t="s">
        <v>0</v>
      </c>
      <c r="B44" s="78">
        <v>2026</v>
      </c>
      <c r="C44" s="167">
        <v>65.92178770949721</v>
      </c>
      <c r="D44" s="167">
        <v>25.69832402234637</v>
      </c>
      <c r="E44" s="167">
        <v>8.3798882681564244</v>
      </c>
      <c r="F44" s="157">
        <v>179</v>
      </c>
    </row>
    <row r="45" spans="1:7" ht="14.55" customHeight="1" x14ac:dyDescent="0.25">
      <c r="A45" s="235"/>
      <c r="B45" s="79">
        <v>2023</v>
      </c>
      <c r="C45" s="168">
        <v>71.568627450980387</v>
      </c>
      <c r="D45" s="168">
        <v>25.490196078431371</v>
      </c>
      <c r="E45" s="168">
        <v>2.9411764705882355</v>
      </c>
      <c r="F45" s="158">
        <v>102</v>
      </c>
    </row>
    <row r="46" spans="1:7" ht="14.55" customHeight="1" x14ac:dyDescent="0.25">
      <c r="A46" s="63"/>
      <c r="B46" s="78"/>
      <c r="C46" s="14"/>
      <c r="D46" s="14"/>
      <c r="E46" s="14"/>
      <c r="F46" s="30"/>
    </row>
    <row r="47" spans="1:7" ht="14.55" customHeight="1" x14ac:dyDescent="0.25">
      <c r="A47" s="63"/>
      <c r="B47" s="78"/>
      <c r="C47" s="14"/>
      <c r="D47" s="14"/>
      <c r="E47" s="14"/>
      <c r="F47" s="30"/>
    </row>
    <row r="48" spans="1:7" ht="14.55" customHeight="1" x14ac:dyDescent="0.25">
      <c r="A48" s="63"/>
      <c r="B48" s="78"/>
      <c r="C48" s="14"/>
      <c r="D48" s="14"/>
      <c r="E48" s="14"/>
      <c r="F48" s="30"/>
    </row>
    <row r="49" spans="1:20" ht="14.55" customHeight="1" x14ac:dyDescent="0.25">
      <c r="A49" s="63"/>
      <c r="B49" s="78"/>
      <c r="C49" s="14"/>
      <c r="D49" s="14"/>
      <c r="E49" s="14"/>
      <c r="F49" s="30"/>
    </row>
    <row r="50" spans="1:20" ht="14.55" customHeight="1" x14ac:dyDescent="0.25"/>
    <row r="51" spans="1:20" ht="17.25" customHeight="1" x14ac:dyDescent="0.3">
      <c r="A51" s="218" t="str">
        <f>Innehåll!C23&amp;CHAR(10)&amp;"Anpassad skola årskurs 7–9"</f>
        <v>Tycker du att skolarbetet känns viktigt?
Anpassad skola årskurs 7–9</v>
      </c>
      <c r="B51" s="218"/>
      <c r="C51" s="218"/>
      <c r="D51" s="218"/>
      <c r="E51" s="218"/>
      <c r="F51" s="218"/>
      <c r="G51" s="218"/>
      <c r="H51" s="218"/>
      <c r="I51" s="218"/>
      <c r="J51" s="218"/>
      <c r="K51" s="218"/>
      <c r="S51" s="72"/>
      <c r="T51" s="72"/>
    </row>
    <row r="52" spans="1:20" ht="17.25" customHeight="1" x14ac:dyDescent="0.3">
      <c r="A52" s="218"/>
      <c r="B52" s="218"/>
      <c r="C52" s="218"/>
      <c r="D52" s="218"/>
      <c r="E52" s="218"/>
      <c r="F52" s="218"/>
      <c r="G52" s="218"/>
      <c r="H52" s="218"/>
      <c r="I52" s="218"/>
      <c r="J52" s="218"/>
      <c r="K52" s="218"/>
      <c r="S52" s="72"/>
      <c r="T52" s="72"/>
    </row>
    <row r="53" spans="1:20" ht="17.25" customHeight="1" x14ac:dyDescent="0.25">
      <c r="A53" s="219" t="str">
        <f>Innehåll!D23</f>
        <v/>
      </c>
      <c r="B53" s="219"/>
      <c r="C53" s="219"/>
      <c r="D53" s="219"/>
      <c r="E53" s="219"/>
      <c r="F53" s="219"/>
      <c r="G53" s="219"/>
      <c r="H53" s="219"/>
      <c r="I53" s="219"/>
      <c r="J53" s="219"/>
      <c r="K53" s="219"/>
      <c r="S53" s="28"/>
      <c r="T53" s="28"/>
    </row>
    <row r="54" spans="1:20" ht="17.25" customHeight="1" x14ac:dyDescent="0.25">
      <c r="A54" s="219"/>
      <c r="B54" s="219"/>
      <c r="C54" s="219"/>
      <c r="D54" s="219"/>
      <c r="E54" s="219"/>
      <c r="F54" s="219"/>
      <c r="G54" s="219"/>
      <c r="H54" s="219"/>
      <c r="I54" s="219"/>
      <c r="J54" s="219"/>
      <c r="K54" s="219"/>
      <c r="S54" s="28"/>
      <c r="T54" s="28"/>
    </row>
    <row r="57" spans="1:20" ht="14.55" customHeight="1" x14ac:dyDescent="0.25"/>
    <row r="58" spans="1:20" ht="14.55" customHeight="1" x14ac:dyDescent="0.25"/>
    <row r="59" spans="1:20" ht="14.55" customHeight="1" x14ac:dyDescent="0.25"/>
    <row r="60" spans="1:20" ht="13.95" customHeight="1" x14ac:dyDescent="0.25">
      <c r="A60" s="15"/>
      <c r="B60" s="80"/>
      <c r="C60" s="15"/>
      <c r="D60" s="15"/>
      <c r="E60" s="15"/>
      <c r="F60" s="15"/>
      <c r="G60" s="15"/>
      <c r="H60" s="15"/>
      <c r="I60" s="15"/>
    </row>
    <row r="63" spans="1:20" ht="13.95" customHeight="1" x14ac:dyDescent="0.25"/>
    <row r="64" spans="1:20" ht="17.399999999999999" x14ac:dyDescent="0.3">
      <c r="J64" s="50"/>
      <c r="K64" s="50"/>
    </row>
    <row r="65" spans="1:11" ht="13.95" customHeight="1" x14ac:dyDescent="0.25">
      <c r="J65" s="51"/>
      <c r="K65" s="51"/>
    </row>
    <row r="66" spans="1:11" s="15" customFormat="1" ht="15.6" customHeight="1" x14ac:dyDescent="0.25">
      <c r="A66"/>
      <c r="B66" s="71"/>
      <c r="C66"/>
      <c r="D66"/>
      <c r="E66"/>
      <c r="F66"/>
      <c r="G66"/>
      <c r="H66"/>
      <c r="I66"/>
      <c r="J66" s="19"/>
    </row>
    <row r="67" spans="1:11" ht="13.8" x14ac:dyDescent="0.25">
      <c r="J67" s="16"/>
    </row>
    <row r="68" spans="1:11" ht="13.8" x14ac:dyDescent="0.25">
      <c r="J68" s="18"/>
    </row>
    <row r="69" spans="1:11" ht="13.8" x14ac:dyDescent="0.25">
      <c r="J69" s="13"/>
    </row>
    <row r="70" spans="1:11" ht="13.95" customHeight="1" x14ac:dyDescent="0.25">
      <c r="J70" s="13"/>
    </row>
    <row r="71" spans="1:11" ht="13.8" x14ac:dyDescent="0.25">
      <c r="J71" s="13"/>
    </row>
    <row r="72" spans="1:11" ht="13.8" x14ac:dyDescent="0.25">
      <c r="J72" s="13"/>
    </row>
    <row r="73" spans="1:11" ht="13.8" x14ac:dyDescent="0.25">
      <c r="J73" s="13"/>
    </row>
    <row r="74" spans="1:11" ht="13.8" x14ac:dyDescent="0.25">
      <c r="J74" s="13"/>
    </row>
    <row r="75" spans="1:11" ht="13.8" x14ac:dyDescent="0.25">
      <c r="J75" s="13"/>
    </row>
    <row r="76" spans="1:11" ht="13.95" customHeight="1" x14ac:dyDescent="0.25">
      <c r="J76" s="13"/>
    </row>
    <row r="77" spans="1:11" ht="13.8" x14ac:dyDescent="0.25">
      <c r="J77" s="13"/>
    </row>
    <row r="78" spans="1:11" ht="14.55" customHeight="1" x14ac:dyDescent="0.25">
      <c r="J78" s="13"/>
    </row>
    <row r="79" spans="1:11" ht="13.8" x14ac:dyDescent="0.25">
      <c r="J79" s="13"/>
    </row>
    <row r="80" spans="1:11" ht="14.55" customHeight="1" x14ac:dyDescent="0.25">
      <c r="J80" s="13"/>
    </row>
    <row r="81" spans="10:10" ht="13.8" x14ac:dyDescent="0.25">
      <c r="J81" s="13"/>
    </row>
    <row r="82" spans="10:10" ht="14.55" customHeight="1" x14ac:dyDescent="0.25">
      <c r="J82" s="13"/>
    </row>
    <row r="83" spans="10:10" ht="13.8" x14ac:dyDescent="0.25">
      <c r="J83" s="13"/>
    </row>
    <row r="84" spans="10:10" ht="13.8" x14ac:dyDescent="0.25">
      <c r="J84" s="13"/>
    </row>
    <row r="85" spans="10:10" ht="13.8" x14ac:dyDescent="0.25">
      <c r="J85" s="13"/>
    </row>
    <row r="86" spans="10:10" ht="13.95" customHeight="1" x14ac:dyDescent="0.25">
      <c r="J86" s="13"/>
    </row>
    <row r="87" spans="10:10" ht="13.8" x14ac:dyDescent="0.25">
      <c r="J87" s="13"/>
    </row>
    <row r="88" spans="10:10" ht="1.95" customHeight="1" x14ac:dyDescent="0.25">
      <c r="J88" s="13"/>
    </row>
    <row r="89" spans="10:10" ht="13.8" x14ac:dyDescent="0.25">
      <c r="J89" s="13"/>
    </row>
    <row r="90" spans="10:10" ht="13.8" x14ac:dyDescent="0.25">
      <c r="J90" s="13"/>
    </row>
    <row r="91" spans="10:10" ht="13.8" x14ac:dyDescent="0.25">
      <c r="J91" s="13"/>
    </row>
    <row r="92" spans="10:10" ht="13.95" customHeight="1" x14ac:dyDescent="0.25">
      <c r="J92" s="13"/>
    </row>
    <row r="93" spans="10:10" ht="13.8" x14ac:dyDescent="0.25">
      <c r="J93" s="13"/>
    </row>
    <row r="94" spans="10:10" ht="13.8" x14ac:dyDescent="0.25">
      <c r="J94" s="13"/>
    </row>
    <row r="95" spans="10:10" ht="13.95" customHeight="1" x14ac:dyDescent="0.25">
      <c r="J95" s="13"/>
    </row>
    <row r="96" spans="10:10" ht="14.55" customHeight="1" x14ac:dyDescent="0.25">
      <c r="J96" s="13"/>
    </row>
    <row r="97" spans="1:11" ht="14.55" customHeight="1" x14ac:dyDescent="0.25">
      <c r="J97" s="13"/>
    </row>
    <row r="98" spans="1:11" ht="14.55" customHeight="1" x14ac:dyDescent="0.25">
      <c r="J98" s="13"/>
    </row>
    <row r="99" spans="1:11" ht="13.8" x14ac:dyDescent="0.25">
      <c r="J99" s="13"/>
    </row>
    <row r="100" spans="1:11" ht="13.8" x14ac:dyDescent="0.25">
      <c r="J100" s="13"/>
    </row>
    <row r="101" spans="1:11" ht="13.8" x14ac:dyDescent="0.25">
      <c r="J101" s="13"/>
    </row>
    <row r="102" spans="1:11" ht="13.95" customHeight="1" x14ac:dyDescent="0.25">
      <c r="J102" s="13"/>
    </row>
    <row r="103" spans="1:11" ht="13.8" x14ac:dyDescent="0.25">
      <c r="J103" s="13"/>
    </row>
    <row r="104" spans="1:11" ht="13.8" x14ac:dyDescent="0.25">
      <c r="J104" s="13"/>
    </row>
    <row r="105" spans="1:11" ht="14.55" customHeight="1" x14ac:dyDescent="0.25">
      <c r="J105" s="13"/>
    </row>
    <row r="106" spans="1:11" ht="14.55" customHeight="1" x14ac:dyDescent="0.25">
      <c r="J106" s="13"/>
    </row>
    <row r="107" spans="1:11" ht="14.55" customHeight="1" x14ac:dyDescent="0.25">
      <c r="J107" s="13"/>
    </row>
    <row r="108" spans="1:11" ht="13.95" customHeight="1" x14ac:dyDescent="0.25">
      <c r="J108" s="13"/>
    </row>
    <row r="109" spans="1:11" ht="13.8" x14ac:dyDescent="0.25">
      <c r="J109" s="13"/>
    </row>
    <row r="110" spans="1:11" ht="13.8" x14ac:dyDescent="0.25">
      <c r="J110" s="13"/>
    </row>
    <row r="111" spans="1:11" ht="13.95" customHeight="1" x14ac:dyDescent="0.25">
      <c r="J111" s="13"/>
    </row>
    <row r="112" spans="1:11" ht="18" customHeight="1" x14ac:dyDescent="0.25">
      <c r="A112" s="231" t="str">
        <f>Innehåll!C23&amp;CHAR(10)&amp;"Anpassad skola årskurs 7–9"</f>
        <v>Tycker du att skolarbetet känns viktigt?
Anpassad skola årskurs 7–9</v>
      </c>
      <c r="B112" s="231"/>
      <c r="C112" s="231"/>
      <c r="D112" s="231"/>
      <c r="E112" s="231"/>
      <c r="F112" s="231"/>
      <c r="G112" s="231"/>
      <c r="H112" s="231"/>
      <c r="I112" s="231"/>
      <c r="J112" s="231"/>
      <c r="K112" s="231"/>
    </row>
    <row r="113" spans="1:15" ht="18" customHeight="1" x14ac:dyDescent="0.25">
      <c r="A113" s="231"/>
      <c r="B113" s="231"/>
      <c r="C113" s="231"/>
      <c r="D113" s="231"/>
      <c r="E113" s="231"/>
      <c r="F113" s="231"/>
      <c r="G113" s="231"/>
      <c r="H113" s="231"/>
      <c r="I113" s="231"/>
      <c r="J113" s="231"/>
      <c r="K113" s="231"/>
    </row>
    <row r="114" spans="1:15" ht="18" customHeight="1" x14ac:dyDescent="0.25">
      <c r="A114" s="219" t="str">
        <f>Innehåll!D23</f>
        <v/>
      </c>
      <c r="B114" s="219"/>
      <c r="C114" s="219"/>
      <c r="D114" s="219"/>
      <c r="E114" s="219"/>
      <c r="F114" s="219"/>
      <c r="G114" s="219"/>
      <c r="H114" s="219"/>
      <c r="I114" s="219"/>
      <c r="J114" s="219"/>
      <c r="K114" s="219"/>
    </row>
    <row r="115" spans="1:15" ht="18" customHeight="1" x14ac:dyDescent="0.25">
      <c r="A115" s="219"/>
      <c r="B115" s="219"/>
      <c r="C115" s="219"/>
      <c r="D115" s="219"/>
      <c r="E115" s="219"/>
      <c r="F115" s="219"/>
      <c r="G115" s="219"/>
      <c r="H115" s="219"/>
      <c r="I115" s="219"/>
      <c r="J115" s="219"/>
      <c r="K115" s="219"/>
    </row>
    <row r="116" spans="1:15" ht="13.8" x14ac:dyDescent="0.25">
      <c r="A116" s="236"/>
      <c r="B116" s="237"/>
      <c r="C116" s="237"/>
      <c r="D116" s="237"/>
      <c r="E116" s="237"/>
      <c r="F116" s="237"/>
      <c r="G116" s="238"/>
      <c r="H116" s="56"/>
      <c r="J116" s="13"/>
    </row>
    <row r="117" spans="1:15" ht="13.8" x14ac:dyDescent="0.25">
      <c r="A117" s="60"/>
      <c r="B117" s="17"/>
      <c r="C117" s="62"/>
      <c r="D117" s="230" t="s">
        <v>175</v>
      </c>
      <c r="E117" s="230"/>
      <c r="F117" s="230"/>
      <c r="G117" s="84" t="s">
        <v>176</v>
      </c>
      <c r="J117" s="13"/>
    </row>
    <row r="118" spans="1:15" ht="13.8" x14ac:dyDescent="0.25">
      <c r="A118" s="9" t="s">
        <v>133</v>
      </c>
      <c r="B118" s="76" t="s">
        <v>52</v>
      </c>
      <c r="C118" s="76" t="s">
        <v>173</v>
      </c>
      <c r="D118" s="159" t="s">
        <v>12</v>
      </c>
      <c r="E118" s="159" t="s">
        <v>2</v>
      </c>
      <c r="F118" s="159" t="s">
        <v>6</v>
      </c>
      <c r="G118" s="85"/>
      <c r="J118" s="13"/>
      <c r="M118"/>
      <c r="N118"/>
      <c r="O118"/>
    </row>
    <row r="119" spans="1:15" ht="13.8" x14ac:dyDescent="0.25">
      <c r="A119" s="233" t="s">
        <v>42</v>
      </c>
      <c r="B119" s="239" t="s">
        <v>4</v>
      </c>
      <c r="C119" s="78">
        <v>2026</v>
      </c>
      <c r="D119" s="167"/>
      <c r="E119" s="167"/>
      <c r="F119" s="167"/>
      <c r="G119" s="160"/>
      <c r="J119" s="13"/>
      <c r="M119"/>
      <c r="N119"/>
      <c r="O119"/>
    </row>
    <row r="120" spans="1:15" ht="13.8" x14ac:dyDescent="0.25">
      <c r="A120" s="234"/>
      <c r="B120" s="240"/>
      <c r="C120" s="90">
        <v>2023</v>
      </c>
      <c r="D120" s="167"/>
      <c r="E120" s="167"/>
      <c r="F120" s="167"/>
      <c r="G120" s="160">
        <v>1</v>
      </c>
      <c r="J120" s="13"/>
      <c r="M120"/>
      <c r="N120"/>
      <c r="O120"/>
    </row>
    <row r="121" spans="1:15" ht="13.8" x14ac:dyDescent="0.25">
      <c r="A121" s="234"/>
      <c r="B121" s="240" t="s">
        <v>5</v>
      </c>
      <c r="C121" s="78">
        <v>2026</v>
      </c>
      <c r="D121" s="167"/>
      <c r="E121" s="167"/>
      <c r="F121" s="167"/>
      <c r="G121" s="160">
        <v>1</v>
      </c>
      <c r="J121" s="13"/>
      <c r="M121"/>
      <c r="N121"/>
      <c r="O121"/>
    </row>
    <row r="122" spans="1:15" ht="13.8" x14ac:dyDescent="0.25">
      <c r="A122" s="234"/>
      <c r="B122" s="240"/>
      <c r="C122" s="90">
        <v>2023</v>
      </c>
      <c r="D122" s="167"/>
      <c r="E122" s="167"/>
      <c r="F122" s="167"/>
      <c r="G122" s="160"/>
      <c r="J122" s="13"/>
      <c r="M122"/>
      <c r="N122"/>
      <c r="O122"/>
    </row>
    <row r="123" spans="1:15" ht="13.8" x14ac:dyDescent="0.25">
      <c r="A123" s="234"/>
      <c r="B123" s="240" t="s">
        <v>0</v>
      </c>
      <c r="C123" s="78">
        <v>2026</v>
      </c>
      <c r="D123" s="167"/>
      <c r="E123" s="167"/>
      <c r="F123" s="167"/>
      <c r="G123" s="160">
        <v>1</v>
      </c>
      <c r="J123" s="13"/>
      <c r="M123"/>
      <c r="N123"/>
      <c r="O123"/>
    </row>
    <row r="124" spans="1:15" ht="13.8" x14ac:dyDescent="0.25">
      <c r="A124" s="234"/>
      <c r="B124" s="240"/>
      <c r="C124" s="90">
        <v>2023</v>
      </c>
      <c r="D124" s="167"/>
      <c r="E124" s="167"/>
      <c r="F124" s="167"/>
      <c r="G124" s="160">
        <v>1</v>
      </c>
      <c r="J124" s="13"/>
      <c r="M124"/>
      <c r="N124"/>
      <c r="O124"/>
    </row>
    <row r="125" spans="1:15" ht="13.8" x14ac:dyDescent="0.25">
      <c r="A125" s="234" t="s">
        <v>46</v>
      </c>
      <c r="B125" s="240" t="s">
        <v>4</v>
      </c>
      <c r="C125" s="78">
        <v>2026</v>
      </c>
      <c r="D125" s="167"/>
      <c r="E125" s="167"/>
      <c r="F125" s="167"/>
      <c r="G125" s="160">
        <v>6</v>
      </c>
      <c r="J125" s="13"/>
      <c r="M125"/>
      <c r="N125"/>
      <c r="O125"/>
    </row>
    <row r="126" spans="1:15" ht="13.8" x14ac:dyDescent="0.25">
      <c r="A126" s="234"/>
      <c r="B126" s="240"/>
      <c r="C126" s="90">
        <v>2023</v>
      </c>
      <c r="D126" s="167"/>
      <c r="E126" s="167"/>
      <c r="F126" s="167"/>
      <c r="G126" s="160">
        <v>7</v>
      </c>
      <c r="J126" s="13"/>
      <c r="M126"/>
      <c r="N126"/>
      <c r="O126"/>
    </row>
    <row r="127" spans="1:15" ht="13.8" x14ac:dyDescent="0.25">
      <c r="A127" s="234"/>
      <c r="B127" s="240" t="s">
        <v>5</v>
      </c>
      <c r="C127" s="78">
        <v>2026</v>
      </c>
      <c r="D127" s="167"/>
      <c r="E127" s="167"/>
      <c r="F127" s="167"/>
      <c r="G127" s="160">
        <v>2</v>
      </c>
      <c r="J127" s="13"/>
      <c r="M127"/>
      <c r="N127"/>
      <c r="O127"/>
    </row>
    <row r="128" spans="1:15" ht="13.8" x14ac:dyDescent="0.25">
      <c r="A128" s="234"/>
      <c r="B128" s="240"/>
      <c r="C128" s="90">
        <v>2023</v>
      </c>
      <c r="D128" s="167"/>
      <c r="E128" s="167"/>
      <c r="F128" s="167"/>
      <c r="G128" s="160">
        <v>5</v>
      </c>
      <c r="J128" s="13"/>
      <c r="M128"/>
      <c r="N128"/>
      <c r="O128"/>
    </row>
    <row r="129" spans="1:15" ht="13.8" x14ac:dyDescent="0.25">
      <c r="A129" s="234"/>
      <c r="B129" s="240" t="s">
        <v>0</v>
      </c>
      <c r="C129" s="78">
        <v>2026</v>
      </c>
      <c r="D129" s="167"/>
      <c r="E129" s="167"/>
      <c r="F129" s="167"/>
      <c r="G129" s="160">
        <v>8</v>
      </c>
      <c r="J129" s="13"/>
      <c r="M129"/>
      <c r="N129"/>
      <c r="O129"/>
    </row>
    <row r="130" spans="1:15" ht="14.55" customHeight="1" x14ac:dyDescent="0.25">
      <c r="A130" s="234"/>
      <c r="B130" s="240"/>
      <c r="C130" s="90">
        <v>2023</v>
      </c>
      <c r="D130" s="167">
        <v>66.666666666666671</v>
      </c>
      <c r="E130" s="167">
        <v>33.333333333333336</v>
      </c>
      <c r="F130" s="167">
        <v>0</v>
      </c>
      <c r="G130" s="160">
        <v>12</v>
      </c>
      <c r="J130" s="13"/>
      <c r="M130"/>
      <c r="N130"/>
      <c r="O130"/>
    </row>
    <row r="131" spans="1:15" ht="13.8" x14ac:dyDescent="0.25">
      <c r="A131" s="234" t="s">
        <v>47</v>
      </c>
      <c r="B131" s="240" t="s">
        <v>4</v>
      </c>
      <c r="C131" s="78">
        <v>2026</v>
      </c>
      <c r="D131" s="167"/>
      <c r="E131" s="167"/>
      <c r="F131" s="167"/>
      <c r="G131" s="160"/>
      <c r="J131" s="13"/>
      <c r="M131"/>
      <c r="N131"/>
      <c r="O131"/>
    </row>
    <row r="132" spans="1:15" ht="13.8" x14ac:dyDescent="0.25">
      <c r="A132" s="234"/>
      <c r="B132" s="240"/>
      <c r="C132" s="90">
        <v>2023</v>
      </c>
      <c r="D132" s="167"/>
      <c r="E132" s="167"/>
      <c r="F132" s="167"/>
      <c r="G132" s="160"/>
      <c r="J132" s="13"/>
      <c r="M132"/>
      <c r="N132"/>
      <c r="O132"/>
    </row>
    <row r="133" spans="1:15" ht="13.8" x14ac:dyDescent="0.25">
      <c r="A133" s="234"/>
      <c r="B133" s="240" t="s">
        <v>5</v>
      </c>
      <c r="C133" s="78">
        <v>2026</v>
      </c>
      <c r="D133" s="167"/>
      <c r="E133" s="167"/>
      <c r="F133" s="167"/>
      <c r="G133" s="160">
        <v>1</v>
      </c>
      <c r="J133" s="13"/>
      <c r="M133"/>
      <c r="N133"/>
      <c r="O133"/>
    </row>
    <row r="134" spans="1:15" ht="13.8" x14ac:dyDescent="0.25">
      <c r="A134" s="234"/>
      <c r="B134" s="240"/>
      <c r="C134" s="90">
        <v>2023</v>
      </c>
      <c r="D134" s="167"/>
      <c r="E134" s="167"/>
      <c r="F134" s="167"/>
      <c r="G134" s="160">
        <v>4</v>
      </c>
      <c r="J134" s="13"/>
      <c r="M134"/>
      <c r="N134"/>
      <c r="O134"/>
    </row>
    <row r="135" spans="1:15" ht="13.8" x14ac:dyDescent="0.25">
      <c r="A135" s="234"/>
      <c r="B135" s="240" t="s">
        <v>0</v>
      </c>
      <c r="C135" s="78">
        <v>2026</v>
      </c>
      <c r="D135" s="167"/>
      <c r="E135" s="167"/>
      <c r="F135" s="167"/>
      <c r="G135" s="160">
        <v>1</v>
      </c>
      <c r="J135" s="13"/>
      <c r="M135"/>
      <c r="N135"/>
      <c r="O135"/>
    </row>
    <row r="136" spans="1:15" ht="13.8" x14ac:dyDescent="0.25">
      <c r="A136" s="234"/>
      <c r="B136" s="240"/>
      <c r="C136" s="90">
        <v>2023</v>
      </c>
      <c r="D136" s="167"/>
      <c r="E136" s="167"/>
      <c r="F136" s="167"/>
      <c r="G136" s="160">
        <v>4</v>
      </c>
      <c r="J136" s="13"/>
      <c r="M136"/>
      <c r="N136"/>
      <c r="O136"/>
    </row>
    <row r="137" spans="1:15" ht="14.55" customHeight="1" x14ac:dyDescent="0.25">
      <c r="A137" s="234" t="s">
        <v>48</v>
      </c>
      <c r="B137" s="240" t="s">
        <v>4</v>
      </c>
      <c r="C137" s="78">
        <v>2026</v>
      </c>
      <c r="D137" s="167"/>
      <c r="E137" s="167"/>
      <c r="F137" s="167"/>
      <c r="G137" s="160"/>
      <c r="J137" s="13"/>
      <c r="M137"/>
      <c r="N137"/>
      <c r="O137"/>
    </row>
    <row r="138" spans="1:15" ht="13.8" x14ac:dyDescent="0.25">
      <c r="A138" s="234"/>
      <c r="B138" s="240"/>
      <c r="C138" s="90">
        <v>2023</v>
      </c>
      <c r="D138" s="167"/>
      <c r="E138" s="167"/>
      <c r="F138" s="167"/>
      <c r="G138" s="160"/>
      <c r="J138" s="13"/>
      <c r="M138"/>
      <c r="N138"/>
      <c r="O138"/>
    </row>
    <row r="139" spans="1:15" ht="13.8" x14ac:dyDescent="0.25">
      <c r="A139" s="234"/>
      <c r="B139" s="240" t="s">
        <v>5</v>
      </c>
      <c r="C139" s="78">
        <v>2026</v>
      </c>
      <c r="D139" s="167"/>
      <c r="E139" s="167"/>
      <c r="F139" s="167"/>
      <c r="G139" s="160">
        <v>1</v>
      </c>
      <c r="J139" s="13"/>
      <c r="M139"/>
      <c r="N139"/>
      <c r="O139"/>
    </row>
    <row r="140" spans="1:15" ht="13.8" x14ac:dyDescent="0.25">
      <c r="A140" s="234"/>
      <c r="B140" s="240"/>
      <c r="C140" s="90">
        <v>2023</v>
      </c>
      <c r="D140" s="167"/>
      <c r="E140" s="167"/>
      <c r="F140" s="167"/>
      <c r="G140" s="160">
        <v>3</v>
      </c>
      <c r="J140" s="13"/>
      <c r="M140"/>
      <c r="N140"/>
      <c r="O140"/>
    </row>
    <row r="141" spans="1:15" ht="13.8" x14ac:dyDescent="0.25">
      <c r="A141" s="234"/>
      <c r="B141" s="240" t="s">
        <v>0</v>
      </c>
      <c r="C141" s="78">
        <v>2026</v>
      </c>
      <c r="D141" s="167"/>
      <c r="E141" s="167"/>
      <c r="F141" s="167"/>
      <c r="G141" s="160">
        <v>1</v>
      </c>
      <c r="J141" s="13"/>
      <c r="M141"/>
      <c r="N141"/>
      <c r="O141"/>
    </row>
    <row r="142" spans="1:15" ht="13.8" x14ac:dyDescent="0.25">
      <c r="A142" s="241"/>
      <c r="B142" s="242"/>
      <c r="C142" s="90">
        <v>2023</v>
      </c>
      <c r="D142" s="167"/>
      <c r="E142" s="167"/>
      <c r="F142" s="167"/>
      <c r="G142" s="160">
        <v>3</v>
      </c>
      <c r="J142" s="13"/>
      <c r="M142"/>
      <c r="N142"/>
      <c r="O142"/>
    </row>
    <row r="143" spans="1:15" ht="13.8" x14ac:dyDescent="0.25">
      <c r="A143" s="243" t="s">
        <v>51</v>
      </c>
      <c r="B143" s="245" t="s">
        <v>4</v>
      </c>
      <c r="C143" s="88">
        <v>2026</v>
      </c>
      <c r="D143" s="169"/>
      <c r="E143" s="169"/>
      <c r="F143" s="169"/>
      <c r="G143" s="161">
        <v>6</v>
      </c>
      <c r="J143" s="13"/>
      <c r="M143"/>
      <c r="N143"/>
      <c r="O143"/>
    </row>
    <row r="144" spans="1:15" ht="13.8" x14ac:dyDescent="0.25">
      <c r="A144" s="244"/>
      <c r="B144" s="240"/>
      <c r="C144" s="90">
        <v>2023</v>
      </c>
      <c r="D144" s="167"/>
      <c r="E144" s="167"/>
      <c r="F144" s="167"/>
      <c r="G144" s="160">
        <v>8</v>
      </c>
      <c r="J144" s="13"/>
      <c r="M144"/>
      <c r="N144"/>
      <c r="O144"/>
    </row>
    <row r="145" spans="1:15" ht="13.8" x14ac:dyDescent="0.25">
      <c r="A145" s="244"/>
      <c r="B145" s="240" t="s">
        <v>5</v>
      </c>
      <c r="C145" s="78">
        <v>2026</v>
      </c>
      <c r="D145" s="167"/>
      <c r="E145" s="167"/>
      <c r="F145" s="167"/>
      <c r="G145" s="160">
        <v>5</v>
      </c>
      <c r="J145" s="13"/>
      <c r="M145"/>
      <c r="N145"/>
      <c r="O145"/>
    </row>
    <row r="146" spans="1:15" ht="13.8" x14ac:dyDescent="0.25">
      <c r="A146" s="244"/>
      <c r="B146" s="240"/>
      <c r="C146" s="90">
        <v>2023</v>
      </c>
      <c r="D146" s="167">
        <v>66.666666666666671</v>
      </c>
      <c r="E146" s="167">
        <v>16.666666666666668</v>
      </c>
      <c r="F146" s="167">
        <v>16.666666666666668</v>
      </c>
      <c r="G146" s="160">
        <v>12</v>
      </c>
      <c r="J146" s="13"/>
      <c r="M146"/>
      <c r="N146"/>
      <c r="O146"/>
    </row>
    <row r="147" spans="1:15" ht="13.8" x14ac:dyDescent="0.25">
      <c r="A147" s="244"/>
      <c r="B147" s="240" t="s">
        <v>0</v>
      </c>
      <c r="C147" s="78">
        <v>2026</v>
      </c>
      <c r="D147" s="167">
        <v>72.727272727272734</v>
      </c>
      <c r="E147" s="167">
        <v>27.272727272727273</v>
      </c>
      <c r="F147" s="167">
        <v>0</v>
      </c>
      <c r="G147" s="160">
        <v>11</v>
      </c>
      <c r="J147" s="13"/>
      <c r="M147"/>
      <c r="N147"/>
      <c r="O147"/>
    </row>
    <row r="148" spans="1:15" ht="13.95" customHeight="1" x14ac:dyDescent="0.25">
      <c r="A148" s="244"/>
      <c r="B148" s="240"/>
      <c r="C148" s="90">
        <v>2023</v>
      </c>
      <c r="D148" s="167">
        <v>65</v>
      </c>
      <c r="E148" s="167">
        <v>25</v>
      </c>
      <c r="F148" s="167">
        <v>10</v>
      </c>
      <c r="G148" s="160">
        <v>20</v>
      </c>
      <c r="J148" s="13"/>
      <c r="M148"/>
      <c r="N148"/>
      <c r="O148"/>
    </row>
    <row r="149" spans="1:15" ht="1.2" customHeight="1" x14ac:dyDescent="0.25">
      <c r="A149" s="86" t="s">
        <v>137</v>
      </c>
      <c r="B149" s="89"/>
      <c r="C149" s="89"/>
      <c r="D149" s="170"/>
      <c r="E149" s="170"/>
      <c r="F149" s="170"/>
      <c r="G149" s="162"/>
      <c r="J149" s="13"/>
      <c r="M149"/>
      <c r="N149"/>
      <c r="O149"/>
    </row>
    <row r="150" spans="1:15" ht="13.95" customHeight="1" x14ac:dyDescent="0.25">
      <c r="A150" s="246" t="s">
        <v>39</v>
      </c>
      <c r="B150" s="245" t="s">
        <v>4</v>
      </c>
      <c r="C150" s="78">
        <v>2026</v>
      </c>
      <c r="D150" s="167"/>
      <c r="E150" s="167"/>
      <c r="F150" s="167"/>
      <c r="G150" s="160">
        <v>3</v>
      </c>
      <c r="M150"/>
      <c r="N150"/>
      <c r="O150"/>
    </row>
    <row r="151" spans="1:15" ht="13.8" x14ac:dyDescent="0.25">
      <c r="A151" s="234"/>
      <c r="B151" s="240"/>
      <c r="C151" s="90">
        <v>2023</v>
      </c>
      <c r="D151" s="167"/>
      <c r="E151" s="167"/>
      <c r="F151" s="167"/>
      <c r="G151" s="160">
        <v>3</v>
      </c>
      <c r="M151"/>
      <c r="N151"/>
      <c r="O151"/>
    </row>
    <row r="152" spans="1:15" ht="13.8" x14ac:dyDescent="0.25">
      <c r="A152" s="234"/>
      <c r="B152" s="240" t="s">
        <v>5</v>
      </c>
      <c r="C152" s="78">
        <v>2026</v>
      </c>
      <c r="D152" s="167"/>
      <c r="E152" s="167"/>
      <c r="F152" s="167"/>
      <c r="G152" s="160">
        <v>5</v>
      </c>
      <c r="M152"/>
      <c r="N152"/>
      <c r="O152"/>
    </row>
    <row r="153" spans="1:15" ht="13.8" x14ac:dyDescent="0.25">
      <c r="A153" s="234"/>
      <c r="B153" s="240"/>
      <c r="C153" s="90">
        <v>2023</v>
      </c>
      <c r="D153" s="167"/>
      <c r="E153" s="167"/>
      <c r="F153" s="167"/>
      <c r="G153" s="160">
        <v>3</v>
      </c>
      <c r="M153"/>
      <c r="N153"/>
      <c r="O153"/>
    </row>
    <row r="154" spans="1:15" ht="13.8" x14ac:dyDescent="0.25">
      <c r="A154" s="234"/>
      <c r="B154" s="240" t="s">
        <v>0</v>
      </c>
      <c r="C154" s="78">
        <v>2026</v>
      </c>
      <c r="D154" s="167"/>
      <c r="E154" s="167"/>
      <c r="F154" s="167"/>
      <c r="G154" s="160">
        <v>9</v>
      </c>
      <c r="M154"/>
      <c r="N154"/>
      <c r="O154"/>
    </row>
    <row r="155" spans="1:15" ht="13.8" x14ac:dyDescent="0.25">
      <c r="A155" s="234"/>
      <c r="B155" s="240"/>
      <c r="C155" s="90">
        <v>2023</v>
      </c>
      <c r="D155" s="167"/>
      <c r="E155" s="167"/>
      <c r="F155" s="167"/>
      <c r="G155" s="160">
        <v>7</v>
      </c>
      <c r="M155"/>
      <c r="N155"/>
      <c r="O155"/>
    </row>
    <row r="156" spans="1:15" ht="13.8" x14ac:dyDescent="0.25">
      <c r="A156" s="234" t="s">
        <v>41</v>
      </c>
      <c r="B156" s="240" t="s">
        <v>4</v>
      </c>
      <c r="C156" s="78">
        <v>2026</v>
      </c>
      <c r="D156" s="167"/>
      <c r="E156" s="167"/>
      <c r="F156" s="167"/>
      <c r="G156" s="160"/>
      <c r="M156"/>
      <c r="N156"/>
      <c r="O156"/>
    </row>
    <row r="157" spans="1:15" ht="13.8" x14ac:dyDescent="0.25">
      <c r="A157" s="234"/>
      <c r="B157" s="240"/>
      <c r="C157" s="90">
        <v>2023</v>
      </c>
      <c r="D157" s="167"/>
      <c r="E157" s="167"/>
      <c r="F157" s="167"/>
      <c r="G157" s="160"/>
      <c r="M157"/>
      <c r="N157"/>
      <c r="O157"/>
    </row>
    <row r="158" spans="1:15" ht="13.8" x14ac:dyDescent="0.25">
      <c r="A158" s="234"/>
      <c r="B158" s="240" t="s">
        <v>5</v>
      </c>
      <c r="C158" s="78">
        <v>2026</v>
      </c>
      <c r="D158" s="167"/>
      <c r="E158" s="167"/>
      <c r="F158" s="167"/>
      <c r="G158" s="160"/>
      <c r="M158"/>
      <c r="N158"/>
      <c r="O158"/>
    </row>
    <row r="159" spans="1:15" ht="13.8" x14ac:dyDescent="0.25">
      <c r="A159" s="234"/>
      <c r="B159" s="240"/>
      <c r="C159" s="90">
        <v>2023</v>
      </c>
      <c r="D159" s="167"/>
      <c r="E159" s="167"/>
      <c r="F159" s="167"/>
      <c r="G159" s="160"/>
      <c r="M159"/>
      <c r="N159"/>
      <c r="O159"/>
    </row>
    <row r="160" spans="1:15" ht="13.8" x14ac:dyDescent="0.25">
      <c r="A160" s="234"/>
      <c r="B160" s="240" t="s">
        <v>0</v>
      </c>
      <c r="C160" s="78">
        <v>2026</v>
      </c>
      <c r="D160" s="167"/>
      <c r="E160" s="167"/>
      <c r="F160" s="167"/>
      <c r="G160" s="160"/>
      <c r="M160"/>
      <c r="N160"/>
      <c r="O160"/>
    </row>
    <row r="161" spans="1:15" ht="13.8" x14ac:dyDescent="0.25">
      <c r="A161" s="234"/>
      <c r="B161" s="240"/>
      <c r="C161" s="90">
        <v>2023</v>
      </c>
      <c r="D161" s="167"/>
      <c r="E161" s="167"/>
      <c r="F161" s="167"/>
      <c r="G161" s="160"/>
      <c r="M161"/>
      <c r="N161"/>
      <c r="O161"/>
    </row>
    <row r="162" spans="1:15" ht="13.8" x14ac:dyDescent="0.25">
      <c r="A162" s="234" t="s">
        <v>43</v>
      </c>
      <c r="B162" s="240" t="s">
        <v>4</v>
      </c>
      <c r="C162" s="78">
        <v>2026</v>
      </c>
      <c r="D162" s="167">
        <v>66.666666666666671</v>
      </c>
      <c r="E162" s="167">
        <v>16.666666666666668</v>
      </c>
      <c r="F162" s="167">
        <v>16.666666666666668</v>
      </c>
      <c r="G162" s="160">
        <v>12</v>
      </c>
      <c r="M162"/>
      <c r="N162"/>
      <c r="O162"/>
    </row>
    <row r="163" spans="1:15" ht="13.8" x14ac:dyDescent="0.25">
      <c r="A163" s="234"/>
      <c r="B163" s="240"/>
      <c r="C163" s="90">
        <v>2023</v>
      </c>
      <c r="D163" s="167"/>
      <c r="E163" s="167"/>
      <c r="F163" s="167"/>
      <c r="G163" s="160">
        <v>6</v>
      </c>
      <c r="M163"/>
      <c r="N163"/>
      <c r="O163"/>
    </row>
    <row r="164" spans="1:15" ht="13.8" x14ac:dyDescent="0.25">
      <c r="A164" s="234"/>
      <c r="B164" s="240" t="s">
        <v>5</v>
      </c>
      <c r="C164" s="78">
        <v>2026</v>
      </c>
      <c r="D164" s="167">
        <v>63.157894736842103</v>
      </c>
      <c r="E164" s="167">
        <v>21.05263157894737</v>
      </c>
      <c r="F164" s="167">
        <v>15.789473684210526</v>
      </c>
      <c r="G164" s="160">
        <v>19</v>
      </c>
      <c r="M164"/>
      <c r="N164"/>
      <c r="O164"/>
    </row>
    <row r="165" spans="1:15" ht="13.8" x14ac:dyDescent="0.25">
      <c r="A165" s="234"/>
      <c r="B165" s="240"/>
      <c r="C165" s="90">
        <v>2023</v>
      </c>
      <c r="D165" s="167"/>
      <c r="E165" s="167"/>
      <c r="F165" s="167"/>
      <c r="G165" s="160">
        <v>5</v>
      </c>
      <c r="M165"/>
      <c r="N165"/>
      <c r="O165"/>
    </row>
    <row r="166" spans="1:15" ht="13.8" x14ac:dyDescent="0.25">
      <c r="A166" s="234"/>
      <c r="B166" s="240" t="s">
        <v>0</v>
      </c>
      <c r="C166" s="78">
        <v>2026</v>
      </c>
      <c r="D166" s="167">
        <v>65.625</v>
      </c>
      <c r="E166" s="167">
        <v>18.75</v>
      </c>
      <c r="F166" s="167">
        <v>15.625</v>
      </c>
      <c r="G166" s="160">
        <v>32</v>
      </c>
      <c r="M166"/>
      <c r="N166"/>
      <c r="O166"/>
    </row>
    <row r="167" spans="1:15" ht="13.8" x14ac:dyDescent="0.25">
      <c r="A167" s="234"/>
      <c r="B167" s="240"/>
      <c r="C167" s="90">
        <v>2023</v>
      </c>
      <c r="D167" s="167">
        <v>100</v>
      </c>
      <c r="E167" s="167">
        <v>0</v>
      </c>
      <c r="F167" s="167">
        <v>0</v>
      </c>
      <c r="G167" s="160">
        <v>11</v>
      </c>
      <c r="M167"/>
      <c r="N167"/>
      <c r="O167"/>
    </row>
    <row r="168" spans="1:15" ht="13.8" x14ac:dyDescent="0.25">
      <c r="A168" s="234" t="s">
        <v>44</v>
      </c>
      <c r="B168" s="240" t="s">
        <v>4</v>
      </c>
      <c r="C168" s="78">
        <v>2026</v>
      </c>
      <c r="D168" s="167"/>
      <c r="E168" s="167"/>
      <c r="F168" s="167"/>
      <c r="G168" s="160">
        <v>3</v>
      </c>
      <c r="M168"/>
      <c r="N168"/>
      <c r="O168"/>
    </row>
    <row r="169" spans="1:15" ht="13.8" x14ac:dyDescent="0.25">
      <c r="A169" s="234"/>
      <c r="B169" s="240"/>
      <c r="C169" s="90">
        <v>2023</v>
      </c>
      <c r="D169" s="167"/>
      <c r="E169" s="167"/>
      <c r="F169" s="167"/>
      <c r="G169" s="160">
        <v>2</v>
      </c>
      <c r="M169"/>
      <c r="N169"/>
      <c r="O169"/>
    </row>
    <row r="170" spans="1:15" ht="13.8" x14ac:dyDescent="0.25">
      <c r="A170" s="234"/>
      <c r="B170" s="240" t="s">
        <v>5</v>
      </c>
      <c r="C170" s="78">
        <v>2026</v>
      </c>
      <c r="D170" s="167"/>
      <c r="E170" s="167"/>
      <c r="F170" s="167"/>
      <c r="G170" s="160">
        <v>5</v>
      </c>
      <c r="M170"/>
      <c r="N170"/>
      <c r="O170"/>
    </row>
    <row r="171" spans="1:15" ht="13.8" x14ac:dyDescent="0.25">
      <c r="A171" s="234"/>
      <c r="B171" s="240"/>
      <c r="C171" s="90">
        <v>2023</v>
      </c>
      <c r="D171" s="167"/>
      <c r="E171" s="167"/>
      <c r="F171" s="167"/>
      <c r="G171" s="160">
        <v>2</v>
      </c>
      <c r="M171"/>
      <c r="N171"/>
      <c r="O171"/>
    </row>
    <row r="172" spans="1:15" ht="13.8" x14ac:dyDescent="0.25">
      <c r="A172" s="234"/>
      <c r="B172" s="240" t="s">
        <v>0</v>
      </c>
      <c r="C172" s="78">
        <v>2026</v>
      </c>
      <c r="D172" s="167"/>
      <c r="E172" s="167"/>
      <c r="F172" s="167"/>
      <c r="G172" s="160">
        <v>8</v>
      </c>
      <c r="M172"/>
      <c r="N172"/>
      <c r="O172"/>
    </row>
    <row r="173" spans="1:15" ht="13.8" x14ac:dyDescent="0.25">
      <c r="A173" s="234"/>
      <c r="B173" s="240"/>
      <c r="C173" s="90">
        <v>2023</v>
      </c>
      <c r="D173" s="167"/>
      <c r="E173" s="167"/>
      <c r="F173" s="167"/>
      <c r="G173" s="160">
        <v>4</v>
      </c>
      <c r="M173"/>
      <c r="N173"/>
      <c r="O173"/>
    </row>
    <row r="174" spans="1:15" ht="13.8" x14ac:dyDescent="0.25">
      <c r="A174" s="234" t="s">
        <v>45</v>
      </c>
      <c r="B174" s="240" t="s">
        <v>4</v>
      </c>
      <c r="C174" s="78">
        <v>2026</v>
      </c>
      <c r="D174" s="167"/>
      <c r="E174" s="167"/>
      <c r="F174" s="167"/>
      <c r="G174" s="160"/>
      <c r="M174"/>
      <c r="N174"/>
      <c r="O174"/>
    </row>
    <row r="175" spans="1:15" ht="13.8" x14ac:dyDescent="0.25">
      <c r="A175" s="234"/>
      <c r="B175" s="240"/>
      <c r="C175" s="90">
        <v>2023</v>
      </c>
      <c r="D175" s="167"/>
      <c r="E175" s="167"/>
      <c r="F175" s="167"/>
      <c r="G175" s="160">
        <v>1</v>
      </c>
      <c r="M175"/>
      <c r="N175"/>
      <c r="O175"/>
    </row>
    <row r="176" spans="1:15" ht="13.8" x14ac:dyDescent="0.25">
      <c r="A176" s="234"/>
      <c r="B176" s="240" t="s">
        <v>5</v>
      </c>
      <c r="C176" s="78">
        <v>2026</v>
      </c>
      <c r="D176" s="167"/>
      <c r="E176" s="167"/>
      <c r="F176" s="167"/>
      <c r="G176" s="160">
        <v>4</v>
      </c>
      <c r="M176"/>
      <c r="N176"/>
      <c r="O176"/>
    </row>
    <row r="177" spans="1:15" ht="13.8" x14ac:dyDescent="0.25">
      <c r="A177" s="234"/>
      <c r="B177" s="240"/>
      <c r="C177" s="90">
        <v>2023</v>
      </c>
      <c r="D177" s="167"/>
      <c r="E177" s="167"/>
      <c r="F177" s="167"/>
      <c r="G177" s="160">
        <v>4</v>
      </c>
      <c r="M177"/>
      <c r="N177"/>
      <c r="O177"/>
    </row>
    <row r="178" spans="1:15" ht="13.8" x14ac:dyDescent="0.25">
      <c r="A178" s="234"/>
      <c r="B178" s="240" t="s">
        <v>0</v>
      </c>
      <c r="C178" s="78">
        <v>2026</v>
      </c>
      <c r="D178" s="167"/>
      <c r="E178" s="167"/>
      <c r="F178" s="167"/>
      <c r="G178" s="160">
        <v>4</v>
      </c>
      <c r="M178"/>
      <c r="N178"/>
      <c r="O178"/>
    </row>
    <row r="179" spans="1:15" ht="13.8" x14ac:dyDescent="0.25">
      <c r="A179" s="241"/>
      <c r="B179" s="242"/>
      <c r="C179" s="90">
        <v>2023</v>
      </c>
      <c r="D179" s="167"/>
      <c r="E179" s="167"/>
      <c r="F179" s="167"/>
      <c r="G179" s="160">
        <v>6</v>
      </c>
      <c r="M179"/>
      <c r="N179"/>
      <c r="O179"/>
    </row>
    <row r="180" spans="1:15" ht="13.8" x14ac:dyDescent="0.25">
      <c r="A180" s="243" t="s">
        <v>49</v>
      </c>
      <c r="B180" s="245" t="s">
        <v>4</v>
      </c>
      <c r="C180" s="88">
        <v>2026</v>
      </c>
      <c r="D180" s="169">
        <v>72.222222222222229</v>
      </c>
      <c r="E180" s="169">
        <v>16.666666666666668</v>
      </c>
      <c r="F180" s="169">
        <v>11.111111111111111</v>
      </c>
      <c r="G180" s="161">
        <v>18</v>
      </c>
      <c r="M180"/>
      <c r="N180"/>
      <c r="O180"/>
    </row>
    <row r="181" spans="1:15" ht="13.8" x14ac:dyDescent="0.25">
      <c r="A181" s="244"/>
      <c r="B181" s="240"/>
      <c r="C181" s="90">
        <v>2023</v>
      </c>
      <c r="D181" s="167">
        <v>100</v>
      </c>
      <c r="E181" s="167">
        <v>0</v>
      </c>
      <c r="F181" s="167">
        <v>0</v>
      </c>
      <c r="G181" s="160">
        <v>12</v>
      </c>
      <c r="M181"/>
      <c r="N181"/>
      <c r="O181"/>
    </row>
    <row r="182" spans="1:15" ht="13.8" x14ac:dyDescent="0.25">
      <c r="A182" s="244"/>
      <c r="B182" s="240" t="s">
        <v>5</v>
      </c>
      <c r="C182" s="78">
        <v>2026</v>
      </c>
      <c r="D182" s="167">
        <v>60.606060606060609</v>
      </c>
      <c r="E182" s="167">
        <v>24.242424242424242</v>
      </c>
      <c r="F182" s="167">
        <v>15.151515151515152</v>
      </c>
      <c r="G182" s="160">
        <v>33</v>
      </c>
      <c r="M182"/>
      <c r="N182"/>
      <c r="O182"/>
    </row>
    <row r="183" spans="1:15" ht="13.8" x14ac:dyDescent="0.25">
      <c r="A183" s="244"/>
      <c r="B183" s="240"/>
      <c r="C183" s="90">
        <v>2023</v>
      </c>
      <c r="D183" s="167">
        <v>78.571428571428569</v>
      </c>
      <c r="E183" s="167">
        <v>21.428571428571427</v>
      </c>
      <c r="F183" s="167">
        <v>0</v>
      </c>
      <c r="G183" s="160">
        <v>14</v>
      </c>
      <c r="M183"/>
      <c r="N183"/>
      <c r="O183"/>
    </row>
    <row r="184" spans="1:15" ht="13.8" x14ac:dyDescent="0.25">
      <c r="A184" s="244"/>
      <c r="B184" s="240" t="s">
        <v>0</v>
      </c>
      <c r="C184" s="78">
        <v>2026</v>
      </c>
      <c r="D184" s="167">
        <v>66.037735849056602</v>
      </c>
      <c r="E184" s="167">
        <v>20.754716981132077</v>
      </c>
      <c r="F184" s="167">
        <v>13.20754716981132</v>
      </c>
      <c r="G184" s="160">
        <v>53</v>
      </c>
      <c r="M184"/>
      <c r="N184"/>
      <c r="O184"/>
    </row>
    <row r="185" spans="1:15" ht="13.8" x14ac:dyDescent="0.25">
      <c r="A185" s="244"/>
      <c r="B185" s="240"/>
      <c r="C185" s="90">
        <v>2023</v>
      </c>
      <c r="D185" s="167">
        <v>85.714285714285708</v>
      </c>
      <c r="E185" s="167">
        <v>14.285714285714286</v>
      </c>
      <c r="F185" s="167">
        <v>0</v>
      </c>
      <c r="G185" s="160">
        <v>28</v>
      </c>
      <c r="M185"/>
      <c r="N185"/>
      <c r="O185"/>
    </row>
    <row r="186" spans="1:15" ht="1.2" customHeight="1" x14ac:dyDescent="0.25">
      <c r="A186" s="86" t="s">
        <v>137</v>
      </c>
      <c r="B186" s="89"/>
      <c r="C186" s="89"/>
      <c r="D186" s="170"/>
      <c r="E186" s="170"/>
      <c r="F186" s="170"/>
      <c r="G186" s="162"/>
      <c r="M186"/>
      <c r="N186"/>
      <c r="O186"/>
    </row>
    <row r="187" spans="1:15" ht="13.8" x14ac:dyDescent="0.25">
      <c r="A187" s="246" t="s">
        <v>40</v>
      </c>
      <c r="B187" s="245" t="s">
        <v>4</v>
      </c>
      <c r="C187" s="78">
        <v>2026</v>
      </c>
      <c r="D187" s="167"/>
      <c r="E187" s="167"/>
      <c r="F187" s="167"/>
      <c r="G187" s="160">
        <v>3</v>
      </c>
      <c r="M187"/>
      <c r="N187"/>
      <c r="O187"/>
    </row>
    <row r="188" spans="1:15" ht="13.8" x14ac:dyDescent="0.25">
      <c r="A188" s="234"/>
      <c r="B188" s="240"/>
      <c r="C188" s="90">
        <v>2023</v>
      </c>
      <c r="D188" s="167"/>
      <c r="E188" s="167"/>
      <c r="F188" s="167"/>
      <c r="G188" s="160"/>
      <c r="M188"/>
      <c r="N188"/>
      <c r="O188"/>
    </row>
    <row r="189" spans="1:15" ht="13.8" x14ac:dyDescent="0.25">
      <c r="A189" s="234"/>
      <c r="B189" s="240" t="s">
        <v>5</v>
      </c>
      <c r="C189" s="78">
        <v>2026</v>
      </c>
      <c r="D189" s="167"/>
      <c r="E189" s="167"/>
      <c r="F189" s="167"/>
      <c r="G189" s="160">
        <v>3</v>
      </c>
      <c r="M189"/>
      <c r="N189"/>
      <c r="O189"/>
    </row>
    <row r="190" spans="1:15" ht="13.8" x14ac:dyDescent="0.25">
      <c r="A190" s="234"/>
      <c r="B190" s="240"/>
      <c r="C190" s="90">
        <v>2023</v>
      </c>
      <c r="D190" s="167"/>
      <c r="E190" s="167"/>
      <c r="F190" s="167"/>
      <c r="G190" s="160"/>
      <c r="M190"/>
      <c r="N190"/>
      <c r="O190"/>
    </row>
    <row r="191" spans="1:15" ht="13.8" x14ac:dyDescent="0.25">
      <c r="A191" s="234"/>
      <c r="B191" s="240" t="s">
        <v>0</v>
      </c>
      <c r="C191" s="78">
        <v>2026</v>
      </c>
      <c r="D191" s="167"/>
      <c r="E191" s="167"/>
      <c r="F191" s="167"/>
      <c r="G191" s="160">
        <v>6</v>
      </c>
      <c r="M191"/>
      <c r="N191"/>
      <c r="O191"/>
    </row>
    <row r="192" spans="1:15" ht="13.8" x14ac:dyDescent="0.25">
      <c r="A192" s="234"/>
      <c r="B192" s="240"/>
      <c r="C192" s="90">
        <v>2023</v>
      </c>
      <c r="D192" s="167"/>
      <c r="E192" s="167"/>
      <c r="F192" s="167"/>
      <c r="G192" s="160"/>
      <c r="M192"/>
      <c r="N192"/>
      <c r="O192"/>
    </row>
    <row r="193" spans="1:15" ht="13.8" x14ac:dyDescent="0.25">
      <c r="A193" s="234" t="s">
        <v>37</v>
      </c>
      <c r="B193" s="240" t="s">
        <v>4</v>
      </c>
      <c r="C193" s="78">
        <v>2026</v>
      </c>
      <c r="D193" s="167"/>
      <c r="E193" s="167"/>
      <c r="F193" s="167"/>
      <c r="G193" s="160">
        <v>5</v>
      </c>
      <c r="M193"/>
      <c r="N193"/>
      <c r="O193"/>
    </row>
    <row r="194" spans="1:15" ht="13.8" x14ac:dyDescent="0.25">
      <c r="A194" s="234"/>
      <c r="B194" s="240"/>
      <c r="C194" s="90">
        <v>2023</v>
      </c>
      <c r="D194" s="167"/>
      <c r="E194" s="167"/>
      <c r="F194" s="167"/>
      <c r="G194" s="160">
        <v>2</v>
      </c>
      <c r="M194"/>
      <c r="N194"/>
      <c r="O194"/>
    </row>
    <row r="195" spans="1:15" ht="13.8" x14ac:dyDescent="0.25">
      <c r="A195" s="234"/>
      <c r="B195" s="240" t="s">
        <v>5</v>
      </c>
      <c r="C195" s="78">
        <v>2026</v>
      </c>
      <c r="D195" s="167"/>
      <c r="E195" s="167"/>
      <c r="F195" s="167"/>
      <c r="G195" s="160">
        <v>9</v>
      </c>
      <c r="M195"/>
      <c r="N195"/>
      <c r="O195"/>
    </row>
    <row r="196" spans="1:15" ht="13.8" x14ac:dyDescent="0.25">
      <c r="A196" s="234"/>
      <c r="B196" s="240"/>
      <c r="C196" s="90">
        <v>2023</v>
      </c>
      <c r="D196" s="167"/>
      <c r="E196" s="167"/>
      <c r="F196" s="167"/>
      <c r="G196" s="160">
        <v>4</v>
      </c>
      <c r="M196"/>
      <c r="N196"/>
      <c r="O196"/>
    </row>
    <row r="197" spans="1:15" ht="13.8" x14ac:dyDescent="0.25">
      <c r="A197" s="234"/>
      <c r="B197" s="240" t="s">
        <v>0</v>
      </c>
      <c r="C197" s="78">
        <v>2026</v>
      </c>
      <c r="D197" s="167">
        <v>64.285714285714292</v>
      </c>
      <c r="E197" s="167">
        <v>28.571428571428573</v>
      </c>
      <c r="F197" s="167">
        <v>7.1428571428571432</v>
      </c>
      <c r="G197" s="160">
        <v>14</v>
      </c>
      <c r="M197"/>
      <c r="N197"/>
      <c r="O197"/>
    </row>
    <row r="198" spans="1:15" ht="13.8" x14ac:dyDescent="0.25">
      <c r="A198" s="241"/>
      <c r="B198" s="242"/>
      <c r="C198" s="90">
        <v>2023</v>
      </c>
      <c r="D198" s="167"/>
      <c r="E198" s="167"/>
      <c r="F198" s="167"/>
      <c r="G198" s="160">
        <v>7</v>
      </c>
      <c r="M198"/>
      <c r="N198"/>
      <c r="O198"/>
    </row>
    <row r="199" spans="1:15" ht="13.8" x14ac:dyDescent="0.25">
      <c r="A199" s="243" t="s">
        <v>50</v>
      </c>
      <c r="B199" s="245" t="s">
        <v>4</v>
      </c>
      <c r="C199" s="88">
        <v>2026</v>
      </c>
      <c r="D199" s="169"/>
      <c r="E199" s="169"/>
      <c r="F199" s="169"/>
      <c r="G199" s="161">
        <v>8</v>
      </c>
      <c r="M199"/>
      <c r="N199"/>
      <c r="O199"/>
    </row>
    <row r="200" spans="1:15" ht="13.8" x14ac:dyDescent="0.25">
      <c r="A200" s="244"/>
      <c r="B200" s="240"/>
      <c r="C200" s="90">
        <v>2023</v>
      </c>
      <c r="D200" s="167"/>
      <c r="E200" s="167"/>
      <c r="F200" s="167"/>
      <c r="G200" s="160">
        <v>2</v>
      </c>
      <c r="M200"/>
      <c r="N200"/>
      <c r="O200"/>
    </row>
    <row r="201" spans="1:15" ht="13.8" x14ac:dyDescent="0.25">
      <c r="A201" s="244"/>
      <c r="B201" s="240" t="s">
        <v>5</v>
      </c>
      <c r="C201" s="78">
        <v>2026</v>
      </c>
      <c r="D201" s="167">
        <v>75</v>
      </c>
      <c r="E201" s="167">
        <v>16.666666666666668</v>
      </c>
      <c r="F201" s="167">
        <v>8.3333333333333339</v>
      </c>
      <c r="G201" s="160">
        <v>12</v>
      </c>
      <c r="M201"/>
      <c r="N201"/>
      <c r="O201"/>
    </row>
    <row r="202" spans="1:15" ht="13.8" x14ac:dyDescent="0.25">
      <c r="A202" s="244"/>
      <c r="B202" s="240"/>
      <c r="C202" s="90">
        <v>2023</v>
      </c>
      <c r="D202" s="167"/>
      <c r="E202" s="167"/>
      <c r="F202" s="167"/>
      <c r="G202" s="160">
        <v>4</v>
      </c>
      <c r="M202"/>
      <c r="N202"/>
      <c r="O202"/>
    </row>
    <row r="203" spans="1:15" ht="13.8" x14ac:dyDescent="0.25">
      <c r="A203" s="244"/>
      <c r="B203" s="240" t="s">
        <v>0</v>
      </c>
      <c r="C203" s="78">
        <v>2026</v>
      </c>
      <c r="D203" s="167">
        <v>75</v>
      </c>
      <c r="E203" s="167">
        <v>20</v>
      </c>
      <c r="F203" s="167">
        <v>5</v>
      </c>
      <c r="G203" s="160">
        <v>20</v>
      </c>
      <c r="M203"/>
      <c r="N203"/>
      <c r="O203"/>
    </row>
    <row r="204" spans="1:15" ht="13.8" x14ac:dyDescent="0.25">
      <c r="A204" s="244"/>
      <c r="B204" s="240"/>
      <c r="C204" s="90">
        <v>2023</v>
      </c>
      <c r="D204" s="167"/>
      <c r="E204" s="167"/>
      <c r="F204" s="167"/>
      <c r="G204" s="160">
        <v>7</v>
      </c>
      <c r="M204"/>
      <c r="N204"/>
      <c r="O204"/>
    </row>
    <row r="205" spans="1:15" ht="1.2" customHeight="1" x14ac:dyDescent="0.25">
      <c r="A205" s="86" t="s">
        <v>137</v>
      </c>
      <c r="B205" s="89"/>
      <c r="C205" s="89"/>
      <c r="D205" s="170"/>
      <c r="E205" s="170"/>
      <c r="F205" s="170"/>
      <c r="G205" s="162"/>
      <c r="M205"/>
      <c r="N205"/>
      <c r="O205"/>
    </row>
    <row r="206" spans="1:15" ht="13.8" x14ac:dyDescent="0.25">
      <c r="A206" s="244" t="s">
        <v>167</v>
      </c>
      <c r="B206" s="240" t="s">
        <v>4</v>
      </c>
      <c r="C206" s="78">
        <v>2026</v>
      </c>
      <c r="D206" s="167">
        <v>63.636363636363633</v>
      </c>
      <c r="E206" s="167">
        <v>27.272727272727273</v>
      </c>
      <c r="F206" s="167">
        <v>9.0909090909090917</v>
      </c>
      <c r="G206" s="160">
        <v>33</v>
      </c>
      <c r="M206"/>
      <c r="N206"/>
      <c r="O206"/>
    </row>
    <row r="207" spans="1:15" ht="13.8" x14ac:dyDescent="0.25">
      <c r="A207" s="244"/>
      <c r="B207" s="240"/>
      <c r="C207" s="90">
        <v>2023</v>
      </c>
      <c r="D207" s="167">
        <v>85.714285714285708</v>
      </c>
      <c r="E207" s="167">
        <v>14.285714285714286</v>
      </c>
      <c r="F207" s="167">
        <v>0</v>
      </c>
      <c r="G207" s="160">
        <v>14</v>
      </c>
      <c r="M207"/>
      <c r="N207"/>
      <c r="O207"/>
    </row>
    <row r="208" spans="1:15" ht="13.8" x14ac:dyDescent="0.25">
      <c r="A208" s="244"/>
      <c r="B208" s="240" t="s">
        <v>5</v>
      </c>
      <c r="C208" s="78">
        <v>2026</v>
      </c>
      <c r="D208" s="167">
        <v>62.711864406779661</v>
      </c>
      <c r="E208" s="167">
        <v>30.508474576271187</v>
      </c>
      <c r="F208" s="167">
        <v>6.7796610169491522</v>
      </c>
      <c r="G208" s="160">
        <v>59</v>
      </c>
      <c r="M208"/>
      <c r="N208"/>
      <c r="O208"/>
    </row>
    <row r="209" spans="1:15" ht="13.8" x14ac:dyDescent="0.25">
      <c r="A209" s="244"/>
      <c r="B209" s="240"/>
      <c r="C209" s="90">
        <v>2023</v>
      </c>
      <c r="D209" s="167">
        <v>54.838709677419352</v>
      </c>
      <c r="E209" s="167">
        <v>41.935483870967744</v>
      </c>
      <c r="F209" s="167">
        <v>3.225806451612903</v>
      </c>
      <c r="G209" s="160">
        <v>31</v>
      </c>
      <c r="M209"/>
      <c r="N209"/>
      <c r="O209"/>
    </row>
    <row r="210" spans="1:15" ht="13.8" x14ac:dyDescent="0.25">
      <c r="A210" s="244"/>
      <c r="B210" s="240" t="s">
        <v>0</v>
      </c>
      <c r="C210" s="78">
        <v>2026</v>
      </c>
      <c r="D210" s="167">
        <v>63.157894736842103</v>
      </c>
      <c r="E210" s="167">
        <v>29.473684210526315</v>
      </c>
      <c r="F210" s="167">
        <v>7.3684210526315788</v>
      </c>
      <c r="G210" s="160">
        <v>95</v>
      </c>
      <c r="M210"/>
      <c r="N210"/>
      <c r="O210"/>
    </row>
    <row r="211" spans="1:15" ht="13.8" x14ac:dyDescent="0.25">
      <c r="A211" s="244"/>
      <c r="B211" s="240"/>
      <c r="C211" s="90">
        <v>2023</v>
      </c>
      <c r="D211" s="167">
        <v>63.829787234042556</v>
      </c>
      <c r="E211" s="167">
        <v>34.042553191489361</v>
      </c>
      <c r="F211" s="167">
        <v>2.1276595744680851</v>
      </c>
      <c r="G211" s="160">
        <v>47</v>
      </c>
      <c r="M211"/>
      <c r="N211"/>
      <c r="O211"/>
    </row>
    <row r="212" spans="1:15" ht="1.2" customHeight="1" x14ac:dyDescent="0.25">
      <c r="A212" s="86" t="s">
        <v>137</v>
      </c>
      <c r="B212" s="89"/>
      <c r="C212" s="89"/>
      <c r="D212" s="170"/>
      <c r="E212" s="170"/>
      <c r="F212" s="170"/>
      <c r="G212" s="162"/>
      <c r="M212"/>
      <c r="N212"/>
      <c r="O212"/>
    </row>
    <row r="213" spans="1:15" ht="13.8" x14ac:dyDescent="0.25">
      <c r="A213" s="247" t="s">
        <v>53</v>
      </c>
      <c r="B213" s="240" t="s">
        <v>4</v>
      </c>
      <c r="C213" s="78">
        <v>2026</v>
      </c>
      <c r="D213" s="171">
        <v>69.230769230769226</v>
      </c>
      <c r="E213" s="171">
        <v>23.076923076923077</v>
      </c>
      <c r="F213" s="171">
        <v>7.6923076923076925</v>
      </c>
      <c r="G213" s="163">
        <v>65</v>
      </c>
      <c r="M213"/>
      <c r="N213"/>
      <c r="O213"/>
    </row>
    <row r="214" spans="1:15" ht="13.8" x14ac:dyDescent="0.25">
      <c r="A214" s="247"/>
      <c r="B214" s="240"/>
      <c r="C214" s="90">
        <v>2023</v>
      </c>
      <c r="D214" s="171">
        <v>86.111111111111114</v>
      </c>
      <c r="E214" s="171">
        <v>13.888888888888889</v>
      </c>
      <c r="F214" s="171">
        <v>0</v>
      </c>
      <c r="G214" s="163">
        <v>36</v>
      </c>
      <c r="M214"/>
      <c r="N214"/>
      <c r="O214"/>
    </row>
    <row r="215" spans="1:15" ht="13.8" x14ac:dyDescent="0.25">
      <c r="A215" s="247"/>
      <c r="B215" s="240" t="s">
        <v>5</v>
      </c>
      <c r="C215" s="78">
        <v>2026</v>
      </c>
      <c r="D215" s="171">
        <v>63.302752293577981</v>
      </c>
      <c r="E215" s="171">
        <v>27.522935779816514</v>
      </c>
      <c r="F215" s="171">
        <v>9.1743119266055047</v>
      </c>
      <c r="G215" s="163">
        <v>109</v>
      </c>
      <c r="M215"/>
      <c r="N215"/>
      <c r="O215"/>
    </row>
    <row r="216" spans="1:15" ht="13.8" x14ac:dyDescent="0.25">
      <c r="A216" s="247"/>
      <c r="B216" s="240"/>
      <c r="C216" s="90">
        <v>2023</v>
      </c>
      <c r="D216" s="171">
        <v>63.934426229508198</v>
      </c>
      <c r="E216" s="171">
        <v>31.147540983606557</v>
      </c>
      <c r="F216" s="171">
        <v>4.918032786885246</v>
      </c>
      <c r="G216" s="163">
        <v>61</v>
      </c>
      <c r="M216"/>
      <c r="N216"/>
      <c r="O216"/>
    </row>
    <row r="217" spans="1:15" ht="13.8" x14ac:dyDescent="0.25">
      <c r="A217" s="247"/>
      <c r="B217" s="240" t="s">
        <v>0</v>
      </c>
      <c r="C217" s="78">
        <v>2026</v>
      </c>
      <c r="D217" s="171">
        <v>65.92178770949721</v>
      </c>
      <c r="E217" s="171">
        <v>25.69832402234637</v>
      </c>
      <c r="F217" s="171">
        <v>8.3798882681564244</v>
      </c>
      <c r="G217" s="163">
        <v>179</v>
      </c>
      <c r="M217"/>
      <c r="N217"/>
      <c r="O217"/>
    </row>
    <row r="218" spans="1:15" ht="13.8" x14ac:dyDescent="0.25">
      <c r="A218" s="248"/>
      <c r="B218" s="249"/>
      <c r="C218" s="91">
        <v>2023</v>
      </c>
      <c r="D218" s="172">
        <v>71.568627450980387</v>
      </c>
      <c r="E218" s="172">
        <v>25.490196078431371</v>
      </c>
      <c r="F218" s="172">
        <v>2.9411764705882355</v>
      </c>
      <c r="G218" s="164">
        <v>102</v>
      </c>
      <c r="M218"/>
      <c r="N218"/>
      <c r="O218"/>
    </row>
    <row r="219" spans="1:15" x14ac:dyDescent="0.25">
      <c r="M219"/>
      <c r="N219"/>
      <c r="O219"/>
    </row>
    <row r="220" spans="1:15" x14ac:dyDescent="0.25">
      <c r="M220"/>
      <c r="N220"/>
      <c r="O220"/>
    </row>
    <row r="221" spans="1:15" x14ac:dyDescent="0.25">
      <c r="M221"/>
      <c r="N221"/>
      <c r="O221"/>
    </row>
    <row r="222" spans="1:15" x14ac:dyDescent="0.25">
      <c r="M222"/>
      <c r="N222"/>
      <c r="O222"/>
    </row>
    <row r="223" spans="1:15" x14ac:dyDescent="0.25">
      <c r="M223"/>
      <c r="N223"/>
      <c r="O223"/>
    </row>
    <row r="224" spans="1:15" x14ac:dyDescent="0.25">
      <c r="M224"/>
      <c r="N224"/>
      <c r="O224"/>
    </row>
    <row r="225" spans="13:15" x14ac:dyDescent="0.25">
      <c r="M225"/>
      <c r="N225"/>
      <c r="O225"/>
    </row>
    <row r="226" spans="13:15" x14ac:dyDescent="0.25">
      <c r="M226"/>
      <c r="N226"/>
      <c r="O226"/>
    </row>
    <row r="227" spans="13:15" x14ac:dyDescent="0.25">
      <c r="M227"/>
      <c r="N227"/>
      <c r="O227"/>
    </row>
    <row r="228" spans="13:15" x14ac:dyDescent="0.25">
      <c r="M228"/>
      <c r="N228"/>
      <c r="O228"/>
    </row>
    <row r="229" spans="13:15" x14ac:dyDescent="0.25">
      <c r="M229"/>
      <c r="N229"/>
      <c r="O229"/>
    </row>
    <row r="230" spans="13:15" x14ac:dyDescent="0.25">
      <c r="M230"/>
      <c r="N230"/>
      <c r="O230"/>
    </row>
    <row r="231" spans="13:15" x14ac:dyDescent="0.25">
      <c r="M231"/>
      <c r="N231"/>
      <c r="O231"/>
    </row>
    <row r="232" spans="13:15" x14ac:dyDescent="0.25">
      <c r="M232"/>
      <c r="N232"/>
      <c r="O232"/>
    </row>
    <row r="233" spans="13:15" x14ac:dyDescent="0.25">
      <c r="M233"/>
      <c r="N233"/>
      <c r="O233"/>
    </row>
    <row r="234" spans="13:15" x14ac:dyDescent="0.25">
      <c r="M234"/>
      <c r="N234"/>
      <c r="O234"/>
    </row>
    <row r="235" spans="13:15" x14ac:dyDescent="0.25">
      <c r="M235"/>
      <c r="N235"/>
      <c r="O235"/>
    </row>
    <row r="236" spans="13:15" x14ac:dyDescent="0.25">
      <c r="M236"/>
      <c r="N236"/>
      <c r="O236"/>
    </row>
    <row r="237" spans="13:15" x14ac:dyDescent="0.25">
      <c r="M237"/>
      <c r="N237"/>
      <c r="O237"/>
    </row>
    <row r="238" spans="13:15" x14ac:dyDescent="0.25">
      <c r="M238"/>
      <c r="N238"/>
      <c r="O238"/>
    </row>
    <row r="239" spans="13:15" x14ac:dyDescent="0.25">
      <c r="M239"/>
      <c r="N239"/>
      <c r="O239"/>
    </row>
    <row r="240" spans="13:15" x14ac:dyDescent="0.25">
      <c r="M240"/>
      <c r="N240"/>
      <c r="O240"/>
    </row>
    <row r="241" spans="13:15" x14ac:dyDescent="0.25">
      <c r="M241"/>
      <c r="N241"/>
      <c r="O241"/>
    </row>
    <row r="242" spans="13:15" x14ac:dyDescent="0.25">
      <c r="M242"/>
      <c r="N242"/>
      <c r="O242"/>
    </row>
    <row r="243" spans="13:15" x14ac:dyDescent="0.25">
      <c r="M243"/>
      <c r="N243"/>
      <c r="O243"/>
    </row>
    <row r="244" spans="13:15" x14ac:dyDescent="0.25">
      <c r="M244"/>
      <c r="N244"/>
      <c r="O244"/>
    </row>
    <row r="245" spans="13:15" x14ac:dyDescent="0.25">
      <c r="M245"/>
      <c r="N245"/>
      <c r="O245"/>
    </row>
    <row r="246" spans="13:15" x14ac:dyDescent="0.25">
      <c r="M246"/>
      <c r="N246"/>
      <c r="O246"/>
    </row>
    <row r="247" spans="13:15" x14ac:dyDescent="0.25">
      <c r="M247"/>
      <c r="N247"/>
      <c r="O247"/>
    </row>
    <row r="248" spans="13:15" x14ac:dyDescent="0.25">
      <c r="M248"/>
      <c r="N248"/>
      <c r="O248"/>
    </row>
    <row r="249" spans="13:15" x14ac:dyDescent="0.25">
      <c r="M249"/>
      <c r="N249"/>
      <c r="O249"/>
    </row>
    <row r="250" spans="13:15" x14ac:dyDescent="0.25">
      <c r="M250"/>
      <c r="N250"/>
      <c r="O250"/>
    </row>
    <row r="251" spans="13:15" x14ac:dyDescent="0.25">
      <c r="M251"/>
      <c r="N251"/>
      <c r="O251"/>
    </row>
    <row r="252" spans="13:15" x14ac:dyDescent="0.25">
      <c r="M252"/>
      <c r="N252"/>
      <c r="O252"/>
    </row>
    <row r="253" spans="13:15" x14ac:dyDescent="0.25">
      <c r="M253"/>
      <c r="N253"/>
      <c r="O253"/>
    </row>
    <row r="254" spans="13:15" x14ac:dyDescent="0.25">
      <c r="M254"/>
      <c r="N254"/>
      <c r="O254"/>
    </row>
    <row r="255" spans="13:15" x14ac:dyDescent="0.25">
      <c r="M255"/>
      <c r="N255"/>
      <c r="O255"/>
    </row>
    <row r="256" spans="13:15" x14ac:dyDescent="0.25">
      <c r="M256"/>
      <c r="N256"/>
      <c r="O256"/>
    </row>
    <row r="257" spans="13:15" x14ac:dyDescent="0.25">
      <c r="M257"/>
      <c r="N257"/>
      <c r="O257"/>
    </row>
    <row r="258" spans="13:15" x14ac:dyDescent="0.25">
      <c r="M258"/>
      <c r="N258"/>
      <c r="O258"/>
    </row>
    <row r="259" spans="13:15" x14ac:dyDescent="0.25">
      <c r="M259"/>
      <c r="N259"/>
      <c r="O259"/>
    </row>
    <row r="260" spans="13:15" x14ac:dyDescent="0.25">
      <c r="M260"/>
      <c r="N260"/>
      <c r="O260"/>
    </row>
    <row r="261" spans="13:15" x14ac:dyDescent="0.25">
      <c r="M261"/>
      <c r="N261"/>
      <c r="O261"/>
    </row>
    <row r="262" spans="13:15" x14ac:dyDescent="0.25">
      <c r="M262"/>
      <c r="N262"/>
      <c r="O262"/>
    </row>
    <row r="263" spans="13:15" x14ac:dyDescent="0.25">
      <c r="M263"/>
      <c r="N263"/>
      <c r="O263"/>
    </row>
    <row r="264" spans="13:15" x14ac:dyDescent="0.25">
      <c r="M264"/>
      <c r="N264"/>
      <c r="O264"/>
    </row>
    <row r="265" spans="13:15" x14ac:dyDescent="0.25">
      <c r="M265"/>
      <c r="N265"/>
      <c r="O265"/>
    </row>
    <row r="266" spans="13:15" x14ac:dyDescent="0.25">
      <c r="M266"/>
      <c r="N266"/>
      <c r="O266"/>
    </row>
    <row r="267" spans="13:15" x14ac:dyDescent="0.25">
      <c r="M267"/>
      <c r="N267"/>
      <c r="O267"/>
    </row>
    <row r="268" spans="13:15" x14ac:dyDescent="0.25">
      <c r="M268"/>
      <c r="N268"/>
      <c r="O268"/>
    </row>
    <row r="269" spans="13:15" x14ac:dyDescent="0.25">
      <c r="M269"/>
      <c r="N269"/>
      <c r="O269"/>
    </row>
    <row r="270" spans="13:15" x14ac:dyDescent="0.25">
      <c r="M270"/>
      <c r="N270"/>
      <c r="O270"/>
    </row>
    <row r="271" spans="13:15" x14ac:dyDescent="0.25">
      <c r="M271"/>
      <c r="N271"/>
      <c r="O271"/>
    </row>
    <row r="272" spans="13:15" x14ac:dyDescent="0.25">
      <c r="M272"/>
      <c r="N272"/>
      <c r="O272"/>
    </row>
    <row r="273" spans="13:15" x14ac:dyDescent="0.25">
      <c r="M273"/>
      <c r="N273"/>
      <c r="O273"/>
    </row>
    <row r="274" spans="13:15" x14ac:dyDescent="0.25">
      <c r="M274"/>
      <c r="N274"/>
      <c r="O274"/>
    </row>
    <row r="275" spans="13:15" x14ac:dyDescent="0.25">
      <c r="M275"/>
      <c r="N275"/>
      <c r="O275"/>
    </row>
    <row r="276" spans="13:15" x14ac:dyDescent="0.25">
      <c r="M276"/>
      <c r="N276"/>
      <c r="O276"/>
    </row>
    <row r="277" spans="13:15" x14ac:dyDescent="0.25">
      <c r="M277"/>
      <c r="N277"/>
      <c r="O277"/>
    </row>
    <row r="278" spans="13:15" x14ac:dyDescent="0.25">
      <c r="M278"/>
      <c r="N278"/>
      <c r="O278"/>
    </row>
    <row r="279" spans="13:15" x14ac:dyDescent="0.25">
      <c r="M279"/>
      <c r="N279"/>
      <c r="O279"/>
    </row>
    <row r="280" spans="13:15" x14ac:dyDescent="0.25">
      <c r="M280"/>
      <c r="N280"/>
      <c r="O280"/>
    </row>
    <row r="281" spans="13:15" x14ac:dyDescent="0.25">
      <c r="M281"/>
      <c r="N281"/>
      <c r="O281"/>
    </row>
    <row r="282" spans="13:15" x14ac:dyDescent="0.25">
      <c r="M282"/>
      <c r="N282"/>
      <c r="O282"/>
    </row>
    <row r="283" spans="13:15" x14ac:dyDescent="0.25">
      <c r="M283"/>
      <c r="N283"/>
      <c r="O283"/>
    </row>
    <row r="284" spans="13:15" x14ac:dyDescent="0.25">
      <c r="M284"/>
      <c r="N284"/>
      <c r="O284"/>
    </row>
    <row r="285" spans="13:15" x14ac:dyDescent="0.25">
      <c r="M285"/>
      <c r="N285"/>
      <c r="O285"/>
    </row>
    <row r="286" spans="13:15" x14ac:dyDescent="0.25">
      <c r="M286"/>
      <c r="N286"/>
      <c r="O286"/>
    </row>
    <row r="287" spans="13:15" x14ac:dyDescent="0.25">
      <c r="M287"/>
      <c r="N287"/>
      <c r="O287"/>
    </row>
    <row r="288" spans="13:15" x14ac:dyDescent="0.25">
      <c r="M288"/>
      <c r="N288"/>
      <c r="O288"/>
    </row>
    <row r="289" spans="13:15" x14ac:dyDescent="0.25">
      <c r="M289"/>
      <c r="N289"/>
      <c r="O289"/>
    </row>
    <row r="290" spans="13:15" x14ac:dyDescent="0.25">
      <c r="M290"/>
      <c r="N290"/>
      <c r="O290"/>
    </row>
    <row r="291" spans="13:15" x14ac:dyDescent="0.25">
      <c r="M291"/>
      <c r="N291"/>
      <c r="O291"/>
    </row>
    <row r="292" spans="13:15" x14ac:dyDescent="0.25">
      <c r="M292"/>
      <c r="N292"/>
      <c r="O292"/>
    </row>
    <row r="293" spans="13:15" x14ac:dyDescent="0.25">
      <c r="M293"/>
      <c r="N293"/>
      <c r="O293"/>
    </row>
    <row r="294" spans="13:15" x14ac:dyDescent="0.25">
      <c r="M294"/>
      <c r="N294"/>
      <c r="O294"/>
    </row>
    <row r="295" spans="13:15" x14ac:dyDescent="0.25">
      <c r="M295"/>
      <c r="N295"/>
      <c r="O295"/>
    </row>
    <row r="296" spans="13:15" x14ac:dyDescent="0.25">
      <c r="M296"/>
      <c r="N296"/>
      <c r="O296"/>
    </row>
    <row r="297" spans="13:15" x14ac:dyDescent="0.25">
      <c r="M297"/>
      <c r="N297"/>
      <c r="O297"/>
    </row>
    <row r="298" spans="13:15" x14ac:dyDescent="0.25">
      <c r="M298"/>
      <c r="N298"/>
      <c r="O298"/>
    </row>
    <row r="299" spans="13:15" x14ac:dyDescent="0.25">
      <c r="M299"/>
      <c r="N299"/>
      <c r="O299"/>
    </row>
    <row r="300" spans="13:15" x14ac:dyDescent="0.25">
      <c r="M300"/>
      <c r="N300"/>
      <c r="O300"/>
    </row>
    <row r="301" spans="13:15" x14ac:dyDescent="0.25">
      <c r="M301"/>
      <c r="N301"/>
      <c r="O301"/>
    </row>
    <row r="302" spans="13:15" x14ac:dyDescent="0.25">
      <c r="M302"/>
      <c r="N302"/>
      <c r="O302"/>
    </row>
    <row r="303" spans="13:15" x14ac:dyDescent="0.25">
      <c r="M303"/>
      <c r="N303"/>
      <c r="O303"/>
    </row>
    <row r="304" spans="13:15" x14ac:dyDescent="0.25">
      <c r="M304"/>
      <c r="N304"/>
      <c r="O304"/>
    </row>
    <row r="305" spans="13:15" x14ac:dyDescent="0.25">
      <c r="M305"/>
      <c r="N305"/>
      <c r="O305"/>
    </row>
    <row r="306" spans="13:15" x14ac:dyDescent="0.25">
      <c r="M306"/>
      <c r="N306"/>
      <c r="O306"/>
    </row>
    <row r="307" spans="13:15" x14ac:dyDescent="0.25">
      <c r="M307"/>
      <c r="N307"/>
      <c r="O307"/>
    </row>
    <row r="308" spans="13:15" x14ac:dyDescent="0.25">
      <c r="M308"/>
      <c r="N308"/>
      <c r="O308"/>
    </row>
    <row r="309" spans="13:15" x14ac:dyDescent="0.25">
      <c r="M309"/>
      <c r="N309"/>
      <c r="O309"/>
    </row>
    <row r="310" spans="13:15" x14ac:dyDescent="0.25">
      <c r="M310"/>
      <c r="N310"/>
      <c r="O310"/>
    </row>
    <row r="311" spans="13:15" x14ac:dyDescent="0.25">
      <c r="M311"/>
      <c r="N311"/>
      <c r="O311"/>
    </row>
  </sheetData>
  <mergeCells count="76">
    <mergeCell ref="A206:A211"/>
    <mergeCell ref="B206:B207"/>
    <mergeCell ref="B208:B209"/>
    <mergeCell ref="B210:B211"/>
    <mergeCell ref="A213:A218"/>
    <mergeCell ref="B213:B214"/>
    <mergeCell ref="B215:B216"/>
    <mergeCell ref="B217:B218"/>
    <mergeCell ref="A193:A198"/>
    <mergeCell ref="B193:B194"/>
    <mergeCell ref="B195:B196"/>
    <mergeCell ref="B197:B198"/>
    <mergeCell ref="A199:A204"/>
    <mergeCell ref="B199:B200"/>
    <mergeCell ref="B201:B202"/>
    <mergeCell ref="B203:B204"/>
    <mergeCell ref="A180:A185"/>
    <mergeCell ref="B180:B181"/>
    <mergeCell ref="B182:B183"/>
    <mergeCell ref="B184:B185"/>
    <mergeCell ref="A187:A192"/>
    <mergeCell ref="B187:B188"/>
    <mergeCell ref="B189:B190"/>
    <mergeCell ref="B191:B192"/>
    <mergeCell ref="A168:A173"/>
    <mergeCell ref="B168:B169"/>
    <mergeCell ref="B170:B171"/>
    <mergeCell ref="B172:B173"/>
    <mergeCell ref="A174:A179"/>
    <mergeCell ref="B174:B175"/>
    <mergeCell ref="B176:B177"/>
    <mergeCell ref="B178:B179"/>
    <mergeCell ref="A156:A161"/>
    <mergeCell ref="B156:B157"/>
    <mergeCell ref="B158:B159"/>
    <mergeCell ref="B160:B161"/>
    <mergeCell ref="A162:A167"/>
    <mergeCell ref="B162:B163"/>
    <mergeCell ref="B164:B165"/>
    <mergeCell ref="B166:B167"/>
    <mergeCell ref="A143:A148"/>
    <mergeCell ref="B143:B144"/>
    <mergeCell ref="B145:B146"/>
    <mergeCell ref="B147:B148"/>
    <mergeCell ref="A150:A155"/>
    <mergeCell ref="B150:B151"/>
    <mergeCell ref="B152:B153"/>
    <mergeCell ref="B154:B155"/>
    <mergeCell ref="A131:A136"/>
    <mergeCell ref="B131:B132"/>
    <mergeCell ref="B133:B134"/>
    <mergeCell ref="B135:B136"/>
    <mergeCell ref="A137:A142"/>
    <mergeCell ref="B137:B138"/>
    <mergeCell ref="B139:B140"/>
    <mergeCell ref="B141:B142"/>
    <mergeCell ref="A119:A124"/>
    <mergeCell ref="B119:B120"/>
    <mergeCell ref="B121:B122"/>
    <mergeCell ref="B123:B124"/>
    <mergeCell ref="A125:A130"/>
    <mergeCell ref="B125:B126"/>
    <mergeCell ref="B127:B128"/>
    <mergeCell ref="B129:B130"/>
    <mergeCell ref="D117:F117"/>
    <mergeCell ref="A2:K3"/>
    <mergeCell ref="A4:K5"/>
    <mergeCell ref="C36:E36"/>
    <mergeCell ref="A38:A39"/>
    <mergeCell ref="A41:A42"/>
    <mergeCell ref="A44:A45"/>
    <mergeCell ref="A51:K52"/>
    <mergeCell ref="A53:K54"/>
    <mergeCell ref="A112:K113"/>
    <mergeCell ref="A114:K115"/>
    <mergeCell ref="A116:G116"/>
  </mergeCells>
  <pageMargins left="0.7" right="0.7" top="0.75" bottom="0.75" header="0.3" footer="0.3"/>
  <pageSetup paperSize="9" scale="54" fitToHeight="4" pageOrder="overThenDown" orientation="portrait" r:id="rId1"/>
  <headerFooter>
    <oddFooter>&amp;CLiv &amp;&amp; hälsa ung 2026 Anpassad grundskola 7–9; Region Örebro län</oddFooter>
  </headerFooter>
  <rowBreaks count="2" manualBreakCount="2">
    <brk id="50" max="10" man="1"/>
    <brk id="110" max="10"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DEC60-765E-4E75-A461-8CDCB6740190}">
  <sheetPr codeName="Blad29"/>
  <dimension ref="A1:T311"/>
  <sheetViews>
    <sheetView showGridLines="0" zoomScale="85" zoomScaleNormal="85" zoomScaleSheetLayoutView="50" zoomScalePageLayoutView="85" workbookViewId="0"/>
  </sheetViews>
  <sheetFormatPr defaultRowHeight="13.2" x14ac:dyDescent="0.25"/>
  <cols>
    <col min="1" max="1" width="17.44140625" customWidth="1"/>
    <col min="2" max="2" width="6.21875" style="71" bestFit="1" customWidth="1"/>
    <col min="3" max="5" width="14.77734375" customWidth="1"/>
    <col min="6" max="7" width="15.77734375" bestFit="1" customWidth="1"/>
    <col min="8" max="10" width="8.77734375" customWidth="1"/>
    <col min="12" max="12" width="16.77734375" bestFit="1" customWidth="1"/>
    <col min="13" max="13" width="8.77734375" style="61" customWidth="1"/>
    <col min="14" max="14" width="5.44140625" style="61" bestFit="1" customWidth="1"/>
    <col min="15" max="15" width="17.77734375" style="61" customWidth="1"/>
    <col min="16" max="17" width="17.77734375" customWidth="1"/>
    <col min="18" max="18" width="10.77734375" customWidth="1"/>
  </cols>
  <sheetData>
    <row r="1" spans="1:20" ht="21" x14ac:dyDescent="0.4">
      <c r="A1" s="1" t="s">
        <v>174</v>
      </c>
      <c r="L1" s="118" t="str">
        <f>HYPERLINK("#Innehåll!A1", "Till innehållsförteckningen")</f>
        <v>Till innehållsförteckningen</v>
      </c>
      <c r="O1"/>
      <c r="R1" s="152"/>
    </row>
    <row r="2" spans="1:20" ht="17.25" customHeight="1" x14ac:dyDescent="0.3">
      <c r="A2" s="231" t="str">
        <f>Innehåll!C24&amp;CHAR(10)&amp;"Anpassad skola årskurs 7–9"</f>
        <v>Lyssnar dina lärare på dig?
Anpassad skola årskurs 7–9</v>
      </c>
      <c r="B2" s="231"/>
      <c r="C2" s="231"/>
      <c r="D2" s="231"/>
      <c r="E2" s="231"/>
      <c r="F2" s="231"/>
      <c r="G2" s="231"/>
      <c r="H2" s="231"/>
      <c r="I2" s="231"/>
      <c r="J2" s="231"/>
      <c r="K2" s="231"/>
      <c r="O2"/>
      <c r="T2" s="50"/>
    </row>
    <row r="3" spans="1:20" ht="17.25" customHeight="1" x14ac:dyDescent="0.3">
      <c r="A3" s="231"/>
      <c r="B3" s="231"/>
      <c r="C3" s="231"/>
      <c r="D3" s="231"/>
      <c r="E3" s="231"/>
      <c r="F3" s="231"/>
      <c r="G3" s="231"/>
      <c r="H3" s="231"/>
      <c r="I3" s="231"/>
      <c r="J3" s="231"/>
      <c r="K3" s="231"/>
      <c r="O3"/>
      <c r="T3" s="50"/>
    </row>
    <row r="4" spans="1:20" ht="17.25" customHeight="1" x14ac:dyDescent="0.25">
      <c r="A4" s="219" t="str">
        <f>Innehåll!D24</f>
        <v/>
      </c>
      <c r="B4" s="219"/>
      <c r="C4" s="219"/>
      <c r="D4" s="219"/>
      <c r="E4" s="219"/>
      <c r="F4" s="219"/>
      <c r="G4" s="219"/>
      <c r="H4" s="219"/>
      <c r="I4" s="219"/>
      <c r="J4" s="219"/>
      <c r="K4" s="219"/>
      <c r="L4" s="53"/>
      <c r="O4"/>
      <c r="T4" s="51"/>
    </row>
    <row r="5" spans="1:20" ht="17.25" customHeight="1" x14ac:dyDescent="0.25">
      <c r="A5" s="219"/>
      <c r="B5" s="219"/>
      <c r="C5" s="219"/>
      <c r="D5" s="219"/>
      <c r="E5" s="219"/>
      <c r="F5" s="219"/>
      <c r="G5" s="219"/>
      <c r="H5" s="219"/>
      <c r="I5" s="219"/>
      <c r="J5" s="219"/>
      <c r="K5" s="219"/>
      <c r="L5" s="52"/>
      <c r="O5"/>
    </row>
    <row r="6" spans="1:20" x14ac:dyDescent="0.25">
      <c r="O6"/>
    </row>
    <row r="7" spans="1:20" x14ac:dyDescent="0.25">
      <c r="O7"/>
    </row>
    <row r="8" spans="1:20" x14ac:dyDescent="0.25">
      <c r="O8"/>
    </row>
    <row r="9" spans="1:20" x14ac:dyDescent="0.25">
      <c r="O9"/>
    </row>
    <row r="12" spans="1:20" ht="13.95" customHeight="1" x14ac:dyDescent="0.25"/>
    <row r="18" ht="13.95" customHeight="1" x14ac:dyDescent="0.25"/>
    <row r="20" ht="14.55" customHeight="1" x14ac:dyDescent="0.25"/>
    <row r="22" ht="14.55" customHeight="1" x14ac:dyDescent="0.25"/>
    <row r="28" ht="13.95" customHeight="1" x14ac:dyDescent="0.25"/>
    <row r="29" ht="13.95" customHeight="1" x14ac:dyDescent="0.25"/>
    <row r="30" ht="13.95" customHeight="1" x14ac:dyDescent="0.25"/>
    <row r="31" ht="13.95" customHeight="1" x14ac:dyDescent="0.25"/>
    <row r="32" ht="13.95" customHeight="1" x14ac:dyDescent="0.25"/>
    <row r="35" spans="1:7" ht="13.8" x14ac:dyDescent="0.25">
      <c r="A35" s="73"/>
      <c r="B35" s="65"/>
      <c r="C35" s="74"/>
      <c r="D35" s="74"/>
      <c r="E35" s="74"/>
      <c r="F35" s="75"/>
    </row>
    <row r="36" spans="1:7" ht="13.8" x14ac:dyDescent="0.25">
      <c r="A36" s="60"/>
      <c r="B36" s="64"/>
      <c r="C36" s="230" t="s">
        <v>175</v>
      </c>
      <c r="D36" s="230"/>
      <c r="E36" s="232"/>
      <c r="F36" s="81" t="s">
        <v>176</v>
      </c>
    </row>
    <row r="37" spans="1:7" ht="13.8" x14ac:dyDescent="0.25">
      <c r="A37" s="7" t="s">
        <v>52</v>
      </c>
      <c r="B37" s="76" t="s">
        <v>173</v>
      </c>
      <c r="C37" s="159" t="s">
        <v>12</v>
      </c>
      <c r="D37" s="159" t="s">
        <v>2</v>
      </c>
      <c r="E37" s="159" t="s">
        <v>6</v>
      </c>
      <c r="F37" s="82"/>
    </row>
    <row r="38" spans="1:7" ht="13.95" customHeight="1" x14ac:dyDescent="0.25">
      <c r="A38" s="233" t="s">
        <v>4</v>
      </c>
      <c r="B38" s="77">
        <v>2026</v>
      </c>
      <c r="C38" s="166">
        <v>73.4375</v>
      </c>
      <c r="D38" s="166">
        <v>20.3125</v>
      </c>
      <c r="E38" s="166">
        <v>6.25</v>
      </c>
      <c r="F38" s="156">
        <v>64</v>
      </c>
    </row>
    <row r="39" spans="1:7" ht="13.8" x14ac:dyDescent="0.25">
      <c r="A39" s="234"/>
      <c r="B39" s="78">
        <v>2023</v>
      </c>
      <c r="C39" s="167">
        <v>83.333333333333329</v>
      </c>
      <c r="D39" s="167">
        <v>16.666666666666668</v>
      </c>
      <c r="E39" s="167">
        <v>0</v>
      </c>
      <c r="F39" s="157">
        <v>36</v>
      </c>
      <c r="G39" s="87"/>
    </row>
    <row r="40" spans="1:7" ht="4.95" customHeight="1" x14ac:dyDescent="0.25">
      <c r="A40" s="83" t="s">
        <v>137</v>
      </c>
      <c r="B40" s="78"/>
      <c r="C40" s="167"/>
      <c r="D40" s="167"/>
      <c r="E40" s="167"/>
      <c r="F40" s="157"/>
    </row>
    <row r="41" spans="1:7" ht="13.8" x14ac:dyDescent="0.25">
      <c r="A41" s="234" t="s">
        <v>5</v>
      </c>
      <c r="B41" s="78">
        <v>2026</v>
      </c>
      <c r="C41" s="167">
        <v>68.181818181818187</v>
      </c>
      <c r="D41" s="167">
        <v>29.09090909090909</v>
      </c>
      <c r="E41" s="167">
        <v>2.7272727272727271</v>
      </c>
      <c r="F41" s="157">
        <v>110</v>
      </c>
    </row>
    <row r="42" spans="1:7" ht="13.95" customHeight="1" x14ac:dyDescent="0.25">
      <c r="A42" s="234"/>
      <c r="B42" s="78">
        <v>2023</v>
      </c>
      <c r="C42" s="167">
        <v>73.770491803278688</v>
      </c>
      <c r="D42" s="167">
        <v>19.672131147540984</v>
      </c>
      <c r="E42" s="167">
        <v>6.557377049180328</v>
      </c>
      <c r="F42" s="157">
        <v>61</v>
      </c>
    </row>
    <row r="43" spans="1:7" ht="4.95" customHeight="1" x14ac:dyDescent="0.25">
      <c r="A43" s="83" t="s">
        <v>137</v>
      </c>
      <c r="B43" s="78"/>
      <c r="C43" s="167"/>
      <c r="D43" s="167"/>
      <c r="E43" s="167"/>
      <c r="F43" s="157"/>
    </row>
    <row r="44" spans="1:7" ht="14.55" customHeight="1" x14ac:dyDescent="0.25">
      <c r="A44" s="234" t="s">
        <v>0</v>
      </c>
      <c r="B44" s="78">
        <v>2026</v>
      </c>
      <c r="C44" s="167">
        <v>70.949720670391059</v>
      </c>
      <c r="D44" s="167">
        <v>25.139664804469273</v>
      </c>
      <c r="E44" s="167">
        <v>3.9106145251396649</v>
      </c>
      <c r="F44" s="157">
        <v>179</v>
      </c>
    </row>
    <row r="45" spans="1:7" ht="14.55" customHeight="1" x14ac:dyDescent="0.25">
      <c r="A45" s="235"/>
      <c r="B45" s="79">
        <v>2023</v>
      </c>
      <c r="C45" s="168">
        <v>76.470588235294116</v>
      </c>
      <c r="D45" s="168">
        <v>18.627450980392158</v>
      </c>
      <c r="E45" s="168">
        <v>4.9019607843137258</v>
      </c>
      <c r="F45" s="158">
        <v>102</v>
      </c>
    </row>
    <row r="46" spans="1:7" ht="14.55" customHeight="1" x14ac:dyDescent="0.25">
      <c r="A46" s="63"/>
      <c r="B46" s="78"/>
      <c r="C46" s="14"/>
      <c r="D46" s="14"/>
      <c r="E46" s="14"/>
      <c r="F46" s="30"/>
    </row>
    <row r="47" spans="1:7" ht="14.55" customHeight="1" x14ac:dyDescent="0.25">
      <c r="A47" s="63"/>
      <c r="B47" s="78"/>
      <c r="C47" s="14"/>
      <c r="D47" s="14"/>
      <c r="E47" s="14"/>
      <c r="F47" s="30"/>
    </row>
    <row r="48" spans="1:7" ht="14.55" customHeight="1" x14ac:dyDescent="0.25">
      <c r="A48" s="63"/>
      <c r="B48" s="78"/>
      <c r="C48" s="14"/>
      <c r="D48" s="14"/>
      <c r="E48" s="14"/>
      <c r="F48" s="30"/>
    </row>
    <row r="49" spans="1:20" ht="14.55" customHeight="1" x14ac:dyDescent="0.25">
      <c r="A49" s="63"/>
      <c r="B49" s="78"/>
      <c r="C49" s="14"/>
      <c r="D49" s="14"/>
      <c r="E49" s="14"/>
      <c r="F49" s="30"/>
    </row>
    <row r="50" spans="1:20" ht="14.55" customHeight="1" x14ac:dyDescent="0.25"/>
    <row r="51" spans="1:20" ht="17.25" customHeight="1" x14ac:dyDescent="0.3">
      <c r="A51" s="218" t="str">
        <f>Innehåll!C24&amp;CHAR(10)&amp;"Anpassad skola årskurs 7–9"</f>
        <v>Lyssnar dina lärare på dig?
Anpassad skola årskurs 7–9</v>
      </c>
      <c r="B51" s="218"/>
      <c r="C51" s="218"/>
      <c r="D51" s="218"/>
      <c r="E51" s="218"/>
      <c r="F51" s="218"/>
      <c r="G51" s="218"/>
      <c r="H51" s="218"/>
      <c r="I51" s="218"/>
      <c r="J51" s="218"/>
      <c r="K51" s="218"/>
      <c r="S51" s="72"/>
      <c r="T51" s="72"/>
    </row>
    <row r="52" spans="1:20" ht="17.25" customHeight="1" x14ac:dyDescent="0.3">
      <c r="A52" s="218"/>
      <c r="B52" s="218"/>
      <c r="C52" s="218"/>
      <c r="D52" s="218"/>
      <c r="E52" s="218"/>
      <c r="F52" s="218"/>
      <c r="G52" s="218"/>
      <c r="H52" s="218"/>
      <c r="I52" s="218"/>
      <c r="J52" s="218"/>
      <c r="K52" s="218"/>
      <c r="S52" s="72"/>
      <c r="T52" s="72"/>
    </row>
    <row r="53" spans="1:20" ht="17.25" customHeight="1" x14ac:dyDescent="0.25">
      <c r="A53" s="219" t="str">
        <f>Innehåll!D24</f>
        <v/>
      </c>
      <c r="B53" s="219"/>
      <c r="C53" s="219"/>
      <c r="D53" s="219"/>
      <c r="E53" s="219"/>
      <c r="F53" s="219"/>
      <c r="G53" s="219"/>
      <c r="H53" s="219"/>
      <c r="I53" s="219"/>
      <c r="J53" s="219"/>
      <c r="K53" s="219"/>
      <c r="S53" s="28"/>
      <c r="T53" s="28"/>
    </row>
    <row r="54" spans="1:20" ht="17.25" customHeight="1" x14ac:dyDescent="0.25">
      <c r="A54" s="219"/>
      <c r="B54" s="219"/>
      <c r="C54" s="219"/>
      <c r="D54" s="219"/>
      <c r="E54" s="219"/>
      <c r="F54" s="219"/>
      <c r="G54" s="219"/>
      <c r="H54" s="219"/>
      <c r="I54" s="219"/>
      <c r="J54" s="219"/>
      <c r="K54" s="219"/>
      <c r="S54" s="28"/>
      <c r="T54" s="28"/>
    </row>
    <row r="57" spans="1:20" ht="14.55" customHeight="1" x14ac:dyDescent="0.25"/>
    <row r="58" spans="1:20" ht="14.55" customHeight="1" x14ac:dyDescent="0.25"/>
    <row r="59" spans="1:20" ht="14.55" customHeight="1" x14ac:dyDescent="0.25"/>
    <row r="60" spans="1:20" ht="13.95" customHeight="1" x14ac:dyDescent="0.25">
      <c r="A60" s="15"/>
      <c r="B60" s="80"/>
      <c r="C60" s="15"/>
      <c r="D60" s="15"/>
      <c r="E60" s="15"/>
      <c r="F60" s="15"/>
      <c r="G60" s="15"/>
      <c r="H60" s="15"/>
      <c r="I60" s="15"/>
    </row>
    <row r="63" spans="1:20" ht="13.95" customHeight="1" x14ac:dyDescent="0.25"/>
    <row r="64" spans="1:20" ht="17.399999999999999" x14ac:dyDescent="0.3">
      <c r="J64" s="50"/>
      <c r="K64" s="50"/>
    </row>
    <row r="65" spans="1:11" ht="13.95" customHeight="1" x14ac:dyDescent="0.25">
      <c r="J65" s="51"/>
      <c r="K65" s="51"/>
    </row>
    <row r="66" spans="1:11" s="15" customFormat="1" ht="15.6" customHeight="1" x14ac:dyDescent="0.25">
      <c r="A66"/>
      <c r="B66" s="71"/>
      <c r="C66"/>
      <c r="D66"/>
      <c r="E66"/>
      <c r="F66"/>
      <c r="G66"/>
      <c r="H66"/>
      <c r="I66"/>
      <c r="J66" s="19"/>
    </row>
    <row r="67" spans="1:11" ht="13.8" x14ac:dyDescent="0.25">
      <c r="J67" s="16"/>
    </row>
    <row r="68" spans="1:11" ht="13.8" x14ac:dyDescent="0.25">
      <c r="J68" s="18"/>
    </row>
    <row r="69" spans="1:11" ht="13.8" x14ac:dyDescent="0.25">
      <c r="J69" s="13"/>
    </row>
    <row r="70" spans="1:11" ht="13.95" customHeight="1" x14ac:dyDescent="0.25">
      <c r="J70" s="13"/>
    </row>
    <row r="71" spans="1:11" ht="13.8" x14ac:dyDescent="0.25">
      <c r="J71" s="13"/>
    </row>
    <row r="72" spans="1:11" ht="13.8" x14ac:dyDescent="0.25">
      <c r="J72" s="13"/>
    </row>
    <row r="73" spans="1:11" ht="13.8" x14ac:dyDescent="0.25">
      <c r="J73" s="13"/>
    </row>
    <row r="74" spans="1:11" ht="13.8" x14ac:dyDescent="0.25">
      <c r="J74" s="13"/>
    </row>
    <row r="75" spans="1:11" ht="13.8" x14ac:dyDescent="0.25">
      <c r="J75" s="13"/>
    </row>
    <row r="76" spans="1:11" ht="13.95" customHeight="1" x14ac:dyDescent="0.25">
      <c r="J76" s="13"/>
    </row>
    <row r="77" spans="1:11" ht="13.8" x14ac:dyDescent="0.25">
      <c r="J77" s="13"/>
    </row>
    <row r="78" spans="1:11" ht="14.55" customHeight="1" x14ac:dyDescent="0.25">
      <c r="J78" s="13"/>
    </row>
    <row r="79" spans="1:11" ht="13.8" x14ac:dyDescent="0.25">
      <c r="J79" s="13"/>
    </row>
    <row r="80" spans="1:11" ht="14.55" customHeight="1" x14ac:dyDescent="0.25">
      <c r="J80" s="13"/>
    </row>
    <row r="81" spans="10:10" ht="13.8" x14ac:dyDescent="0.25">
      <c r="J81" s="13"/>
    </row>
    <row r="82" spans="10:10" ht="14.55" customHeight="1" x14ac:dyDescent="0.25">
      <c r="J82" s="13"/>
    </row>
    <row r="83" spans="10:10" ht="13.8" x14ac:dyDescent="0.25">
      <c r="J83" s="13"/>
    </row>
    <row r="84" spans="10:10" ht="13.8" x14ac:dyDescent="0.25">
      <c r="J84" s="13"/>
    </row>
    <row r="85" spans="10:10" ht="13.8" x14ac:dyDescent="0.25">
      <c r="J85" s="13"/>
    </row>
    <row r="86" spans="10:10" ht="13.95" customHeight="1" x14ac:dyDescent="0.25">
      <c r="J86" s="13"/>
    </row>
    <row r="87" spans="10:10" ht="13.8" x14ac:dyDescent="0.25">
      <c r="J87" s="13"/>
    </row>
    <row r="88" spans="10:10" ht="1.95" customHeight="1" x14ac:dyDescent="0.25">
      <c r="J88" s="13"/>
    </row>
    <row r="89" spans="10:10" ht="13.8" x14ac:dyDescent="0.25">
      <c r="J89" s="13"/>
    </row>
    <row r="90" spans="10:10" ht="13.8" x14ac:dyDescent="0.25">
      <c r="J90" s="13"/>
    </row>
    <row r="91" spans="10:10" ht="13.8" x14ac:dyDescent="0.25">
      <c r="J91" s="13"/>
    </row>
    <row r="92" spans="10:10" ht="13.95" customHeight="1" x14ac:dyDescent="0.25">
      <c r="J92" s="13"/>
    </row>
    <row r="93" spans="10:10" ht="13.8" x14ac:dyDescent="0.25">
      <c r="J93" s="13"/>
    </row>
    <row r="94" spans="10:10" ht="13.8" x14ac:dyDescent="0.25">
      <c r="J94" s="13"/>
    </row>
    <row r="95" spans="10:10" ht="13.95" customHeight="1" x14ac:dyDescent="0.25">
      <c r="J95" s="13"/>
    </row>
    <row r="96" spans="10:10" ht="14.55" customHeight="1" x14ac:dyDescent="0.25">
      <c r="J96" s="13"/>
    </row>
    <row r="97" spans="1:11" ht="14.55" customHeight="1" x14ac:dyDescent="0.25">
      <c r="J97" s="13"/>
    </row>
    <row r="98" spans="1:11" ht="14.55" customHeight="1" x14ac:dyDescent="0.25">
      <c r="J98" s="13"/>
    </row>
    <row r="99" spans="1:11" ht="13.8" x14ac:dyDescent="0.25">
      <c r="J99" s="13"/>
    </row>
    <row r="100" spans="1:11" ht="13.8" x14ac:dyDescent="0.25">
      <c r="J100" s="13"/>
    </row>
    <row r="101" spans="1:11" ht="13.8" x14ac:dyDescent="0.25">
      <c r="J101" s="13"/>
    </row>
    <row r="102" spans="1:11" ht="13.95" customHeight="1" x14ac:dyDescent="0.25">
      <c r="J102" s="13"/>
    </row>
    <row r="103" spans="1:11" ht="13.8" x14ac:dyDescent="0.25">
      <c r="J103" s="13"/>
    </row>
    <row r="104" spans="1:11" ht="13.8" x14ac:dyDescent="0.25">
      <c r="J104" s="13"/>
    </row>
    <row r="105" spans="1:11" ht="14.55" customHeight="1" x14ac:dyDescent="0.25">
      <c r="J105" s="13"/>
    </row>
    <row r="106" spans="1:11" ht="14.55" customHeight="1" x14ac:dyDescent="0.25">
      <c r="J106" s="13"/>
    </row>
    <row r="107" spans="1:11" ht="14.55" customHeight="1" x14ac:dyDescent="0.25">
      <c r="J107" s="13"/>
    </row>
    <row r="108" spans="1:11" ht="13.95" customHeight="1" x14ac:dyDescent="0.25">
      <c r="J108" s="13"/>
    </row>
    <row r="109" spans="1:11" ht="13.8" x14ac:dyDescent="0.25">
      <c r="J109" s="13"/>
    </row>
    <row r="110" spans="1:11" ht="13.8" x14ac:dyDescent="0.25">
      <c r="J110" s="13"/>
    </row>
    <row r="111" spans="1:11" ht="13.95" customHeight="1" x14ac:dyDescent="0.25">
      <c r="J111" s="13"/>
    </row>
    <row r="112" spans="1:11" ht="18" customHeight="1" x14ac:dyDescent="0.25">
      <c r="A112" s="231" t="str">
        <f>Innehåll!C24&amp;CHAR(10)&amp;"Anpassad skola årskurs 7–9"</f>
        <v>Lyssnar dina lärare på dig?
Anpassad skola årskurs 7–9</v>
      </c>
      <c r="B112" s="231"/>
      <c r="C112" s="231"/>
      <c r="D112" s="231"/>
      <c r="E112" s="231"/>
      <c r="F112" s="231"/>
      <c r="G112" s="231"/>
      <c r="H112" s="231"/>
      <c r="I112" s="231"/>
      <c r="J112" s="231"/>
      <c r="K112" s="231"/>
    </row>
    <row r="113" spans="1:15" ht="18" customHeight="1" x14ac:dyDescent="0.25">
      <c r="A113" s="231"/>
      <c r="B113" s="231"/>
      <c r="C113" s="231"/>
      <c r="D113" s="231"/>
      <c r="E113" s="231"/>
      <c r="F113" s="231"/>
      <c r="G113" s="231"/>
      <c r="H113" s="231"/>
      <c r="I113" s="231"/>
      <c r="J113" s="231"/>
      <c r="K113" s="231"/>
    </row>
    <row r="114" spans="1:15" ht="18" customHeight="1" x14ac:dyDescent="0.25">
      <c r="A114" s="219" t="str">
        <f>Innehåll!D24</f>
        <v/>
      </c>
      <c r="B114" s="219"/>
      <c r="C114" s="219"/>
      <c r="D114" s="219"/>
      <c r="E114" s="219"/>
      <c r="F114" s="219"/>
      <c r="G114" s="219"/>
      <c r="H114" s="219"/>
      <c r="I114" s="219"/>
      <c r="J114" s="219"/>
      <c r="K114" s="219"/>
    </row>
    <row r="115" spans="1:15" ht="18" customHeight="1" x14ac:dyDescent="0.25">
      <c r="A115" s="219"/>
      <c r="B115" s="219"/>
      <c r="C115" s="219"/>
      <c r="D115" s="219"/>
      <c r="E115" s="219"/>
      <c r="F115" s="219"/>
      <c r="G115" s="219"/>
      <c r="H115" s="219"/>
      <c r="I115" s="219"/>
      <c r="J115" s="219"/>
      <c r="K115" s="219"/>
    </row>
    <row r="116" spans="1:15" ht="13.8" x14ac:dyDescent="0.25">
      <c r="A116" s="236"/>
      <c r="B116" s="237"/>
      <c r="C116" s="237"/>
      <c r="D116" s="237"/>
      <c r="E116" s="237"/>
      <c r="F116" s="237"/>
      <c r="G116" s="238"/>
      <c r="H116" s="56"/>
      <c r="J116" s="13"/>
    </row>
    <row r="117" spans="1:15" ht="13.8" x14ac:dyDescent="0.25">
      <c r="A117" s="60"/>
      <c r="B117" s="17"/>
      <c r="C117" s="62"/>
      <c r="D117" s="230" t="s">
        <v>175</v>
      </c>
      <c r="E117" s="230"/>
      <c r="F117" s="230"/>
      <c r="G117" s="84" t="s">
        <v>176</v>
      </c>
      <c r="J117" s="13"/>
    </row>
    <row r="118" spans="1:15" ht="13.8" x14ac:dyDescent="0.25">
      <c r="A118" s="9" t="s">
        <v>133</v>
      </c>
      <c r="B118" s="76" t="s">
        <v>52</v>
      </c>
      <c r="C118" s="76" t="s">
        <v>173</v>
      </c>
      <c r="D118" s="159" t="s">
        <v>12</v>
      </c>
      <c r="E118" s="159" t="s">
        <v>2</v>
      </c>
      <c r="F118" s="159" t="s">
        <v>6</v>
      </c>
      <c r="G118" s="85"/>
      <c r="J118" s="13"/>
      <c r="M118"/>
      <c r="N118"/>
      <c r="O118"/>
    </row>
    <row r="119" spans="1:15" ht="13.8" x14ac:dyDescent="0.25">
      <c r="A119" s="233" t="s">
        <v>42</v>
      </c>
      <c r="B119" s="239" t="s">
        <v>4</v>
      </c>
      <c r="C119" s="78">
        <v>2026</v>
      </c>
      <c r="D119" s="167"/>
      <c r="E119" s="167"/>
      <c r="F119" s="167"/>
      <c r="G119" s="160"/>
      <c r="J119" s="13"/>
      <c r="M119"/>
      <c r="N119"/>
      <c r="O119"/>
    </row>
    <row r="120" spans="1:15" ht="13.8" x14ac:dyDescent="0.25">
      <c r="A120" s="234"/>
      <c r="B120" s="240"/>
      <c r="C120" s="90">
        <v>2023</v>
      </c>
      <c r="D120" s="167"/>
      <c r="E120" s="167"/>
      <c r="F120" s="167"/>
      <c r="G120" s="160">
        <v>1</v>
      </c>
      <c r="J120" s="13"/>
      <c r="M120"/>
      <c r="N120"/>
      <c r="O120"/>
    </row>
    <row r="121" spans="1:15" ht="13.8" x14ac:dyDescent="0.25">
      <c r="A121" s="234"/>
      <c r="B121" s="240" t="s">
        <v>5</v>
      </c>
      <c r="C121" s="78">
        <v>2026</v>
      </c>
      <c r="D121" s="167"/>
      <c r="E121" s="167"/>
      <c r="F121" s="167"/>
      <c r="G121" s="160">
        <v>1</v>
      </c>
      <c r="J121" s="13"/>
      <c r="M121"/>
      <c r="N121"/>
      <c r="O121"/>
    </row>
    <row r="122" spans="1:15" ht="13.8" x14ac:dyDescent="0.25">
      <c r="A122" s="234"/>
      <c r="B122" s="240"/>
      <c r="C122" s="90">
        <v>2023</v>
      </c>
      <c r="D122" s="167"/>
      <c r="E122" s="167"/>
      <c r="F122" s="167"/>
      <c r="G122" s="160"/>
      <c r="J122" s="13"/>
      <c r="M122"/>
      <c r="N122"/>
      <c r="O122"/>
    </row>
    <row r="123" spans="1:15" ht="13.8" x14ac:dyDescent="0.25">
      <c r="A123" s="234"/>
      <c r="B123" s="240" t="s">
        <v>0</v>
      </c>
      <c r="C123" s="78">
        <v>2026</v>
      </c>
      <c r="D123" s="167"/>
      <c r="E123" s="167"/>
      <c r="F123" s="167"/>
      <c r="G123" s="160">
        <v>1</v>
      </c>
      <c r="J123" s="13"/>
      <c r="M123"/>
      <c r="N123"/>
      <c r="O123"/>
    </row>
    <row r="124" spans="1:15" ht="13.8" x14ac:dyDescent="0.25">
      <c r="A124" s="234"/>
      <c r="B124" s="240"/>
      <c r="C124" s="90">
        <v>2023</v>
      </c>
      <c r="D124" s="167"/>
      <c r="E124" s="167"/>
      <c r="F124" s="167"/>
      <c r="G124" s="160">
        <v>1</v>
      </c>
      <c r="J124" s="13"/>
      <c r="M124"/>
      <c r="N124"/>
      <c r="O124"/>
    </row>
    <row r="125" spans="1:15" ht="13.8" x14ac:dyDescent="0.25">
      <c r="A125" s="234" t="s">
        <v>46</v>
      </c>
      <c r="B125" s="240" t="s">
        <v>4</v>
      </c>
      <c r="C125" s="78">
        <v>2026</v>
      </c>
      <c r="D125" s="167"/>
      <c r="E125" s="167"/>
      <c r="F125" s="167"/>
      <c r="G125" s="160">
        <v>6</v>
      </c>
      <c r="J125" s="13"/>
      <c r="M125"/>
      <c r="N125"/>
      <c r="O125"/>
    </row>
    <row r="126" spans="1:15" ht="13.8" x14ac:dyDescent="0.25">
      <c r="A126" s="234"/>
      <c r="B126" s="240"/>
      <c r="C126" s="90">
        <v>2023</v>
      </c>
      <c r="D126" s="167"/>
      <c r="E126" s="167"/>
      <c r="F126" s="167"/>
      <c r="G126" s="160">
        <v>7</v>
      </c>
      <c r="J126" s="13"/>
      <c r="M126"/>
      <c r="N126"/>
      <c r="O126"/>
    </row>
    <row r="127" spans="1:15" ht="13.8" x14ac:dyDescent="0.25">
      <c r="A127" s="234"/>
      <c r="B127" s="240" t="s">
        <v>5</v>
      </c>
      <c r="C127" s="78">
        <v>2026</v>
      </c>
      <c r="D127" s="167"/>
      <c r="E127" s="167"/>
      <c r="F127" s="167"/>
      <c r="G127" s="160">
        <v>2</v>
      </c>
      <c r="J127" s="13"/>
      <c r="M127"/>
      <c r="N127"/>
      <c r="O127"/>
    </row>
    <row r="128" spans="1:15" ht="13.8" x14ac:dyDescent="0.25">
      <c r="A128" s="234"/>
      <c r="B128" s="240"/>
      <c r="C128" s="90">
        <v>2023</v>
      </c>
      <c r="D128" s="167"/>
      <c r="E128" s="167"/>
      <c r="F128" s="167"/>
      <c r="G128" s="160">
        <v>5</v>
      </c>
      <c r="J128" s="13"/>
      <c r="M128"/>
      <c r="N128"/>
      <c r="O128"/>
    </row>
    <row r="129" spans="1:15" ht="13.8" x14ac:dyDescent="0.25">
      <c r="A129" s="234"/>
      <c r="B129" s="240" t="s">
        <v>0</v>
      </c>
      <c r="C129" s="78">
        <v>2026</v>
      </c>
      <c r="D129" s="167"/>
      <c r="E129" s="167"/>
      <c r="F129" s="167"/>
      <c r="G129" s="160">
        <v>8</v>
      </c>
      <c r="J129" s="13"/>
      <c r="M129"/>
      <c r="N129"/>
      <c r="O129"/>
    </row>
    <row r="130" spans="1:15" ht="14.55" customHeight="1" x14ac:dyDescent="0.25">
      <c r="A130" s="234"/>
      <c r="B130" s="240"/>
      <c r="C130" s="90">
        <v>2023</v>
      </c>
      <c r="D130" s="167">
        <v>83.333333333333329</v>
      </c>
      <c r="E130" s="167">
        <v>16.666666666666668</v>
      </c>
      <c r="F130" s="167">
        <v>0</v>
      </c>
      <c r="G130" s="160">
        <v>12</v>
      </c>
      <c r="J130" s="13"/>
      <c r="M130"/>
      <c r="N130"/>
      <c r="O130"/>
    </row>
    <row r="131" spans="1:15" ht="13.8" x14ac:dyDescent="0.25">
      <c r="A131" s="234" t="s">
        <v>47</v>
      </c>
      <c r="B131" s="240" t="s">
        <v>4</v>
      </c>
      <c r="C131" s="78">
        <v>2026</v>
      </c>
      <c r="D131" s="167"/>
      <c r="E131" s="167"/>
      <c r="F131" s="167"/>
      <c r="G131" s="160"/>
      <c r="J131" s="13"/>
      <c r="M131"/>
      <c r="N131"/>
      <c r="O131"/>
    </row>
    <row r="132" spans="1:15" ht="13.8" x14ac:dyDescent="0.25">
      <c r="A132" s="234"/>
      <c r="B132" s="240"/>
      <c r="C132" s="90">
        <v>2023</v>
      </c>
      <c r="D132" s="167"/>
      <c r="E132" s="167"/>
      <c r="F132" s="167"/>
      <c r="G132" s="160"/>
      <c r="J132" s="13"/>
      <c r="M132"/>
      <c r="N132"/>
      <c r="O132"/>
    </row>
    <row r="133" spans="1:15" ht="13.8" x14ac:dyDescent="0.25">
      <c r="A133" s="234"/>
      <c r="B133" s="240" t="s">
        <v>5</v>
      </c>
      <c r="C133" s="78">
        <v>2026</v>
      </c>
      <c r="D133" s="167"/>
      <c r="E133" s="167"/>
      <c r="F133" s="167"/>
      <c r="G133" s="160">
        <v>1</v>
      </c>
      <c r="J133" s="13"/>
      <c r="M133"/>
      <c r="N133"/>
      <c r="O133"/>
    </row>
    <row r="134" spans="1:15" ht="13.8" x14ac:dyDescent="0.25">
      <c r="A134" s="234"/>
      <c r="B134" s="240"/>
      <c r="C134" s="90">
        <v>2023</v>
      </c>
      <c r="D134" s="167"/>
      <c r="E134" s="167"/>
      <c r="F134" s="167"/>
      <c r="G134" s="160">
        <v>4</v>
      </c>
      <c r="J134" s="13"/>
      <c r="M134"/>
      <c r="N134"/>
      <c r="O134"/>
    </row>
    <row r="135" spans="1:15" ht="13.8" x14ac:dyDescent="0.25">
      <c r="A135" s="234"/>
      <c r="B135" s="240" t="s">
        <v>0</v>
      </c>
      <c r="C135" s="78">
        <v>2026</v>
      </c>
      <c r="D135" s="167"/>
      <c r="E135" s="167"/>
      <c r="F135" s="167"/>
      <c r="G135" s="160">
        <v>1</v>
      </c>
      <c r="J135" s="13"/>
      <c r="M135"/>
      <c r="N135"/>
      <c r="O135"/>
    </row>
    <row r="136" spans="1:15" ht="13.8" x14ac:dyDescent="0.25">
      <c r="A136" s="234"/>
      <c r="B136" s="240"/>
      <c r="C136" s="90">
        <v>2023</v>
      </c>
      <c r="D136" s="167"/>
      <c r="E136" s="167"/>
      <c r="F136" s="167"/>
      <c r="G136" s="160">
        <v>4</v>
      </c>
      <c r="J136" s="13"/>
      <c r="M136"/>
      <c r="N136"/>
      <c r="O136"/>
    </row>
    <row r="137" spans="1:15" ht="14.55" customHeight="1" x14ac:dyDescent="0.25">
      <c r="A137" s="234" t="s">
        <v>48</v>
      </c>
      <c r="B137" s="240" t="s">
        <v>4</v>
      </c>
      <c r="C137" s="78">
        <v>2026</v>
      </c>
      <c r="D137" s="167"/>
      <c r="E137" s="167"/>
      <c r="F137" s="167"/>
      <c r="G137" s="160"/>
      <c r="J137" s="13"/>
      <c r="M137"/>
      <c r="N137"/>
      <c r="O137"/>
    </row>
    <row r="138" spans="1:15" ht="13.8" x14ac:dyDescent="0.25">
      <c r="A138" s="234"/>
      <c r="B138" s="240"/>
      <c r="C138" s="90">
        <v>2023</v>
      </c>
      <c r="D138" s="167"/>
      <c r="E138" s="167"/>
      <c r="F138" s="167"/>
      <c r="G138" s="160"/>
      <c r="J138" s="13"/>
      <c r="M138"/>
      <c r="N138"/>
      <c r="O138"/>
    </row>
    <row r="139" spans="1:15" ht="13.8" x14ac:dyDescent="0.25">
      <c r="A139" s="234"/>
      <c r="B139" s="240" t="s">
        <v>5</v>
      </c>
      <c r="C139" s="78">
        <v>2026</v>
      </c>
      <c r="D139" s="167"/>
      <c r="E139" s="167"/>
      <c r="F139" s="167"/>
      <c r="G139" s="160">
        <v>1</v>
      </c>
      <c r="J139" s="13"/>
      <c r="M139"/>
      <c r="N139"/>
      <c r="O139"/>
    </row>
    <row r="140" spans="1:15" ht="13.8" x14ac:dyDescent="0.25">
      <c r="A140" s="234"/>
      <c r="B140" s="240"/>
      <c r="C140" s="90">
        <v>2023</v>
      </c>
      <c r="D140" s="167"/>
      <c r="E140" s="167"/>
      <c r="F140" s="167"/>
      <c r="G140" s="160">
        <v>2</v>
      </c>
      <c r="J140" s="13"/>
      <c r="M140"/>
      <c r="N140"/>
      <c r="O140"/>
    </row>
    <row r="141" spans="1:15" ht="13.8" x14ac:dyDescent="0.25">
      <c r="A141" s="234"/>
      <c r="B141" s="240" t="s">
        <v>0</v>
      </c>
      <c r="C141" s="78">
        <v>2026</v>
      </c>
      <c r="D141" s="167"/>
      <c r="E141" s="167"/>
      <c r="F141" s="167"/>
      <c r="G141" s="160">
        <v>1</v>
      </c>
      <c r="J141" s="13"/>
      <c r="M141"/>
      <c r="N141"/>
      <c r="O141"/>
    </row>
    <row r="142" spans="1:15" ht="13.8" x14ac:dyDescent="0.25">
      <c r="A142" s="241"/>
      <c r="B142" s="242"/>
      <c r="C142" s="90">
        <v>2023</v>
      </c>
      <c r="D142" s="167"/>
      <c r="E142" s="167"/>
      <c r="F142" s="167"/>
      <c r="G142" s="160">
        <v>2</v>
      </c>
      <c r="J142" s="13"/>
      <c r="M142"/>
      <c r="N142"/>
      <c r="O142"/>
    </row>
    <row r="143" spans="1:15" ht="13.8" x14ac:dyDescent="0.25">
      <c r="A143" s="243" t="s">
        <v>51</v>
      </c>
      <c r="B143" s="245" t="s">
        <v>4</v>
      </c>
      <c r="C143" s="88">
        <v>2026</v>
      </c>
      <c r="D143" s="169"/>
      <c r="E143" s="169"/>
      <c r="F143" s="169"/>
      <c r="G143" s="161">
        <v>6</v>
      </c>
      <c r="J143" s="13"/>
      <c r="M143"/>
      <c r="N143"/>
      <c r="O143"/>
    </row>
    <row r="144" spans="1:15" ht="13.8" x14ac:dyDescent="0.25">
      <c r="A144" s="244"/>
      <c r="B144" s="240"/>
      <c r="C144" s="90">
        <v>2023</v>
      </c>
      <c r="D144" s="167"/>
      <c r="E144" s="167"/>
      <c r="F144" s="167"/>
      <c r="G144" s="160">
        <v>8</v>
      </c>
      <c r="J144" s="13"/>
      <c r="M144"/>
      <c r="N144"/>
      <c r="O144"/>
    </row>
    <row r="145" spans="1:15" ht="13.8" x14ac:dyDescent="0.25">
      <c r="A145" s="244"/>
      <c r="B145" s="240" t="s">
        <v>5</v>
      </c>
      <c r="C145" s="78">
        <v>2026</v>
      </c>
      <c r="D145" s="167"/>
      <c r="E145" s="167"/>
      <c r="F145" s="167"/>
      <c r="G145" s="160">
        <v>5</v>
      </c>
      <c r="J145" s="13"/>
      <c r="M145"/>
      <c r="N145"/>
      <c r="O145"/>
    </row>
    <row r="146" spans="1:15" ht="13.8" x14ac:dyDescent="0.25">
      <c r="A146" s="244"/>
      <c r="B146" s="240"/>
      <c r="C146" s="90">
        <v>2023</v>
      </c>
      <c r="D146" s="167">
        <v>90.909090909090907</v>
      </c>
      <c r="E146" s="167">
        <v>9.0909090909090917</v>
      </c>
      <c r="F146" s="167">
        <v>0</v>
      </c>
      <c r="G146" s="160">
        <v>11</v>
      </c>
      <c r="J146" s="13"/>
      <c r="M146"/>
      <c r="N146"/>
      <c r="O146"/>
    </row>
    <row r="147" spans="1:15" ht="13.8" x14ac:dyDescent="0.25">
      <c r="A147" s="244"/>
      <c r="B147" s="240" t="s">
        <v>0</v>
      </c>
      <c r="C147" s="78">
        <v>2026</v>
      </c>
      <c r="D147" s="167">
        <v>72.727272727272734</v>
      </c>
      <c r="E147" s="167">
        <v>27.272727272727273</v>
      </c>
      <c r="F147" s="167">
        <v>0</v>
      </c>
      <c r="G147" s="160">
        <v>11</v>
      </c>
      <c r="J147" s="13"/>
      <c r="M147"/>
      <c r="N147"/>
      <c r="O147"/>
    </row>
    <row r="148" spans="1:15" ht="13.95" customHeight="1" x14ac:dyDescent="0.25">
      <c r="A148" s="244"/>
      <c r="B148" s="240"/>
      <c r="C148" s="90">
        <v>2023</v>
      </c>
      <c r="D148" s="167">
        <v>84.21052631578948</v>
      </c>
      <c r="E148" s="167">
        <v>15.789473684210526</v>
      </c>
      <c r="F148" s="167">
        <v>0</v>
      </c>
      <c r="G148" s="160">
        <v>19</v>
      </c>
      <c r="J148" s="13"/>
      <c r="M148"/>
      <c r="N148"/>
      <c r="O148"/>
    </row>
    <row r="149" spans="1:15" ht="1.2" customHeight="1" x14ac:dyDescent="0.25">
      <c r="A149" s="86" t="s">
        <v>137</v>
      </c>
      <c r="B149" s="89"/>
      <c r="C149" s="89"/>
      <c r="D149" s="170"/>
      <c r="E149" s="170"/>
      <c r="F149" s="170"/>
      <c r="G149" s="162"/>
      <c r="J149" s="13"/>
      <c r="M149"/>
      <c r="N149"/>
      <c r="O149"/>
    </row>
    <row r="150" spans="1:15" ht="13.95" customHeight="1" x14ac:dyDescent="0.25">
      <c r="A150" s="246" t="s">
        <v>39</v>
      </c>
      <c r="B150" s="245" t="s">
        <v>4</v>
      </c>
      <c r="C150" s="78">
        <v>2026</v>
      </c>
      <c r="D150" s="167"/>
      <c r="E150" s="167"/>
      <c r="F150" s="167"/>
      <c r="G150" s="160">
        <v>3</v>
      </c>
      <c r="M150"/>
      <c r="N150"/>
      <c r="O150"/>
    </row>
    <row r="151" spans="1:15" ht="13.8" x14ac:dyDescent="0.25">
      <c r="A151" s="234"/>
      <c r="B151" s="240"/>
      <c r="C151" s="90">
        <v>2023</v>
      </c>
      <c r="D151" s="167"/>
      <c r="E151" s="167"/>
      <c r="F151" s="167"/>
      <c r="G151" s="160">
        <v>3</v>
      </c>
      <c r="M151"/>
      <c r="N151"/>
      <c r="O151"/>
    </row>
    <row r="152" spans="1:15" ht="13.8" x14ac:dyDescent="0.25">
      <c r="A152" s="234"/>
      <c r="B152" s="240" t="s">
        <v>5</v>
      </c>
      <c r="C152" s="78">
        <v>2026</v>
      </c>
      <c r="D152" s="167"/>
      <c r="E152" s="167"/>
      <c r="F152" s="167"/>
      <c r="G152" s="160">
        <v>5</v>
      </c>
      <c r="M152"/>
      <c r="N152"/>
      <c r="O152"/>
    </row>
    <row r="153" spans="1:15" ht="13.8" x14ac:dyDescent="0.25">
      <c r="A153" s="234"/>
      <c r="B153" s="240"/>
      <c r="C153" s="90">
        <v>2023</v>
      </c>
      <c r="D153" s="167"/>
      <c r="E153" s="167"/>
      <c r="F153" s="167"/>
      <c r="G153" s="160">
        <v>3</v>
      </c>
      <c r="M153"/>
      <c r="N153"/>
      <c r="O153"/>
    </row>
    <row r="154" spans="1:15" ht="13.8" x14ac:dyDescent="0.25">
      <c r="A154" s="234"/>
      <c r="B154" s="240" t="s">
        <v>0</v>
      </c>
      <c r="C154" s="78">
        <v>2026</v>
      </c>
      <c r="D154" s="167"/>
      <c r="E154" s="167"/>
      <c r="F154" s="167"/>
      <c r="G154" s="160">
        <v>9</v>
      </c>
      <c r="M154"/>
      <c r="N154"/>
      <c r="O154"/>
    </row>
    <row r="155" spans="1:15" ht="13.8" x14ac:dyDescent="0.25">
      <c r="A155" s="234"/>
      <c r="B155" s="240"/>
      <c r="C155" s="90">
        <v>2023</v>
      </c>
      <c r="D155" s="167"/>
      <c r="E155" s="167"/>
      <c r="F155" s="167"/>
      <c r="G155" s="160">
        <v>7</v>
      </c>
      <c r="M155"/>
      <c r="N155"/>
      <c r="O155"/>
    </row>
    <row r="156" spans="1:15" ht="13.8" x14ac:dyDescent="0.25">
      <c r="A156" s="234" t="s">
        <v>41</v>
      </c>
      <c r="B156" s="240" t="s">
        <v>4</v>
      </c>
      <c r="C156" s="78">
        <v>2026</v>
      </c>
      <c r="D156" s="167"/>
      <c r="E156" s="167"/>
      <c r="F156" s="167"/>
      <c r="G156" s="160"/>
      <c r="M156"/>
      <c r="N156"/>
      <c r="O156"/>
    </row>
    <row r="157" spans="1:15" ht="13.8" x14ac:dyDescent="0.25">
      <c r="A157" s="234"/>
      <c r="B157" s="240"/>
      <c r="C157" s="90">
        <v>2023</v>
      </c>
      <c r="D157" s="167"/>
      <c r="E157" s="167"/>
      <c r="F157" s="167"/>
      <c r="G157" s="160"/>
      <c r="M157"/>
      <c r="N157"/>
      <c r="O157"/>
    </row>
    <row r="158" spans="1:15" ht="13.8" x14ac:dyDescent="0.25">
      <c r="A158" s="234"/>
      <c r="B158" s="240" t="s">
        <v>5</v>
      </c>
      <c r="C158" s="78">
        <v>2026</v>
      </c>
      <c r="D158" s="167"/>
      <c r="E158" s="167"/>
      <c r="F158" s="167"/>
      <c r="G158" s="160"/>
      <c r="M158"/>
      <c r="N158"/>
      <c r="O158"/>
    </row>
    <row r="159" spans="1:15" ht="13.8" x14ac:dyDescent="0.25">
      <c r="A159" s="234"/>
      <c r="B159" s="240"/>
      <c r="C159" s="90">
        <v>2023</v>
      </c>
      <c r="D159" s="167"/>
      <c r="E159" s="167"/>
      <c r="F159" s="167"/>
      <c r="G159" s="160"/>
      <c r="M159"/>
      <c r="N159"/>
      <c r="O159"/>
    </row>
    <row r="160" spans="1:15" ht="13.8" x14ac:dyDescent="0.25">
      <c r="A160" s="234"/>
      <c r="B160" s="240" t="s">
        <v>0</v>
      </c>
      <c r="C160" s="78">
        <v>2026</v>
      </c>
      <c r="D160" s="167"/>
      <c r="E160" s="167"/>
      <c r="F160" s="167"/>
      <c r="G160" s="160"/>
      <c r="M160"/>
      <c r="N160"/>
      <c r="O160"/>
    </row>
    <row r="161" spans="1:15" ht="13.8" x14ac:dyDescent="0.25">
      <c r="A161" s="234"/>
      <c r="B161" s="240"/>
      <c r="C161" s="90">
        <v>2023</v>
      </c>
      <c r="D161" s="167"/>
      <c r="E161" s="167"/>
      <c r="F161" s="167"/>
      <c r="G161" s="160"/>
      <c r="M161"/>
      <c r="N161"/>
      <c r="O161"/>
    </row>
    <row r="162" spans="1:15" ht="13.8" x14ac:dyDescent="0.25">
      <c r="A162" s="234" t="s">
        <v>43</v>
      </c>
      <c r="B162" s="240" t="s">
        <v>4</v>
      </c>
      <c r="C162" s="78">
        <v>2026</v>
      </c>
      <c r="D162" s="167">
        <v>66.666666666666671</v>
      </c>
      <c r="E162" s="167">
        <v>25</v>
      </c>
      <c r="F162" s="167">
        <v>8.3333333333333339</v>
      </c>
      <c r="G162" s="160">
        <v>12</v>
      </c>
      <c r="M162"/>
      <c r="N162"/>
      <c r="O162"/>
    </row>
    <row r="163" spans="1:15" ht="13.8" x14ac:dyDescent="0.25">
      <c r="A163" s="234"/>
      <c r="B163" s="240"/>
      <c r="C163" s="90">
        <v>2023</v>
      </c>
      <c r="D163" s="167"/>
      <c r="E163" s="167"/>
      <c r="F163" s="167"/>
      <c r="G163" s="160">
        <v>6</v>
      </c>
      <c r="M163"/>
      <c r="N163"/>
      <c r="O163"/>
    </row>
    <row r="164" spans="1:15" ht="13.8" x14ac:dyDescent="0.25">
      <c r="A164" s="234"/>
      <c r="B164" s="240" t="s">
        <v>5</v>
      </c>
      <c r="C164" s="78">
        <v>2026</v>
      </c>
      <c r="D164" s="167">
        <v>72.222222222222229</v>
      </c>
      <c r="E164" s="167">
        <v>22.222222222222221</v>
      </c>
      <c r="F164" s="167">
        <v>5.5555555555555554</v>
      </c>
      <c r="G164" s="160">
        <v>18</v>
      </c>
      <c r="M164"/>
      <c r="N164"/>
      <c r="O164"/>
    </row>
    <row r="165" spans="1:15" ht="13.8" x14ac:dyDescent="0.25">
      <c r="A165" s="234"/>
      <c r="B165" s="240"/>
      <c r="C165" s="90">
        <v>2023</v>
      </c>
      <c r="D165" s="167"/>
      <c r="E165" s="167"/>
      <c r="F165" s="167"/>
      <c r="G165" s="160">
        <v>5</v>
      </c>
      <c r="M165"/>
      <c r="N165"/>
      <c r="O165"/>
    </row>
    <row r="166" spans="1:15" ht="13.8" x14ac:dyDescent="0.25">
      <c r="A166" s="234"/>
      <c r="B166" s="240" t="s">
        <v>0</v>
      </c>
      <c r="C166" s="78">
        <v>2026</v>
      </c>
      <c r="D166" s="167">
        <v>70.967741935483872</v>
      </c>
      <c r="E166" s="167">
        <v>22.580645161290324</v>
      </c>
      <c r="F166" s="167">
        <v>6.4516129032258061</v>
      </c>
      <c r="G166" s="160">
        <v>31</v>
      </c>
      <c r="M166"/>
      <c r="N166"/>
      <c r="O166"/>
    </row>
    <row r="167" spans="1:15" ht="13.8" x14ac:dyDescent="0.25">
      <c r="A167" s="234"/>
      <c r="B167" s="240"/>
      <c r="C167" s="90">
        <v>2023</v>
      </c>
      <c r="D167" s="167">
        <v>90.909090909090907</v>
      </c>
      <c r="E167" s="167">
        <v>0</v>
      </c>
      <c r="F167" s="167">
        <v>9.0909090909090917</v>
      </c>
      <c r="G167" s="160">
        <v>11</v>
      </c>
      <c r="M167"/>
      <c r="N167"/>
      <c r="O167"/>
    </row>
    <row r="168" spans="1:15" ht="13.8" x14ac:dyDescent="0.25">
      <c r="A168" s="234" t="s">
        <v>44</v>
      </c>
      <c r="B168" s="240" t="s">
        <v>4</v>
      </c>
      <c r="C168" s="78">
        <v>2026</v>
      </c>
      <c r="D168" s="167"/>
      <c r="E168" s="167"/>
      <c r="F168" s="167"/>
      <c r="G168" s="160">
        <v>3</v>
      </c>
      <c r="M168"/>
      <c r="N168"/>
      <c r="O168"/>
    </row>
    <row r="169" spans="1:15" ht="13.8" x14ac:dyDescent="0.25">
      <c r="A169" s="234"/>
      <c r="B169" s="240"/>
      <c r="C169" s="90">
        <v>2023</v>
      </c>
      <c r="D169" s="167"/>
      <c r="E169" s="167"/>
      <c r="F169" s="167"/>
      <c r="G169" s="160">
        <v>2</v>
      </c>
      <c r="M169"/>
      <c r="N169"/>
      <c r="O169"/>
    </row>
    <row r="170" spans="1:15" ht="13.8" x14ac:dyDescent="0.25">
      <c r="A170" s="234"/>
      <c r="B170" s="240" t="s">
        <v>5</v>
      </c>
      <c r="C170" s="78">
        <v>2026</v>
      </c>
      <c r="D170" s="167"/>
      <c r="E170" s="167"/>
      <c r="F170" s="167"/>
      <c r="G170" s="160">
        <v>5</v>
      </c>
      <c r="M170"/>
      <c r="N170"/>
      <c r="O170"/>
    </row>
    <row r="171" spans="1:15" ht="13.8" x14ac:dyDescent="0.25">
      <c r="A171" s="234"/>
      <c r="B171" s="240"/>
      <c r="C171" s="90">
        <v>2023</v>
      </c>
      <c r="D171" s="167"/>
      <c r="E171" s="167"/>
      <c r="F171" s="167"/>
      <c r="G171" s="160">
        <v>2</v>
      </c>
      <c r="M171"/>
      <c r="N171"/>
      <c r="O171"/>
    </row>
    <row r="172" spans="1:15" ht="13.8" x14ac:dyDescent="0.25">
      <c r="A172" s="234"/>
      <c r="B172" s="240" t="s">
        <v>0</v>
      </c>
      <c r="C172" s="78">
        <v>2026</v>
      </c>
      <c r="D172" s="167"/>
      <c r="E172" s="167"/>
      <c r="F172" s="167"/>
      <c r="G172" s="160">
        <v>8</v>
      </c>
      <c r="M172"/>
      <c r="N172"/>
      <c r="O172"/>
    </row>
    <row r="173" spans="1:15" ht="13.8" x14ac:dyDescent="0.25">
      <c r="A173" s="234"/>
      <c r="B173" s="240"/>
      <c r="C173" s="90">
        <v>2023</v>
      </c>
      <c r="D173" s="167"/>
      <c r="E173" s="167"/>
      <c r="F173" s="167"/>
      <c r="G173" s="160">
        <v>4</v>
      </c>
      <c r="M173"/>
      <c r="N173"/>
      <c r="O173"/>
    </row>
    <row r="174" spans="1:15" ht="13.8" x14ac:dyDescent="0.25">
      <c r="A174" s="234" t="s">
        <v>45</v>
      </c>
      <c r="B174" s="240" t="s">
        <v>4</v>
      </c>
      <c r="C174" s="78">
        <v>2026</v>
      </c>
      <c r="D174" s="167"/>
      <c r="E174" s="167"/>
      <c r="F174" s="167"/>
      <c r="G174" s="160"/>
      <c r="M174"/>
      <c r="N174"/>
      <c r="O174"/>
    </row>
    <row r="175" spans="1:15" ht="13.8" x14ac:dyDescent="0.25">
      <c r="A175" s="234"/>
      <c r="B175" s="240"/>
      <c r="C175" s="90">
        <v>2023</v>
      </c>
      <c r="D175" s="167"/>
      <c r="E175" s="167"/>
      <c r="F175" s="167"/>
      <c r="G175" s="160">
        <v>1</v>
      </c>
      <c r="M175"/>
      <c r="N175"/>
      <c r="O175"/>
    </row>
    <row r="176" spans="1:15" ht="13.8" x14ac:dyDescent="0.25">
      <c r="A176" s="234"/>
      <c r="B176" s="240" t="s">
        <v>5</v>
      </c>
      <c r="C176" s="78">
        <v>2026</v>
      </c>
      <c r="D176" s="167"/>
      <c r="E176" s="167"/>
      <c r="F176" s="167"/>
      <c r="G176" s="160">
        <v>4</v>
      </c>
      <c r="M176"/>
      <c r="N176"/>
      <c r="O176"/>
    </row>
    <row r="177" spans="1:15" ht="13.8" x14ac:dyDescent="0.25">
      <c r="A177" s="234"/>
      <c r="B177" s="240"/>
      <c r="C177" s="90">
        <v>2023</v>
      </c>
      <c r="D177" s="167"/>
      <c r="E177" s="167"/>
      <c r="F177" s="167"/>
      <c r="G177" s="160">
        <v>4</v>
      </c>
      <c r="M177"/>
      <c r="N177"/>
      <c r="O177"/>
    </row>
    <row r="178" spans="1:15" ht="13.8" x14ac:dyDescent="0.25">
      <c r="A178" s="234"/>
      <c r="B178" s="240" t="s">
        <v>0</v>
      </c>
      <c r="C178" s="78">
        <v>2026</v>
      </c>
      <c r="D178" s="167"/>
      <c r="E178" s="167"/>
      <c r="F178" s="167"/>
      <c r="G178" s="160">
        <v>4</v>
      </c>
      <c r="M178"/>
      <c r="N178"/>
      <c r="O178"/>
    </row>
    <row r="179" spans="1:15" ht="13.8" x14ac:dyDescent="0.25">
      <c r="A179" s="241"/>
      <c r="B179" s="242"/>
      <c r="C179" s="90">
        <v>2023</v>
      </c>
      <c r="D179" s="167"/>
      <c r="E179" s="167"/>
      <c r="F179" s="167"/>
      <c r="G179" s="160">
        <v>6</v>
      </c>
      <c r="M179"/>
      <c r="N179"/>
      <c r="O179"/>
    </row>
    <row r="180" spans="1:15" ht="13.8" x14ac:dyDescent="0.25">
      <c r="A180" s="243" t="s">
        <v>49</v>
      </c>
      <c r="B180" s="245" t="s">
        <v>4</v>
      </c>
      <c r="C180" s="88">
        <v>2026</v>
      </c>
      <c r="D180" s="169">
        <v>77.777777777777771</v>
      </c>
      <c r="E180" s="169">
        <v>16.666666666666668</v>
      </c>
      <c r="F180" s="169">
        <v>5.5555555555555554</v>
      </c>
      <c r="G180" s="161">
        <v>18</v>
      </c>
      <c r="M180"/>
      <c r="N180"/>
      <c r="O180"/>
    </row>
    <row r="181" spans="1:15" ht="13.8" x14ac:dyDescent="0.25">
      <c r="A181" s="244"/>
      <c r="B181" s="240"/>
      <c r="C181" s="90">
        <v>2023</v>
      </c>
      <c r="D181" s="167">
        <v>91.666666666666671</v>
      </c>
      <c r="E181" s="167">
        <v>8.3333333333333339</v>
      </c>
      <c r="F181" s="167">
        <v>0</v>
      </c>
      <c r="G181" s="160">
        <v>12</v>
      </c>
      <c r="M181"/>
      <c r="N181"/>
      <c r="O181"/>
    </row>
    <row r="182" spans="1:15" ht="13.8" x14ac:dyDescent="0.25">
      <c r="A182" s="244"/>
      <c r="B182" s="240" t="s">
        <v>5</v>
      </c>
      <c r="C182" s="78">
        <v>2026</v>
      </c>
      <c r="D182" s="167">
        <v>75</v>
      </c>
      <c r="E182" s="167">
        <v>18.75</v>
      </c>
      <c r="F182" s="167">
        <v>6.25</v>
      </c>
      <c r="G182" s="160">
        <v>32</v>
      </c>
      <c r="M182"/>
      <c r="N182"/>
      <c r="O182"/>
    </row>
    <row r="183" spans="1:15" ht="13.8" x14ac:dyDescent="0.25">
      <c r="A183" s="244"/>
      <c r="B183" s="240"/>
      <c r="C183" s="90">
        <v>2023</v>
      </c>
      <c r="D183" s="167">
        <v>78.571428571428569</v>
      </c>
      <c r="E183" s="167">
        <v>14.285714285714286</v>
      </c>
      <c r="F183" s="167">
        <v>7.1428571428571432</v>
      </c>
      <c r="G183" s="160">
        <v>14</v>
      </c>
      <c r="M183"/>
      <c r="N183"/>
      <c r="O183"/>
    </row>
    <row r="184" spans="1:15" ht="13.8" x14ac:dyDescent="0.25">
      <c r="A184" s="244"/>
      <c r="B184" s="240" t="s">
        <v>0</v>
      </c>
      <c r="C184" s="78">
        <v>2026</v>
      </c>
      <c r="D184" s="167">
        <v>76.92307692307692</v>
      </c>
      <c r="E184" s="167">
        <v>17.307692307692307</v>
      </c>
      <c r="F184" s="167">
        <v>5.7692307692307692</v>
      </c>
      <c r="G184" s="160">
        <v>52</v>
      </c>
      <c r="M184"/>
      <c r="N184"/>
      <c r="O184"/>
    </row>
    <row r="185" spans="1:15" ht="13.8" x14ac:dyDescent="0.25">
      <c r="A185" s="244"/>
      <c r="B185" s="240"/>
      <c r="C185" s="90">
        <v>2023</v>
      </c>
      <c r="D185" s="167">
        <v>82.142857142857139</v>
      </c>
      <c r="E185" s="167">
        <v>10.714285714285714</v>
      </c>
      <c r="F185" s="167">
        <v>7.1428571428571432</v>
      </c>
      <c r="G185" s="160">
        <v>28</v>
      </c>
      <c r="M185"/>
      <c r="N185"/>
      <c r="O185"/>
    </row>
    <row r="186" spans="1:15" ht="1.2" customHeight="1" x14ac:dyDescent="0.25">
      <c r="A186" s="86" t="s">
        <v>137</v>
      </c>
      <c r="B186" s="89"/>
      <c r="C186" s="89"/>
      <c r="D186" s="170"/>
      <c r="E186" s="170"/>
      <c r="F186" s="170"/>
      <c r="G186" s="162"/>
      <c r="M186"/>
      <c r="N186"/>
      <c r="O186"/>
    </row>
    <row r="187" spans="1:15" ht="13.8" x14ac:dyDescent="0.25">
      <c r="A187" s="246" t="s">
        <v>40</v>
      </c>
      <c r="B187" s="245" t="s">
        <v>4</v>
      </c>
      <c r="C187" s="78">
        <v>2026</v>
      </c>
      <c r="D187" s="167"/>
      <c r="E187" s="167"/>
      <c r="F187" s="167"/>
      <c r="G187" s="160">
        <v>3</v>
      </c>
      <c r="M187"/>
      <c r="N187"/>
      <c r="O187"/>
    </row>
    <row r="188" spans="1:15" ht="13.8" x14ac:dyDescent="0.25">
      <c r="A188" s="234"/>
      <c r="B188" s="240"/>
      <c r="C188" s="90">
        <v>2023</v>
      </c>
      <c r="D188" s="167"/>
      <c r="E188" s="167"/>
      <c r="F188" s="167"/>
      <c r="G188" s="160"/>
      <c r="M188"/>
      <c r="N188"/>
      <c r="O188"/>
    </row>
    <row r="189" spans="1:15" ht="13.8" x14ac:dyDescent="0.25">
      <c r="A189" s="234"/>
      <c r="B189" s="240" t="s">
        <v>5</v>
      </c>
      <c r="C189" s="78">
        <v>2026</v>
      </c>
      <c r="D189" s="167"/>
      <c r="E189" s="167"/>
      <c r="F189" s="167"/>
      <c r="G189" s="160">
        <v>3</v>
      </c>
      <c r="M189"/>
      <c r="N189"/>
      <c r="O189"/>
    </row>
    <row r="190" spans="1:15" ht="13.8" x14ac:dyDescent="0.25">
      <c r="A190" s="234"/>
      <c r="B190" s="240"/>
      <c r="C190" s="90">
        <v>2023</v>
      </c>
      <c r="D190" s="167"/>
      <c r="E190" s="167"/>
      <c r="F190" s="167"/>
      <c r="G190" s="160"/>
      <c r="M190"/>
      <c r="N190"/>
      <c r="O190"/>
    </row>
    <row r="191" spans="1:15" ht="13.8" x14ac:dyDescent="0.25">
      <c r="A191" s="234"/>
      <c r="B191" s="240" t="s">
        <v>0</v>
      </c>
      <c r="C191" s="78">
        <v>2026</v>
      </c>
      <c r="D191" s="167"/>
      <c r="E191" s="167"/>
      <c r="F191" s="167"/>
      <c r="G191" s="160">
        <v>6</v>
      </c>
      <c r="M191"/>
      <c r="N191"/>
      <c r="O191"/>
    </row>
    <row r="192" spans="1:15" ht="13.8" x14ac:dyDescent="0.25">
      <c r="A192" s="234"/>
      <c r="B192" s="240"/>
      <c r="C192" s="90">
        <v>2023</v>
      </c>
      <c r="D192" s="167"/>
      <c r="E192" s="167"/>
      <c r="F192" s="167"/>
      <c r="G192" s="160"/>
      <c r="M192"/>
      <c r="N192"/>
      <c r="O192"/>
    </row>
    <row r="193" spans="1:15" ht="13.8" x14ac:dyDescent="0.25">
      <c r="A193" s="234" t="s">
        <v>37</v>
      </c>
      <c r="B193" s="240" t="s">
        <v>4</v>
      </c>
      <c r="C193" s="78">
        <v>2026</v>
      </c>
      <c r="D193" s="167"/>
      <c r="E193" s="167"/>
      <c r="F193" s="167"/>
      <c r="G193" s="160">
        <v>5</v>
      </c>
      <c r="M193"/>
      <c r="N193"/>
      <c r="O193"/>
    </row>
    <row r="194" spans="1:15" ht="13.8" x14ac:dyDescent="0.25">
      <c r="A194" s="234"/>
      <c r="B194" s="240"/>
      <c r="C194" s="90">
        <v>2023</v>
      </c>
      <c r="D194" s="167"/>
      <c r="E194" s="167"/>
      <c r="F194" s="167"/>
      <c r="G194" s="160">
        <v>2</v>
      </c>
      <c r="M194"/>
      <c r="N194"/>
      <c r="O194"/>
    </row>
    <row r="195" spans="1:15" ht="13.8" x14ac:dyDescent="0.25">
      <c r="A195" s="234"/>
      <c r="B195" s="240" t="s">
        <v>5</v>
      </c>
      <c r="C195" s="78">
        <v>2026</v>
      </c>
      <c r="D195" s="167"/>
      <c r="E195" s="167"/>
      <c r="F195" s="167"/>
      <c r="G195" s="160">
        <v>9</v>
      </c>
      <c r="M195"/>
      <c r="N195"/>
      <c r="O195"/>
    </row>
    <row r="196" spans="1:15" ht="13.8" x14ac:dyDescent="0.25">
      <c r="A196" s="234"/>
      <c r="B196" s="240"/>
      <c r="C196" s="90">
        <v>2023</v>
      </c>
      <c r="D196" s="167"/>
      <c r="E196" s="167"/>
      <c r="F196" s="167"/>
      <c r="G196" s="160">
        <v>4</v>
      </c>
      <c r="M196"/>
      <c r="N196"/>
      <c r="O196"/>
    </row>
    <row r="197" spans="1:15" ht="13.8" x14ac:dyDescent="0.25">
      <c r="A197" s="234"/>
      <c r="B197" s="240" t="s">
        <v>0</v>
      </c>
      <c r="C197" s="78">
        <v>2026</v>
      </c>
      <c r="D197" s="167">
        <v>78.571428571428569</v>
      </c>
      <c r="E197" s="167">
        <v>21.428571428571427</v>
      </c>
      <c r="F197" s="167">
        <v>0</v>
      </c>
      <c r="G197" s="160">
        <v>14</v>
      </c>
      <c r="M197"/>
      <c r="N197"/>
      <c r="O197"/>
    </row>
    <row r="198" spans="1:15" ht="13.8" x14ac:dyDescent="0.25">
      <c r="A198" s="241"/>
      <c r="B198" s="242"/>
      <c r="C198" s="90">
        <v>2023</v>
      </c>
      <c r="D198" s="167"/>
      <c r="E198" s="167"/>
      <c r="F198" s="167"/>
      <c r="G198" s="160">
        <v>7</v>
      </c>
      <c r="M198"/>
      <c r="N198"/>
      <c r="O198"/>
    </row>
    <row r="199" spans="1:15" ht="13.8" x14ac:dyDescent="0.25">
      <c r="A199" s="243" t="s">
        <v>50</v>
      </c>
      <c r="B199" s="245" t="s">
        <v>4</v>
      </c>
      <c r="C199" s="88">
        <v>2026</v>
      </c>
      <c r="D199" s="169"/>
      <c r="E199" s="169"/>
      <c r="F199" s="169"/>
      <c r="G199" s="161">
        <v>8</v>
      </c>
      <c r="M199"/>
      <c r="N199"/>
      <c r="O199"/>
    </row>
    <row r="200" spans="1:15" ht="13.8" x14ac:dyDescent="0.25">
      <c r="A200" s="244"/>
      <c r="B200" s="240"/>
      <c r="C200" s="90">
        <v>2023</v>
      </c>
      <c r="D200" s="167"/>
      <c r="E200" s="167"/>
      <c r="F200" s="167"/>
      <c r="G200" s="160">
        <v>2</v>
      </c>
      <c r="M200"/>
      <c r="N200"/>
      <c r="O200"/>
    </row>
    <row r="201" spans="1:15" ht="13.8" x14ac:dyDescent="0.25">
      <c r="A201" s="244"/>
      <c r="B201" s="240" t="s">
        <v>5</v>
      </c>
      <c r="C201" s="78">
        <v>2026</v>
      </c>
      <c r="D201" s="167">
        <v>75</v>
      </c>
      <c r="E201" s="167">
        <v>25</v>
      </c>
      <c r="F201" s="167">
        <v>0</v>
      </c>
      <c r="G201" s="160">
        <v>12</v>
      </c>
      <c r="M201"/>
      <c r="N201"/>
      <c r="O201"/>
    </row>
    <row r="202" spans="1:15" ht="13.8" x14ac:dyDescent="0.25">
      <c r="A202" s="244"/>
      <c r="B202" s="240"/>
      <c r="C202" s="90">
        <v>2023</v>
      </c>
      <c r="D202" s="167"/>
      <c r="E202" s="167"/>
      <c r="F202" s="167"/>
      <c r="G202" s="160">
        <v>4</v>
      </c>
      <c r="M202"/>
      <c r="N202"/>
      <c r="O202"/>
    </row>
    <row r="203" spans="1:15" ht="13.8" x14ac:dyDescent="0.25">
      <c r="A203" s="244"/>
      <c r="B203" s="240" t="s">
        <v>0</v>
      </c>
      <c r="C203" s="78">
        <v>2026</v>
      </c>
      <c r="D203" s="167">
        <v>80</v>
      </c>
      <c r="E203" s="167">
        <v>20</v>
      </c>
      <c r="F203" s="167">
        <v>0</v>
      </c>
      <c r="G203" s="160">
        <v>20</v>
      </c>
      <c r="M203"/>
      <c r="N203"/>
      <c r="O203"/>
    </row>
    <row r="204" spans="1:15" ht="13.8" x14ac:dyDescent="0.25">
      <c r="A204" s="244"/>
      <c r="B204" s="240"/>
      <c r="C204" s="90">
        <v>2023</v>
      </c>
      <c r="D204" s="167"/>
      <c r="E204" s="167"/>
      <c r="F204" s="167"/>
      <c r="G204" s="160">
        <v>7</v>
      </c>
      <c r="M204"/>
      <c r="N204"/>
      <c r="O204"/>
    </row>
    <row r="205" spans="1:15" ht="1.2" customHeight="1" x14ac:dyDescent="0.25">
      <c r="A205" s="86" t="s">
        <v>137</v>
      </c>
      <c r="B205" s="89"/>
      <c r="C205" s="89"/>
      <c r="D205" s="170"/>
      <c r="E205" s="170"/>
      <c r="F205" s="170"/>
      <c r="G205" s="162"/>
      <c r="M205"/>
      <c r="N205"/>
      <c r="O205"/>
    </row>
    <row r="206" spans="1:15" ht="13.8" x14ac:dyDescent="0.25">
      <c r="A206" s="244" t="s">
        <v>167</v>
      </c>
      <c r="B206" s="240" t="s">
        <v>4</v>
      </c>
      <c r="C206" s="78">
        <v>2026</v>
      </c>
      <c r="D206" s="167">
        <v>65.625</v>
      </c>
      <c r="E206" s="167">
        <v>25</v>
      </c>
      <c r="F206" s="167">
        <v>9.375</v>
      </c>
      <c r="G206" s="160">
        <v>32</v>
      </c>
      <c r="M206"/>
      <c r="N206"/>
      <c r="O206"/>
    </row>
    <row r="207" spans="1:15" ht="13.8" x14ac:dyDescent="0.25">
      <c r="A207" s="244"/>
      <c r="B207" s="240"/>
      <c r="C207" s="90">
        <v>2023</v>
      </c>
      <c r="D207" s="167">
        <v>78.571428571428569</v>
      </c>
      <c r="E207" s="167">
        <v>21.428571428571427</v>
      </c>
      <c r="F207" s="167">
        <v>0</v>
      </c>
      <c r="G207" s="160">
        <v>14</v>
      </c>
      <c r="M207"/>
      <c r="N207"/>
      <c r="O207"/>
    </row>
    <row r="208" spans="1:15" ht="13.8" x14ac:dyDescent="0.25">
      <c r="A208" s="244"/>
      <c r="B208" s="240" t="s">
        <v>5</v>
      </c>
      <c r="C208" s="78">
        <v>2026</v>
      </c>
      <c r="D208" s="167">
        <v>63.934426229508198</v>
      </c>
      <c r="E208" s="167">
        <v>34.42622950819672</v>
      </c>
      <c r="F208" s="167">
        <v>1.639344262295082</v>
      </c>
      <c r="G208" s="160">
        <v>61</v>
      </c>
      <c r="M208"/>
      <c r="N208"/>
      <c r="O208"/>
    </row>
    <row r="209" spans="1:15" ht="13.8" x14ac:dyDescent="0.25">
      <c r="A209" s="244"/>
      <c r="B209" s="240"/>
      <c r="C209" s="90">
        <v>2023</v>
      </c>
      <c r="D209" s="167">
        <v>62.5</v>
      </c>
      <c r="E209" s="167">
        <v>28.125</v>
      </c>
      <c r="F209" s="167">
        <v>9.375</v>
      </c>
      <c r="G209" s="160">
        <v>32</v>
      </c>
      <c r="M209"/>
      <c r="N209"/>
      <c r="O209"/>
    </row>
    <row r="210" spans="1:15" ht="13.8" x14ac:dyDescent="0.25">
      <c r="A210" s="244"/>
      <c r="B210" s="240" t="s">
        <v>0</v>
      </c>
      <c r="C210" s="78">
        <v>2026</v>
      </c>
      <c r="D210" s="167">
        <v>65.625</v>
      </c>
      <c r="E210" s="167">
        <v>30.208333333333332</v>
      </c>
      <c r="F210" s="167">
        <v>4.166666666666667</v>
      </c>
      <c r="G210" s="160">
        <v>96</v>
      </c>
      <c r="M210"/>
      <c r="N210"/>
      <c r="O210"/>
    </row>
    <row r="211" spans="1:15" ht="13.8" x14ac:dyDescent="0.25">
      <c r="A211" s="244"/>
      <c r="B211" s="240"/>
      <c r="C211" s="90">
        <v>2023</v>
      </c>
      <c r="D211" s="167">
        <v>66.666666666666671</v>
      </c>
      <c r="E211" s="167">
        <v>27.083333333333332</v>
      </c>
      <c r="F211" s="167">
        <v>6.25</v>
      </c>
      <c r="G211" s="160">
        <v>48</v>
      </c>
      <c r="M211"/>
      <c r="N211"/>
      <c r="O211"/>
    </row>
    <row r="212" spans="1:15" ht="1.2" customHeight="1" x14ac:dyDescent="0.25">
      <c r="A212" s="86" t="s">
        <v>137</v>
      </c>
      <c r="B212" s="89"/>
      <c r="C212" s="89"/>
      <c r="D212" s="170"/>
      <c r="E212" s="170"/>
      <c r="F212" s="170"/>
      <c r="G212" s="162"/>
      <c r="M212"/>
      <c r="N212"/>
      <c r="O212"/>
    </row>
    <row r="213" spans="1:15" ht="13.8" x14ac:dyDescent="0.25">
      <c r="A213" s="247" t="s">
        <v>53</v>
      </c>
      <c r="B213" s="240" t="s">
        <v>4</v>
      </c>
      <c r="C213" s="78">
        <v>2026</v>
      </c>
      <c r="D213" s="171">
        <v>73.4375</v>
      </c>
      <c r="E213" s="171">
        <v>20.3125</v>
      </c>
      <c r="F213" s="171">
        <v>6.25</v>
      </c>
      <c r="G213" s="163">
        <v>64</v>
      </c>
      <c r="M213"/>
      <c r="N213"/>
      <c r="O213"/>
    </row>
    <row r="214" spans="1:15" ht="13.8" x14ac:dyDescent="0.25">
      <c r="A214" s="247"/>
      <c r="B214" s="240"/>
      <c r="C214" s="90">
        <v>2023</v>
      </c>
      <c r="D214" s="171">
        <v>83.333333333333329</v>
      </c>
      <c r="E214" s="171">
        <v>16.666666666666668</v>
      </c>
      <c r="F214" s="171">
        <v>0</v>
      </c>
      <c r="G214" s="163">
        <v>36</v>
      </c>
      <c r="M214"/>
      <c r="N214"/>
      <c r="O214"/>
    </row>
    <row r="215" spans="1:15" ht="13.8" x14ac:dyDescent="0.25">
      <c r="A215" s="247"/>
      <c r="B215" s="240" t="s">
        <v>5</v>
      </c>
      <c r="C215" s="78">
        <v>2026</v>
      </c>
      <c r="D215" s="171">
        <v>68.181818181818187</v>
      </c>
      <c r="E215" s="171">
        <v>29.09090909090909</v>
      </c>
      <c r="F215" s="171">
        <v>2.7272727272727271</v>
      </c>
      <c r="G215" s="163">
        <v>110</v>
      </c>
      <c r="M215"/>
      <c r="N215"/>
      <c r="O215"/>
    </row>
    <row r="216" spans="1:15" ht="13.8" x14ac:dyDescent="0.25">
      <c r="A216" s="247"/>
      <c r="B216" s="240"/>
      <c r="C216" s="90">
        <v>2023</v>
      </c>
      <c r="D216" s="171">
        <v>73.770491803278688</v>
      </c>
      <c r="E216" s="171">
        <v>19.672131147540984</v>
      </c>
      <c r="F216" s="171">
        <v>6.557377049180328</v>
      </c>
      <c r="G216" s="163">
        <v>61</v>
      </c>
      <c r="M216"/>
      <c r="N216"/>
      <c r="O216"/>
    </row>
    <row r="217" spans="1:15" ht="13.8" x14ac:dyDescent="0.25">
      <c r="A217" s="247"/>
      <c r="B217" s="240" t="s">
        <v>0</v>
      </c>
      <c r="C217" s="78">
        <v>2026</v>
      </c>
      <c r="D217" s="171">
        <v>70.949720670391059</v>
      </c>
      <c r="E217" s="171">
        <v>25.139664804469273</v>
      </c>
      <c r="F217" s="171">
        <v>3.9106145251396649</v>
      </c>
      <c r="G217" s="163">
        <v>179</v>
      </c>
      <c r="M217"/>
      <c r="N217"/>
      <c r="O217"/>
    </row>
    <row r="218" spans="1:15" ht="13.8" x14ac:dyDescent="0.25">
      <c r="A218" s="248"/>
      <c r="B218" s="249"/>
      <c r="C218" s="91">
        <v>2023</v>
      </c>
      <c r="D218" s="172">
        <v>76.470588235294116</v>
      </c>
      <c r="E218" s="172">
        <v>18.627450980392158</v>
      </c>
      <c r="F218" s="172">
        <v>4.9019607843137258</v>
      </c>
      <c r="G218" s="164">
        <v>102</v>
      </c>
      <c r="M218"/>
      <c r="N218"/>
      <c r="O218"/>
    </row>
    <row r="219" spans="1:15" x14ac:dyDescent="0.25">
      <c r="M219"/>
      <c r="N219"/>
      <c r="O219"/>
    </row>
    <row r="220" spans="1:15" x14ac:dyDescent="0.25">
      <c r="M220"/>
      <c r="N220"/>
      <c r="O220"/>
    </row>
    <row r="221" spans="1:15" x14ac:dyDescent="0.25">
      <c r="M221"/>
      <c r="N221"/>
      <c r="O221"/>
    </row>
    <row r="222" spans="1:15" x14ac:dyDescent="0.25">
      <c r="M222"/>
      <c r="N222"/>
      <c r="O222"/>
    </row>
    <row r="223" spans="1:15" x14ac:dyDescent="0.25">
      <c r="M223"/>
      <c r="N223"/>
      <c r="O223"/>
    </row>
    <row r="224" spans="1:15" x14ac:dyDescent="0.25">
      <c r="M224"/>
      <c r="N224"/>
      <c r="O224"/>
    </row>
    <row r="225" spans="13:15" x14ac:dyDescent="0.25">
      <c r="M225"/>
      <c r="N225"/>
      <c r="O225"/>
    </row>
    <row r="226" spans="13:15" x14ac:dyDescent="0.25">
      <c r="M226"/>
      <c r="N226"/>
      <c r="O226"/>
    </row>
    <row r="227" spans="13:15" x14ac:dyDescent="0.25">
      <c r="M227"/>
      <c r="N227"/>
      <c r="O227"/>
    </row>
    <row r="228" spans="13:15" x14ac:dyDescent="0.25">
      <c r="M228"/>
      <c r="N228"/>
      <c r="O228"/>
    </row>
    <row r="229" spans="13:15" x14ac:dyDescent="0.25">
      <c r="M229"/>
      <c r="N229"/>
      <c r="O229"/>
    </row>
    <row r="230" spans="13:15" x14ac:dyDescent="0.25">
      <c r="M230"/>
      <c r="N230"/>
      <c r="O230"/>
    </row>
    <row r="231" spans="13:15" x14ac:dyDescent="0.25">
      <c r="M231"/>
      <c r="N231"/>
      <c r="O231"/>
    </row>
    <row r="232" spans="13:15" x14ac:dyDescent="0.25">
      <c r="M232"/>
      <c r="N232"/>
      <c r="O232"/>
    </row>
    <row r="233" spans="13:15" x14ac:dyDescent="0.25">
      <c r="M233"/>
      <c r="N233"/>
      <c r="O233"/>
    </row>
    <row r="234" spans="13:15" x14ac:dyDescent="0.25">
      <c r="M234"/>
      <c r="N234"/>
      <c r="O234"/>
    </row>
    <row r="235" spans="13:15" x14ac:dyDescent="0.25">
      <c r="M235"/>
      <c r="N235"/>
      <c r="O235"/>
    </row>
    <row r="236" spans="13:15" x14ac:dyDescent="0.25">
      <c r="M236"/>
      <c r="N236"/>
      <c r="O236"/>
    </row>
    <row r="237" spans="13:15" x14ac:dyDescent="0.25">
      <c r="M237"/>
      <c r="N237"/>
      <c r="O237"/>
    </row>
    <row r="238" spans="13:15" x14ac:dyDescent="0.25">
      <c r="M238"/>
      <c r="N238"/>
      <c r="O238"/>
    </row>
    <row r="239" spans="13:15" x14ac:dyDescent="0.25">
      <c r="M239"/>
      <c r="N239"/>
      <c r="O239"/>
    </row>
    <row r="240" spans="13:15" x14ac:dyDescent="0.25">
      <c r="M240"/>
      <c r="N240"/>
      <c r="O240"/>
    </row>
    <row r="241" spans="13:15" x14ac:dyDescent="0.25">
      <c r="M241"/>
      <c r="N241"/>
      <c r="O241"/>
    </row>
    <row r="242" spans="13:15" x14ac:dyDescent="0.25">
      <c r="M242"/>
      <c r="N242"/>
      <c r="O242"/>
    </row>
    <row r="243" spans="13:15" x14ac:dyDescent="0.25">
      <c r="M243"/>
      <c r="N243"/>
      <c r="O243"/>
    </row>
    <row r="244" spans="13:15" x14ac:dyDescent="0.25">
      <c r="M244"/>
      <c r="N244"/>
      <c r="O244"/>
    </row>
    <row r="245" spans="13:15" x14ac:dyDescent="0.25">
      <c r="M245"/>
      <c r="N245"/>
      <c r="O245"/>
    </row>
    <row r="246" spans="13:15" x14ac:dyDescent="0.25">
      <c r="M246"/>
      <c r="N246"/>
      <c r="O246"/>
    </row>
    <row r="247" spans="13:15" x14ac:dyDescent="0.25">
      <c r="M247"/>
      <c r="N247"/>
      <c r="O247"/>
    </row>
    <row r="248" spans="13:15" x14ac:dyDescent="0.25">
      <c r="M248"/>
      <c r="N248"/>
      <c r="O248"/>
    </row>
    <row r="249" spans="13:15" x14ac:dyDescent="0.25">
      <c r="M249"/>
      <c r="N249"/>
      <c r="O249"/>
    </row>
    <row r="250" spans="13:15" x14ac:dyDescent="0.25">
      <c r="M250"/>
      <c r="N250"/>
      <c r="O250"/>
    </row>
    <row r="251" spans="13:15" x14ac:dyDescent="0.25">
      <c r="M251"/>
      <c r="N251"/>
      <c r="O251"/>
    </row>
    <row r="252" spans="13:15" x14ac:dyDescent="0.25">
      <c r="M252"/>
      <c r="N252"/>
      <c r="O252"/>
    </row>
    <row r="253" spans="13:15" x14ac:dyDescent="0.25">
      <c r="M253"/>
      <c r="N253"/>
      <c r="O253"/>
    </row>
    <row r="254" spans="13:15" x14ac:dyDescent="0.25">
      <c r="M254"/>
      <c r="N254"/>
      <c r="O254"/>
    </row>
    <row r="255" spans="13:15" x14ac:dyDescent="0.25">
      <c r="M255"/>
      <c r="N255"/>
      <c r="O255"/>
    </row>
    <row r="256" spans="13:15" x14ac:dyDescent="0.25">
      <c r="M256"/>
      <c r="N256"/>
      <c r="O256"/>
    </row>
    <row r="257" spans="13:15" x14ac:dyDescent="0.25">
      <c r="M257"/>
      <c r="N257"/>
      <c r="O257"/>
    </row>
    <row r="258" spans="13:15" x14ac:dyDescent="0.25">
      <c r="M258"/>
      <c r="N258"/>
      <c r="O258"/>
    </row>
    <row r="259" spans="13:15" x14ac:dyDescent="0.25">
      <c r="M259"/>
      <c r="N259"/>
      <c r="O259"/>
    </row>
    <row r="260" spans="13:15" x14ac:dyDescent="0.25">
      <c r="M260"/>
      <c r="N260"/>
      <c r="O260"/>
    </row>
    <row r="261" spans="13:15" x14ac:dyDescent="0.25">
      <c r="M261"/>
      <c r="N261"/>
      <c r="O261"/>
    </row>
    <row r="262" spans="13:15" x14ac:dyDescent="0.25">
      <c r="M262"/>
      <c r="N262"/>
      <c r="O262"/>
    </row>
    <row r="263" spans="13:15" x14ac:dyDescent="0.25">
      <c r="M263"/>
      <c r="N263"/>
      <c r="O263"/>
    </row>
    <row r="264" spans="13:15" x14ac:dyDescent="0.25">
      <c r="M264"/>
      <c r="N264"/>
      <c r="O264"/>
    </row>
    <row r="265" spans="13:15" x14ac:dyDescent="0.25">
      <c r="M265"/>
      <c r="N265"/>
      <c r="O265"/>
    </row>
    <row r="266" spans="13:15" x14ac:dyDescent="0.25">
      <c r="M266"/>
      <c r="N266"/>
      <c r="O266"/>
    </row>
    <row r="267" spans="13:15" x14ac:dyDescent="0.25">
      <c r="M267"/>
      <c r="N267"/>
      <c r="O267"/>
    </row>
    <row r="268" spans="13:15" x14ac:dyDescent="0.25">
      <c r="M268"/>
      <c r="N268"/>
      <c r="O268"/>
    </row>
    <row r="269" spans="13:15" x14ac:dyDescent="0.25">
      <c r="M269"/>
      <c r="N269"/>
      <c r="O269"/>
    </row>
    <row r="270" spans="13:15" x14ac:dyDescent="0.25">
      <c r="M270"/>
      <c r="N270"/>
      <c r="O270"/>
    </row>
    <row r="271" spans="13:15" x14ac:dyDescent="0.25">
      <c r="M271"/>
      <c r="N271"/>
      <c r="O271"/>
    </row>
    <row r="272" spans="13:15" x14ac:dyDescent="0.25">
      <c r="M272"/>
      <c r="N272"/>
      <c r="O272"/>
    </row>
    <row r="273" spans="13:15" x14ac:dyDescent="0.25">
      <c r="M273"/>
      <c r="N273"/>
      <c r="O273"/>
    </row>
    <row r="274" spans="13:15" x14ac:dyDescent="0.25">
      <c r="M274"/>
      <c r="N274"/>
      <c r="O274"/>
    </row>
    <row r="275" spans="13:15" x14ac:dyDescent="0.25">
      <c r="M275"/>
      <c r="N275"/>
      <c r="O275"/>
    </row>
    <row r="276" spans="13:15" x14ac:dyDescent="0.25">
      <c r="M276"/>
      <c r="N276"/>
      <c r="O276"/>
    </row>
    <row r="277" spans="13:15" x14ac:dyDescent="0.25">
      <c r="M277"/>
      <c r="N277"/>
      <c r="O277"/>
    </row>
    <row r="278" spans="13:15" x14ac:dyDescent="0.25">
      <c r="M278"/>
      <c r="N278"/>
      <c r="O278"/>
    </row>
    <row r="279" spans="13:15" x14ac:dyDescent="0.25">
      <c r="M279"/>
      <c r="N279"/>
      <c r="O279"/>
    </row>
    <row r="280" spans="13:15" x14ac:dyDescent="0.25">
      <c r="M280"/>
      <c r="N280"/>
      <c r="O280"/>
    </row>
    <row r="281" spans="13:15" x14ac:dyDescent="0.25">
      <c r="M281"/>
      <c r="N281"/>
      <c r="O281"/>
    </row>
    <row r="282" spans="13:15" x14ac:dyDescent="0.25">
      <c r="M282"/>
      <c r="N282"/>
      <c r="O282"/>
    </row>
    <row r="283" spans="13:15" x14ac:dyDescent="0.25">
      <c r="M283"/>
      <c r="N283"/>
      <c r="O283"/>
    </row>
    <row r="284" spans="13:15" x14ac:dyDescent="0.25">
      <c r="M284"/>
      <c r="N284"/>
      <c r="O284"/>
    </row>
    <row r="285" spans="13:15" x14ac:dyDescent="0.25">
      <c r="M285"/>
      <c r="N285"/>
      <c r="O285"/>
    </row>
    <row r="286" spans="13:15" x14ac:dyDescent="0.25">
      <c r="M286"/>
      <c r="N286"/>
      <c r="O286"/>
    </row>
    <row r="287" spans="13:15" x14ac:dyDescent="0.25">
      <c r="M287"/>
      <c r="N287"/>
      <c r="O287"/>
    </row>
    <row r="288" spans="13:15" x14ac:dyDescent="0.25">
      <c r="M288"/>
      <c r="N288"/>
      <c r="O288"/>
    </row>
    <row r="289" spans="13:15" x14ac:dyDescent="0.25">
      <c r="M289"/>
      <c r="N289"/>
      <c r="O289"/>
    </row>
    <row r="290" spans="13:15" x14ac:dyDescent="0.25">
      <c r="M290"/>
      <c r="N290"/>
      <c r="O290"/>
    </row>
    <row r="291" spans="13:15" x14ac:dyDescent="0.25">
      <c r="M291"/>
      <c r="N291"/>
      <c r="O291"/>
    </row>
    <row r="292" spans="13:15" x14ac:dyDescent="0.25">
      <c r="M292"/>
      <c r="N292"/>
      <c r="O292"/>
    </row>
    <row r="293" spans="13:15" x14ac:dyDescent="0.25">
      <c r="M293"/>
      <c r="N293"/>
      <c r="O293"/>
    </row>
    <row r="294" spans="13:15" x14ac:dyDescent="0.25">
      <c r="M294"/>
      <c r="N294"/>
      <c r="O294"/>
    </row>
    <row r="295" spans="13:15" x14ac:dyDescent="0.25">
      <c r="M295"/>
      <c r="N295"/>
      <c r="O295"/>
    </row>
    <row r="296" spans="13:15" x14ac:dyDescent="0.25">
      <c r="M296"/>
      <c r="N296"/>
      <c r="O296"/>
    </row>
    <row r="297" spans="13:15" x14ac:dyDescent="0.25">
      <c r="M297"/>
      <c r="N297"/>
      <c r="O297"/>
    </row>
    <row r="298" spans="13:15" x14ac:dyDescent="0.25">
      <c r="M298"/>
      <c r="N298"/>
      <c r="O298"/>
    </row>
    <row r="299" spans="13:15" x14ac:dyDescent="0.25">
      <c r="M299"/>
      <c r="N299"/>
      <c r="O299"/>
    </row>
    <row r="300" spans="13:15" x14ac:dyDescent="0.25">
      <c r="M300"/>
      <c r="N300"/>
      <c r="O300"/>
    </row>
    <row r="301" spans="13:15" x14ac:dyDescent="0.25">
      <c r="M301"/>
      <c r="N301"/>
      <c r="O301"/>
    </row>
    <row r="302" spans="13:15" x14ac:dyDescent="0.25">
      <c r="M302"/>
      <c r="N302"/>
      <c r="O302"/>
    </row>
    <row r="303" spans="13:15" x14ac:dyDescent="0.25">
      <c r="M303"/>
      <c r="N303"/>
      <c r="O303"/>
    </row>
    <row r="304" spans="13:15" x14ac:dyDescent="0.25">
      <c r="M304"/>
      <c r="N304"/>
      <c r="O304"/>
    </row>
    <row r="305" spans="13:15" x14ac:dyDescent="0.25">
      <c r="M305"/>
      <c r="N305"/>
      <c r="O305"/>
    </row>
    <row r="306" spans="13:15" x14ac:dyDescent="0.25">
      <c r="M306"/>
      <c r="N306"/>
      <c r="O306"/>
    </row>
    <row r="307" spans="13:15" x14ac:dyDescent="0.25">
      <c r="M307"/>
      <c r="N307"/>
      <c r="O307"/>
    </row>
    <row r="308" spans="13:15" x14ac:dyDescent="0.25">
      <c r="M308"/>
      <c r="N308"/>
      <c r="O308"/>
    </row>
    <row r="309" spans="13:15" x14ac:dyDescent="0.25">
      <c r="M309"/>
      <c r="N309"/>
      <c r="O309"/>
    </row>
    <row r="310" spans="13:15" x14ac:dyDescent="0.25">
      <c r="M310"/>
      <c r="N310"/>
      <c r="O310"/>
    </row>
    <row r="311" spans="13:15" x14ac:dyDescent="0.25">
      <c r="M311"/>
      <c r="N311"/>
      <c r="O311"/>
    </row>
  </sheetData>
  <mergeCells count="76">
    <mergeCell ref="A206:A211"/>
    <mergeCell ref="B206:B207"/>
    <mergeCell ref="B208:B209"/>
    <mergeCell ref="B210:B211"/>
    <mergeCell ref="A213:A218"/>
    <mergeCell ref="B213:B214"/>
    <mergeCell ref="B215:B216"/>
    <mergeCell ref="B217:B218"/>
    <mergeCell ref="A193:A198"/>
    <mergeCell ref="B193:B194"/>
    <mergeCell ref="B195:B196"/>
    <mergeCell ref="B197:B198"/>
    <mergeCell ref="A199:A204"/>
    <mergeCell ref="B199:B200"/>
    <mergeCell ref="B201:B202"/>
    <mergeCell ref="B203:B204"/>
    <mergeCell ref="A180:A185"/>
    <mergeCell ref="B180:B181"/>
    <mergeCell ref="B182:B183"/>
    <mergeCell ref="B184:B185"/>
    <mergeCell ref="A187:A192"/>
    <mergeCell ref="B187:B188"/>
    <mergeCell ref="B189:B190"/>
    <mergeCell ref="B191:B192"/>
    <mergeCell ref="A168:A173"/>
    <mergeCell ref="B168:B169"/>
    <mergeCell ref="B170:B171"/>
    <mergeCell ref="B172:B173"/>
    <mergeCell ref="A174:A179"/>
    <mergeCell ref="B174:B175"/>
    <mergeCell ref="B176:B177"/>
    <mergeCell ref="B178:B179"/>
    <mergeCell ref="A156:A161"/>
    <mergeCell ref="B156:B157"/>
    <mergeCell ref="B158:B159"/>
    <mergeCell ref="B160:B161"/>
    <mergeCell ref="A162:A167"/>
    <mergeCell ref="B162:B163"/>
    <mergeCell ref="B164:B165"/>
    <mergeCell ref="B166:B167"/>
    <mergeCell ref="A143:A148"/>
    <mergeCell ref="B143:B144"/>
    <mergeCell ref="B145:B146"/>
    <mergeCell ref="B147:B148"/>
    <mergeCell ref="A150:A155"/>
    <mergeCell ref="B150:B151"/>
    <mergeCell ref="B152:B153"/>
    <mergeCell ref="B154:B155"/>
    <mergeCell ref="A131:A136"/>
    <mergeCell ref="B131:B132"/>
    <mergeCell ref="B133:B134"/>
    <mergeCell ref="B135:B136"/>
    <mergeCell ref="A137:A142"/>
    <mergeCell ref="B137:B138"/>
    <mergeCell ref="B139:B140"/>
    <mergeCell ref="B141:B142"/>
    <mergeCell ref="A119:A124"/>
    <mergeCell ref="B119:B120"/>
    <mergeCell ref="B121:B122"/>
    <mergeCell ref="B123:B124"/>
    <mergeCell ref="A125:A130"/>
    <mergeCell ref="B125:B126"/>
    <mergeCell ref="B127:B128"/>
    <mergeCell ref="B129:B130"/>
    <mergeCell ref="D117:F117"/>
    <mergeCell ref="A2:K3"/>
    <mergeCell ref="A4:K5"/>
    <mergeCell ref="C36:E36"/>
    <mergeCell ref="A38:A39"/>
    <mergeCell ref="A41:A42"/>
    <mergeCell ref="A44:A45"/>
    <mergeCell ref="A51:K52"/>
    <mergeCell ref="A53:K54"/>
    <mergeCell ref="A112:K113"/>
    <mergeCell ref="A114:K115"/>
    <mergeCell ref="A116:G116"/>
  </mergeCells>
  <pageMargins left="0.7" right="0.7" top="0.75" bottom="0.75" header="0.3" footer="0.3"/>
  <pageSetup paperSize="9" scale="54" fitToHeight="4" pageOrder="overThenDown" orientation="portrait" r:id="rId1"/>
  <headerFooter>
    <oddFooter>&amp;CLiv &amp;&amp; hälsa ung 2026 Anpassad grundskola 7–9; Region Örebro län</oddFooter>
  </headerFooter>
  <rowBreaks count="2" manualBreakCount="2">
    <brk id="50" max="10" man="1"/>
    <brk id="110" max="10"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59A9E-EAA1-4CBB-AE53-94D3DD5FF6A7}">
  <sheetPr codeName="Blad30"/>
  <dimension ref="A1:T311"/>
  <sheetViews>
    <sheetView showGridLines="0" zoomScale="85" zoomScaleNormal="85" zoomScaleSheetLayoutView="50" zoomScalePageLayoutView="85" workbookViewId="0"/>
  </sheetViews>
  <sheetFormatPr defaultRowHeight="13.2" x14ac:dyDescent="0.25"/>
  <cols>
    <col min="1" max="1" width="17.44140625" customWidth="1"/>
    <col min="2" max="2" width="6.21875" style="71" bestFit="1" customWidth="1"/>
    <col min="3" max="5" width="14.77734375" customWidth="1"/>
    <col min="6" max="7" width="15.77734375" bestFit="1" customWidth="1"/>
    <col min="8" max="10" width="8.77734375" customWidth="1"/>
    <col min="12" max="12" width="16.77734375" bestFit="1" customWidth="1"/>
    <col min="13" max="13" width="8.77734375" style="61" customWidth="1"/>
    <col min="14" max="14" width="5.44140625" style="61" bestFit="1" customWidth="1"/>
    <col min="15" max="15" width="17.77734375" style="61" customWidth="1"/>
    <col min="16" max="17" width="17.77734375" customWidth="1"/>
    <col min="18" max="18" width="10.77734375" customWidth="1"/>
  </cols>
  <sheetData>
    <row r="1" spans="1:20" ht="21" x14ac:dyDescent="0.4">
      <c r="A1" s="1" t="s">
        <v>174</v>
      </c>
      <c r="L1" s="118" t="str">
        <f>HYPERLINK("#Innehåll!A1", "Till innehållsförteckningen")</f>
        <v>Till innehållsförteckningen</v>
      </c>
      <c r="O1"/>
      <c r="R1" s="152"/>
    </row>
    <row r="2" spans="1:20" ht="17.25" customHeight="1" x14ac:dyDescent="0.3">
      <c r="A2" s="231" t="str">
        <f>Innehåll!C25&amp;CHAR(10)&amp;"Anpassad skola årskurs 7–9"</f>
        <v>Tror dina lärare att du kan lära dig saker i skolan?
Anpassad skola årskurs 7–9</v>
      </c>
      <c r="B2" s="231"/>
      <c r="C2" s="231"/>
      <c r="D2" s="231"/>
      <c r="E2" s="231"/>
      <c r="F2" s="231"/>
      <c r="G2" s="231"/>
      <c r="H2" s="231"/>
      <c r="I2" s="231"/>
      <c r="J2" s="231"/>
      <c r="K2" s="231"/>
      <c r="O2"/>
      <c r="T2" s="50"/>
    </row>
    <row r="3" spans="1:20" ht="17.25" customHeight="1" x14ac:dyDescent="0.3">
      <c r="A3" s="231"/>
      <c r="B3" s="231"/>
      <c r="C3" s="231"/>
      <c r="D3" s="231"/>
      <c r="E3" s="231"/>
      <c r="F3" s="231"/>
      <c r="G3" s="231"/>
      <c r="H3" s="231"/>
      <c r="I3" s="231"/>
      <c r="J3" s="231"/>
      <c r="K3" s="231"/>
      <c r="O3"/>
      <c r="T3" s="50"/>
    </row>
    <row r="4" spans="1:20" ht="17.25" customHeight="1" x14ac:dyDescent="0.25">
      <c r="A4" s="219" t="str">
        <f>Innehåll!D25</f>
        <v/>
      </c>
      <c r="B4" s="219"/>
      <c r="C4" s="219"/>
      <c r="D4" s="219"/>
      <c r="E4" s="219"/>
      <c r="F4" s="219"/>
      <c r="G4" s="219"/>
      <c r="H4" s="219"/>
      <c r="I4" s="219"/>
      <c r="J4" s="219"/>
      <c r="K4" s="219"/>
      <c r="L4" s="53"/>
      <c r="O4"/>
      <c r="T4" s="51"/>
    </row>
    <row r="5" spans="1:20" ht="17.25" customHeight="1" x14ac:dyDescent="0.25">
      <c r="A5" s="219"/>
      <c r="B5" s="219"/>
      <c r="C5" s="219"/>
      <c r="D5" s="219"/>
      <c r="E5" s="219"/>
      <c r="F5" s="219"/>
      <c r="G5" s="219"/>
      <c r="H5" s="219"/>
      <c r="I5" s="219"/>
      <c r="J5" s="219"/>
      <c r="K5" s="219"/>
      <c r="L5" s="52"/>
      <c r="O5"/>
    </row>
    <row r="6" spans="1:20" x14ac:dyDescent="0.25">
      <c r="O6"/>
    </row>
    <row r="7" spans="1:20" x14ac:dyDescent="0.25">
      <c r="O7"/>
    </row>
    <row r="8" spans="1:20" x14ac:dyDescent="0.25">
      <c r="O8"/>
    </row>
    <row r="9" spans="1:20" x14ac:dyDescent="0.25">
      <c r="O9"/>
    </row>
    <row r="12" spans="1:20" ht="13.95" customHeight="1" x14ac:dyDescent="0.25"/>
    <row r="18" ht="13.95" customHeight="1" x14ac:dyDescent="0.25"/>
    <row r="20" ht="14.55" customHeight="1" x14ac:dyDescent="0.25"/>
    <row r="22" ht="14.55" customHeight="1" x14ac:dyDescent="0.25"/>
    <row r="28" ht="13.95" customHeight="1" x14ac:dyDescent="0.25"/>
    <row r="29" ht="13.95" customHeight="1" x14ac:dyDescent="0.25"/>
    <row r="30" ht="13.95" customHeight="1" x14ac:dyDescent="0.25"/>
    <row r="31" ht="13.95" customHeight="1" x14ac:dyDescent="0.25"/>
    <row r="32" ht="13.95" customHeight="1" x14ac:dyDescent="0.25"/>
    <row r="35" spans="1:7" ht="13.8" x14ac:dyDescent="0.25">
      <c r="A35" s="73"/>
      <c r="B35" s="65"/>
      <c r="C35" s="74"/>
      <c r="D35" s="74"/>
      <c r="E35" s="74"/>
      <c r="F35" s="75"/>
    </row>
    <row r="36" spans="1:7" ht="13.8" x14ac:dyDescent="0.25">
      <c r="A36" s="60"/>
      <c r="B36" s="64"/>
      <c r="C36" s="230" t="s">
        <v>175</v>
      </c>
      <c r="D36" s="230"/>
      <c r="E36" s="232"/>
      <c r="F36" s="81" t="s">
        <v>176</v>
      </c>
    </row>
    <row r="37" spans="1:7" ht="13.8" x14ac:dyDescent="0.25">
      <c r="A37" s="7" t="s">
        <v>52</v>
      </c>
      <c r="B37" s="76" t="s">
        <v>173</v>
      </c>
      <c r="C37" s="159" t="s">
        <v>12</v>
      </c>
      <c r="D37" s="159" t="s">
        <v>2</v>
      </c>
      <c r="E37" s="159" t="s">
        <v>6</v>
      </c>
      <c r="F37" s="82"/>
    </row>
    <row r="38" spans="1:7" ht="13.95" customHeight="1" x14ac:dyDescent="0.25">
      <c r="A38" s="233" t="s">
        <v>4</v>
      </c>
      <c r="B38" s="77">
        <v>2026</v>
      </c>
      <c r="C38" s="166">
        <v>85.714285714285708</v>
      </c>
      <c r="D38" s="166">
        <v>6.3492063492063489</v>
      </c>
      <c r="E38" s="166">
        <v>7.9365079365079367</v>
      </c>
      <c r="F38" s="156">
        <v>63</v>
      </c>
    </row>
    <row r="39" spans="1:7" ht="13.8" x14ac:dyDescent="0.25">
      <c r="A39" s="234"/>
      <c r="B39" s="78">
        <v>2023</v>
      </c>
      <c r="C39" s="167">
        <v>97.222222222222229</v>
      </c>
      <c r="D39" s="167">
        <v>2.7777777777777777</v>
      </c>
      <c r="E39" s="167">
        <v>0</v>
      </c>
      <c r="F39" s="157">
        <v>36</v>
      </c>
      <c r="G39" s="87"/>
    </row>
    <row r="40" spans="1:7" ht="4.95" customHeight="1" x14ac:dyDescent="0.25">
      <c r="A40" s="83" t="s">
        <v>137</v>
      </c>
      <c r="B40" s="78"/>
      <c r="C40" s="167"/>
      <c r="D40" s="167"/>
      <c r="E40" s="167"/>
      <c r="F40" s="157"/>
    </row>
    <row r="41" spans="1:7" ht="13.8" x14ac:dyDescent="0.25">
      <c r="A41" s="234" t="s">
        <v>5</v>
      </c>
      <c r="B41" s="78">
        <v>2026</v>
      </c>
      <c r="C41" s="167">
        <v>83.63636363636364</v>
      </c>
      <c r="D41" s="167">
        <v>13.636363636363637</v>
      </c>
      <c r="E41" s="167">
        <v>2.7272727272727271</v>
      </c>
      <c r="F41" s="157">
        <v>110</v>
      </c>
    </row>
    <row r="42" spans="1:7" ht="13.95" customHeight="1" x14ac:dyDescent="0.25">
      <c r="A42" s="234"/>
      <c r="B42" s="78">
        <v>2023</v>
      </c>
      <c r="C42" s="167">
        <v>83.606557377049185</v>
      </c>
      <c r="D42" s="167">
        <v>13.114754098360656</v>
      </c>
      <c r="E42" s="167">
        <v>3.278688524590164</v>
      </c>
      <c r="F42" s="157">
        <v>61</v>
      </c>
    </row>
    <row r="43" spans="1:7" ht="4.95" customHeight="1" x14ac:dyDescent="0.25">
      <c r="A43" s="83" t="s">
        <v>137</v>
      </c>
      <c r="B43" s="78"/>
      <c r="C43" s="167"/>
      <c r="D43" s="167"/>
      <c r="E43" s="167"/>
      <c r="F43" s="157"/>
    </row>
    <row r="44" spans="1:7" ht="14.55" customHeight="1" x14ac:dyDescent="0.25">
      <c r="A44" s="234" t="s">
        <v>0</v>
      </c>
      <c r="B44" s="78">
        <v>2026</v>
      </c>
      <c r="C44" s="167">
        <v>84.831460674157299</v>
      </c>
      <c r="D44" s="167">
        <v>10.674157303370787</v>
      </c>
      <c r="E44" s="167">
        <v>4.4943820224719104</v>
      </c>
      <c r="F44" s="157">
        <v>178</v>
      </c>
    </row>
    <row r="45" spans="1:7" ht="14.55" customHeight="1" x14ac:dyDescent="0.25">
      <c r="A45" s="235"/>
      <c r="B45" s="79">
        <v>2023</v>
      </c>
      <c r="C45" s="168">
        <v>87.254901960784309</v>
      </c>
      <c r="D45" s="168">
        <v>9.8039215686274517</v>
      </c>
      <c r="E45" s="168">
        <v>2.9411764705882355</v>
      </c>
      <c r="F45" s="158">
        <v>102</v>
      </c>
    </row>
    <row r="46" spans="1:7" ht="14.55" customHeight="1" x14ac:dyDescent="0.25">
      <c r="A46" s="63"/>
      <c r="B46" s="78"/>
      <c r="C46" s="14"/>
      <c r="D46" s="14"/>
      <c r="E46" s="14"/>
      <c r="F46" s="30"/>
    </row>
    <row r="47" spans="1:7" ht="14.55" customHeight="1" x14ac:dyDescent="0.25">
      <c r="A47" s="63"/>
      <c r="B47" s="78"/>
      <c r="C47" s="14"/>
      <c r="D47" s="14"/>
      <c r="E47" s="14"/>
      <c r="F47" s="30"/>
    </row>
    <row r="48" spans="1:7" ht="14.55" customHeight="1" x14ac:dyDescent="0.25">
      <c r="A48" s="63"/>
      <c r="B48" s="78"/>
      <c r="C48" s="14"/>
      <c r="D48" s="14"/>
      <c r="E48" s="14"/>
      <c r="F48" s="30"/>
    </row>
    <row r="49" spans="1:20" ht="14.55" customHeight="1" x14ac:dyDescent="0.25">
      <c r="A49" s="63"/>
      <c r="B49" s="78"/>
      <c r="C49" s="14"/>
      <c r="D49" s="14"/>
      <c r="E49" s="14"/>
      <c r="F49" s="30"/>
    </row>
    <row r="50" spans="1:20" ht="14.55" customHeight="1" x14ac:dyDescent="0.25"/>
    <row r="51" spans="1:20" ht="17.25" customHeight="1" x14ac:dyDescent="0.3">
      <c r="A51" s="218" t="str">
        <f>Innehåll!C25&amp;CHAR(10)&amp;"Anpassad skola årskurs 7–9"</f>
        <v>Tror dina lärare att du kan lära dig saker i skolan?
Anpassad skola årskurs 7–9</v>
      </c>
      <c r="B51" s="218"/>
      <c r="C51" s="218"/>
      <c r="D51" s="218"/>
      <c r="E51" s="218"/>
      <c r="F51" s="218"/>
      <c r="G51" s="218"/>
      <c r="H51" s="218"/>
      <c r="I51" s="218"/>
      <c r="J51" s="218"/>
      <c r="K51" s="218"/>
      <c r="S51" s="72"/>
      <c r="T51" s="72"/>
    </row>
    <row r="52" spans="1:20" ht="17.25" customHeight="1" x14ac:dyDescent="0.3">
      <c r="A52" s="218"/>
      <c r="B52" s="218"/>
      <c r="C52" s="218"/>
      <c r="D52" s="218"/>
      <c r="E52" s="218"/>
      <c r="F52" s="218"/>
      <c r="G52" s="218"/>
      <c r="H52" s="218"/>
      <c r="I52" s="218"/>
      <c r="J52" s="218"/>
      <c r="K52" s="218"/>
      <c r="S52" s="72"/>
      <c r="T52" s="72"/>
    </row>
    <row r="53" spans="1:20" ht="17.25" customHeight="1" x14ac:dyDescent="0.25">
      <c r="A53" s="219" t="str">
        <f>Innehåll!D25</f>
        <v/>
      </c>
      <c r="B53" s="219"/>
      <c r="C53" s="219"/>
      <c r="D53" s="219"/>
      <c r="E53" s="219"/>
      <c r="F53" s="219"/>
      <c r="G53" s="219"/>
      <c r="H53" s="219"/>
      <c r="I53" s="219"/>
      <c r="J53" s="219"/>
      <c r="K53" s="219"/>
      <c r="S53" s="28"/>
      <c r="T53" s="28"/>
    </row>
    <row r="54" spans="1:20" ht="17.25" customHeight="1" x14ac:dyDescent="0.25">
      <c r="A54" s="219"/>
      <c r="B54" s="219"/>
      <c r="C54" s="219"/>
      <c r="D54" s="219"/>
      <c r="E54" s="219"/>
      <c r="F54" s="219"/>
      <c r="G54" s="219"/>
      <c r="H54" s="219"/>
      <c r="I54" s="219"/>
      <c r="J54" s="219"/>
      <c r="K54" s="219"/>
      <c r="S54" s="28"/>
      <c r="T54" s="28"/>
    </row>
    <row r="57" spans="1:20" ht="14.55" customHeight="1" x14ac:dyDescent="0.25"/>
    <row r="58" spans="1:20" ht="14.55" customHeight="1" x14ac:dyDescent="0.25"/>
    <row r="59" spans="1:20" ht="14.55" customHeight="1" x14ac:dyDescent="0.25"/>
    <row r="60" spans="1:20" ht="13.95" customHeight="1" x14ac:dyDescent="0.25">
      <c r="A60" s="15"/>
      <c r="B60" s="80"/>
      <c r="C60" s="15"/>
      <c r="D60" s="15"/>
      <c r="E60" s="15"/>
      <c r="F60" s="15"/>
      <c r="G60" s="15"/>
      <c r="H60" s="15"/>
      <c r="I60" s="15"/>
    </row>
    <row r="63" spans="1:20" ht="13.95" customHeight="1" x14ac:dyDescent="0.25"/>
    <row r="64" spans="1:20" ht="17.399999999999999" x14ac:dyDescent="0.3">
      <c r="J64" s="50"/>
      <c r="K64" s="50"/>
    </row>
    <row r="65" spans="1:11" ht="13.95" customHeight="1" x14ac:dyDescent="0.25">
      <c r="J65" s="51"/>
      <c r="K65" s="51"/>
    </row>
    <row r="66" spans="1:11" s="15" customFormat="1" ht="15.6" customHeight="1" x14ac:dyDescent="0.25">
      <c r="A66"/>
      <c r="B66" s="71"/>
      <c r="C66"/>
      <c r="D66"/>
      <c r="E66"/>
      <c r="F66"/>
      <c r="G66"/>
      <c r="H66"/>
      <c r="I66"/>
      <c r="J66" s="19"/>
    </row>
    <row r="67" spans="1:11" ht="13.8" x14ac:dyDescent="0.25">
      <c r="J67" s="16"/>
    </row>
    <row r="68" spans="1:11" ht="13.8" x14ac:dyDescent="0.25">
      <c r="J68" s="18"/>
    </row>
    <row r="69" spans="1:11" ht="13.8" x14ac:dyDescent="0.25">
      <c r="J69" s="13"/>
    </row>
    <row r="70" spans="1:11" ht="13.95" customHeight="1" x14ac:dyDescent="0.25">
      <c r="J70" s="13"/>
    </row>
    <row r="71" spans="1:11" ht="13.8" x14ac:dyDescent="0.25">
      <c r="J71" s="13"/>
    </row>
    <row r="72" spans="1:11" ht="13.8" x14ac:dyDescent="0.25">
      <c r="J72" s="13"/>
    </row>
    <row r="73" spans="1:11" ht="13.8" x14ac:dyDescent="0.25">
      <c r="J73" s="13"/>
    </row>
    <row r="74" spans="1:11" ht="13.8" x14ac:dyDescent="0.25">
      <c r="J74" s="13"/>
    </row>
    <row r="75" spans="1:11" ht="13.8" x14ac:dyDescent="0.25">
      <c r="J75" s="13"/>
    </row>
    <row r="76" spans="1:11" ht="13.95" customHeight="1" x14ac:dyDescent="0.25">
      <c r="J76" s="13"/>
    </row>
    <row r="77" spans="1:11" ht="13.8" x14ac:dyDescent="0.25">
      <c r="J77" s="13"/>
    </row>
    <row r="78" spans="1:11" ht="14.55" customHeight="1" x14ac:dyDescent="0.25">
      <c r="J78" s="13"/>
    </row>
    <row r="79" spans="1:11" ht="13.8" x14ac:dyDescent="0.25">
      <c r="J79" s="13"/>
    </row>
    <row r="80" spans="1:11" ht="14.55" customHeight="1" x14ac:dyDescent="0.25">
      <c r="J80" s="13"/>
    </row>
    <row r="81" spans="10:10" ht="13.8" x14ac:dyDescent="0.25">
      <c r="J81" s="13"/>
    </row>
    <row r="82" spans="10:10" ht="14.55" customHeight="1" x14ac:dyDescent="0.25">
      <c r="J82" s="13"/>
    </row>
    <row r="83" spans="10:10" ht="13.8" x14ac:dyDescent="0.25">
      <c r="J83" s="13"/>
    </row>
    <row r="84" spans="10:10" ht="13.8" x14ac:dyDescent="0.25">
      <c r="J84" s="13"/>
    </row>
    <row r="85" spans="10:10" ht="13.8" x14ac:dyDescent="0.25">
      <c r="J85" s="13"/>
    </row>
    <row r="86" spans="10:10" ht="13.95" customHeight="1" x14ac:dyDescent="0.25">
      <c r="J86" s="13"/>
    </row>
    <row r="87" spans="10:10" ht="13.8" x14ac:dyDescent="0.25">
      <c r="J87" s="13"/>
    </row>
    <row r="88" spans="10:10" ht="1.95" customHeight="1" x14ac:dyDescent="0.25">
      <c r="J88" s="13"/>
    </row>
    <row r="89" spans="10:10" ht="13.8" x14ac:dyDescent="0.25">
      <c r="J89" s="13"/>
    </row>
    <row r="90" spans="10:10" ht="13.8" x14ac:dyDescent="0.25">
      <c r="J90" s="13"/>
    </row>
    <row r="91" spans="10:10" ht="13.8" x14ac:dyDescent="0.25">
      <c r="J91" s="13"/>
    </row>
    <row r="92" spans="10:10" ht="13.95" customHeight="1" x14ac:dyDescent="0.25">
      <c r="J92" s="13"/>
    </row>
    <row r="93" spans="10:10" ht="13.8" x14ac:dyDescent="0.25">
      <c r="J93" s="13"/>
    </row>
    <row r="94" spans="10:10" ht="13.8" x14ac:dyDescent="0.25">
      <c r="J94" s="13"/>
    </row>
    <row r="95" spans="10:10" ht="13.95" customHeight="1" x14ac:dyDescent="0.25">
      <c r="J95" s="13"/>
    </row>
    <row r="96" spans="10:10" ht="14.55" customHeight="1" x14ac:dyDescent="0.25">
      <c r="J96" s="13"/>
    </row>
    <row r="97" spans="1:11" ht="14.55" customHeight="1" x14ac:dyDescent="0.25">
      <c r="J97" s="13"/>
    </row>
    <row r="98" spans="1:11" ht="14.55" customHeight="1" x14ac:dyDescent="0.25">
      <c r="J98" s="13"/>
    </row>
    <row r="99" spans="1:11" ht="13.8" x14ac:dyDescent="0.25">
      <c r="J99" s="13"/>
    </row>
    <row r="100" spans="1:11" ht="13.8" x14ac:dyDescent="0.25">
      <c r="J100" s="13"/>
    </row>
    <row r="101" spans="1:11" ht="13.8" x14ac:dyDescent="0.25">
      <c r="J101" s="13"/>
    </row>
    <row r="102" spans="1:11" ht="13.95" customHeight="1" x14ac:dyDescent="0.25">
      <c r="J102" s="13"/>
    </row>
    <row r="103" spans="1:11" ht="13.8" x14ac:dyDescent="0.25">
      <c r="J103" s="13"/>
    </row>
    <row r="104" spans="1:11" ht="13.8" x14ac:dyDescent="0.25">
      <c r="J104" s="13"/>
    </row>
    <row r="105" spans="1:11" ht="14.55" customHeight="1" x14ac:dyDescent="0.25">
      <c r="J105" s="13"/>
    </row>
    <row r="106" spans="1:11" ht="14.55" customHeight="1" x14ac:dyDescent="0.25">
      <c r="J106" s="13"/>
    </row>
    <row r="107" spans="1:11" ht="14.55" customHeight="1" x14ac:dyDescent="0.25">
      <c r="J107" s="13"/>
    </row>
    <row r="108" spans="1:11" ht="13.95" customHeight="1" x14ac:dyDescent="0.25">
      <c r="J108" s="13"/>
    </row>
    <row r="109" spans="1:11" ht="13.8" x14ac:dyDescent="0.25">
      <c r="J109" s="13"/>
    </row>
    <row r="110" spans="1:11" ht="13.8" x14ac:dyDescent="0.25">
      <c r="J110" s="13"/>
    </row>
    <row r="111" spans="1:11" ht="13.95" customHeight="1" x14ac:dyDescent="0.25">
      <c r="J111" s="13"/>
    </row>
    <row r="112" spans="1:11" ht="18" customHeight="1" x14ac:dyDescent="0.25">
      <c r="A112" s="231" t="str">
        <f>Innehåll!C25&amp;CHAR(10)&amp;"Anpassad skola årskurs 7–9"</f>
        <v>Tror dina lärare att du kan lära dig saker i skolan?
Anpassad skola årskurs 7–9</v>
      </c>
      <c r="B112" s="231"/>
      <c r="C112" s="231"/>
      <c r="D112" s="231"/>
      <c r="E112" s="231"/>
      <c r="F112" s="231"/>
      <c r="G112" s="231"/>
      <c r="H112" s="231"/>
      <c r="I112" s="231"/>
      <c r="J112" s="231"/>
      <c r="K112" s="231"/>
    </row>
    <row r="113" spans="1:15" ht="18" customHeight="1" x14ac:dyDescent="0.25">
      <c r="A113" s="231"/>
      <c r="B113" s="231"/>
      <c r="C113" s="231"/>
      <c r="D113" s="231"/>
      <c r="E113" s="231"/>
      <c r="F113" s="231"/>
      <c r="G113" s="231"/>
      <c r="H113" s="231"/>
      <c r="I113" s="231"/>
      <c r="J113" s="231"/>
      <c r="K113" s="231"/>
    </row>
    <row r="114" spans="1:15" ht="18" customHeight="1" x14ac:dyDescent="0.25">
      <c r="A114" s="219" t="str">
        <f>Innehåll!D25</f>
        <v/>
      </c>
      <c r="B114" s="219"/>
      <c r="C114" s="219"/>
      <c r="D114" s="219"/>
      <c r="E114" s="219"/>
      <c r="F114" s="219"/>
      <c r="G114" s="219"/>
      <c r="H114" s="219"/>
      <c r="I114" s="219"/>
      <c r="J114" s="219"/>
      <c r="K114" s="219"/>
    </row>
    <row r="115" spans="1:15" ht="18" customHeight="1" x14ac:dyDescent="0.25">
      <c r="A115" s="219"/>
      <c r="B115" s="219"/>
      <c r="C115" s="219"/>
      <c r="D115" s="219"/>
      <c r="E115" s="219"/>
      <c r="F115" s="219"/>
      <c r="G115" s="219"/>
      <c r="H115" s="219"/>
      <c r="I115" s="219"/>
      <c r="J115" s="219"/>
      <c r="K115" s="219"/>
    </row>
    <row r="116" spans="1:15" ht="13.8" x14ac:dyDescent="0.25">
      <c r="A116" s="236"/>
      <c r="B116" s="237"/>
      <c r="C116" s="237"/>
      <c r="D116" s="237"/>
      <c r="E116" s="237"/>
      <c r="F116" s="237"/>
      <c r="G116" s="238"/>
      <c r="H116" s="56"/>
      <c r="J116" s="13"/>
    </row>
    <row r="117" spans="1:15" ht="13.8" x14ac:dyDescent="0.25">
      <c r="A117" s="60"/>
      <c r="B117" s="17"/>
      <c r="C117" s="62"/>
      <c r="D117" s="230" t="s">
        <v>175</v>
      </c>
      <c r="E117" s="230"/>
      <c r="F117" s="230"/>
      <c r="G117" s="84" t="s">
        <v>176</v>
      </c>
      <c r="J117" s="13"/>
    </row>
    <row r="118" spans="1:15" ht="13.8" x14ac:dyDescent="0.25">
      <c r="A118" s="9" t="s">
        <v>133</v>
      </c>
      <c r="B118" s="76" t="s">
        <v>52</v>
      </c>
      <c r="C118" s="76" t="s">
        <v>173</v>
      </c>
      <c r="D118" s="159" t="s">
        <v>12</v>
      </c>
      <c r="E118" s="159" t="s">
        <v>2</v>
      </c>
      <c r="F118" s="159" t="s">
        <v>6</v>
      </c>
      <c r="G118" s="85"/>
      <c r="J118" s="13"/>
      <c r="M118"/>
      <c r="N118"/>
      <c r="O118"/>
    </row>
    <row r="119" spans="1:15" ht="13.8" x14ac:dyDescent="0.25">
      <c r="A119" s="233" t="s">
        <v>42</v>
      </c>
      <c r="B119" s="239" t="s">
        <v>4</v>
      </c>
      <c r="C119" s="78">
        <v>2026</v>
      </c>
      <c r="D119" s="167"/>
      <c r="E119" s="167"/>
      <c r="F119" s="167"/>
      <c r="G119" s="160"/>
      <c r="J119" s="13"/>
      <c r="M119"/>
      <c r="N119"/>
      <c r="O119"/>
    </row>
    <row r="120" spans="1:15" ht="13.8" x14ac:dyDescent="0.25">
      <c r="A120" s="234"/>
      <c r="B120" s="240"/>
      <c r="C120" s="90">
        <v>2023</v>
      </c>
      <c r="D120" s="167"/>
      <c r="E120" s="167"/>
      <c r="F120" s="167"/>
      <c r="G120" s="160">
        <v>1</v>
      </c>
      <c r="J120" s="13"/>
      <c r="M120"/>
      <c r="N120"/>
      <c r="O120"/>
    </row>
    <row r="121" spans="1:15" ht="13.8" x14ac:dyDescent="0.25">
      <c r="A121" s="234"/>
      <c r="B121" s="240" t="s">
        <v>5</v>
      </c>
      <c r="C121" s="78">
        <v>2026</v>
      </c>
      <c r="D121" s="167"/>
      <c r="E121" s="167"/>
      <c r="F121" s="167"/>
      <c r="G121" s="160">
        <v>1</v>
      </c>
      <c r="J121" s="13"/>
      <c r="M121"/>
      <c r="N121"/>
      <c r="O121"/>
    </row>
    <row r="122" spans="1:15" ht="13.8" x14ac:dyDescent="0.25">
      <c r="A122" s="234"/>
      <c r="B122" s="240"/>
      <c r="C122" s="90">
        <v>2023</v>
      </c>
      <c r="D122" s="167"/>
      <c r="E122" s="167"/>
      <c r="F122" s="167"/>
      <c r="G122" s="160"/>
      <c r="J122" s="13"/>
      <c r="M122"/>
      <c r="N122"/>
      <c r="O122"/>
    </row>
    <row r="123" spans="1:15" ht="13.8" x14ac:dyDescent="0.25">
      <c r="A123" s="234"/>
      <c r="B123" s="240" t="s">
        <v>0</v>
      </c>
      <c r="C123" s="78">
        <v>2026</v>
      </c>
      <c r="D123" s="167"/>
      <c r="E123" s="167"/>
      <c r="F123" s="167"/>
      <c r="G123" s="160">
        <v>1</v>
      </c>
      <c r="J123" s="13"/>
      <c r="M123"/>
      <c r="N123"/>
      <c r="O123"/>
    </row>
    <row r="124" spans="1:15" ht="13.8" x14ac:dyDescent="0.25">
      <c r="A124" s="234"/>
      <c r="B124" s="240"/>
      <c r="C124" s="90">
        <v>2023</v>
      </c>
      <c r="D124" s="167"/>
      <c r="E124" s="167"/>
      <c r="F124" s="167"/>
      <c r="G124" s="160">
        <v>1</v>
      </c>
      <c r="J124" s="13"/>
      <c r="M124"/>
      <c r="N124"/>
      <c r="O124"/>
    </row>
    <row r="125" spans="1:15" ht="13.8" x14ac:dyDescent="0.25">
      <c r="A125" s="234" t="s">
        <v>46</v>
      </c>
      <c r="B125" s="240" t="s">
        <v>4</v>
      </c>
      <c r="C125" s="78">
        <v>2026</v>
      </c>
      <c r="D125" s="167"/>
      <c r="E125" s="167"/>
      <c r="F125" s="167"/>
      <c r="G125" s="160">
        <v>6</v>
      </c>
      <c r="J125" s="13"/>
      <c r="M125"/>
      <c r="N125"/>
      <c r="O125"/>
    </row>
    <row r="126" spans="1:15" ht="13.8" x14ac:dyDescent="0.25">
      <c r="A126" s="234"/>
      <c r="B126" s="240"/>
      <c r="C126" s="90">
        <v>2023</v>
      </c>
      <c r="D126" s="167"/>
      <c r="E126" s="167"/>
      <c r="F126" s="167"/>
      <c r="G126" s="160">
        <v>7</v>
      </c>
      <c r="J126" s="13"/>
      <c r="M126"/>
      <c r="N126"/>
      <c r="O126"/>
    </row>
    <row r="127" spans="1:15" ht="13.8" x14ac:dyDescent="0.25">
      <c r="A127" s="234"/>
      <c r="B127" s="240" t="s">
        <v>5</v>
      </c>
      <c r="C127" s="78">
        <v>2026</v>
      </c>
      <c r="D127" s="167"/>
      <c r="E127" s="167"/>
      <c r="F127" s="167"/>
      <c r="G127" s="160">
        <v>2</v>
      </c>
      <c r="J127" s="13"/>
      <c r="M127"/>
      <c r="N127"/>
      <c r="O127"/>
    </row>
    <row r="128" spans="1:15" ht="13.8" x14ac:dyDescent="0.25">
      <c r="A128" s="234"/>
      <c r="B128" s="240"/>
      <c r="C128" s="90">
        <v>2023</v>
      </c>
      <c r="D128" s="167"/>
      <c r="E128" s="167"/>
      <c r="F128" s="167"/>
      <c r="G128" s="160">
        <v>5</v>
      </c>
      <c r="J128" s="13"/>
      <c r="M128"/>
      <c r="N128"/>
      <c r="O128"/>
    </row>
    <row r="129" spans="1:15" ht="13.8" x14ac:dyDescent="0.25">
      <c r="A129" s="234"/>
      <c r="B129" s="240" t="s">
        <v>0</v>
      </c>
      <c r="C129" s="78">
        <v>2026</v>
      </c>
      <c r="D129" s="167"/>
      <c r="E129" s="167"/>
      <c r="F129" s="167"/>
      <c r="G129" s="160">
        <v>8</v>
      </c>
      <c r="J129" s="13"/>
      <c r="M129"/>
      <c r="N129"/>
      <c r="O129"/>
    </row>
    <row r="130" spans="1:15" ht="14.55" customHeight="1" x14ac:dyDescent="0.25">
      <c r="A130" s="234"/>
      <c r="B130" s="240"/>
      <c r="C130" s="90">
        <v>2023</v>
      </c>
      <c r="D130" s="167">
        <v>91.666666666666671</v>
      </c>
      <c r="E130" s="167">
        <v>8.3333333333333339</v>
      </c>
      <c r="F130" s="167">
        <v>0</v>
      </c>
      <c r="G130" s="160">
        <v>12</v>
      </c>
      <c r="J130" s="13"/>
      <c r="M130"/>
      <c r="N130"/>
      <c r="O130"/>
    </row>
    <row r="131" spans="1:15" ht="13.8" x14ac:dyDescent="0.25">
      <c r="A131" s="234" t="s">
        <v>47</v>
      </c>
      <c r="B131" s="240" t="s">
        <v>4</v>
      </c>
      <c r="C131" s="78">
        <v>2026</v>
      </c>
      <c r="D131" s="167"/>
      <c r="E131" s="167"/>
      <c r="F131" s="167"/>
      <c r="G131" s="160"/>
      <c r="J131" s="13"/>
      <c r="M131"/>
      <c r="N131"/>
      <c r="O131"/>
    </row>
    <row r="132" spans="1:15" ht="13.8" x14ac:dyDescent="0.25">
      <c r="A132" s="234"/>
      <c r="B132" s="240"/>
      <c r="C132" s="90">
        <v>2023</v>
      </c>
      <c r="D132" s="167"/>
      <c r="E132" s="167"/>
      <c r="F132" s="167"/>
      <c r="G132" s="160"/>
      <c r="J132" s="13"/>
      <c r="M132"/>
      <c r="N132"/>
      <c r="O132"/>
    </row>
    <row r="133" spans="1:15" ht="13.8" x14ac:dyDescent="0.25">
      <c r="A133" s="234"/>
      <c r="B133" s="240" t="s">
        <v>5</v>
      </c>
      <c r="C133" s="78">
        <v>2026</v>
      </c>
      <c r="D133" s="167"/>
      <c r="E133" s="167"/>
      <c r="F133" s="167"/>
      <c r="G133" s="160">
        <v>1</v>
      </c>
      <c r="J133" s="13"/>
      <c r="M133"/>
      <c r="N133"/>
      <c r="O133"/>
    </row>
    <row r="134" spans="1:15" ht="13.8" x14ac:dyDescent="0.25">
      <c r="A134" s="234"/>
      <c r="B134" s="240"/>
      <c r="C134" s="90">
        <v>2023</v>
      </c>
      <c r="D134" s="167"/>
      <c r="E134" s="167"/>
      <c r="F134" s="167"/>
      <c r="G134" s="160">
        <v>4</v>
      </c>
      <c r="J134" s="13"/>
      <c r="M134"/>
      <c r="N134"/>
      <c r="O134"/>
    </row>
    <row r="135" spans="1:15" ht="13.8" x14ac:dyDescent="0.25">
      <c r="A135" s="234"/>
      <c r="B135" s="240" t="s">
        <v>0</v>
      </c>
      <c r="C135" s="78">
        <v>2026</v>
      </c>
      <c r="D135" s="167"/>
      <c r="E135" s="167"/>
      <c r="F135" s="167"/>
      <c r="G135" s="160">
        <v>1</v>
      </c>
      <c r="J135" s="13"/>
      <c r="M135"/>
      <c r="N135"/>
      <c r="O135"/>
    </row>
    <row r="136" spans="1:15" ht="13.8" x14ac:dyDescent="0.25">
      <c r="A136" s="234"/>
      <c r="B136" s="240"/>
      <c r="C136" s="90">
        <v>2023</v>
      </c>
      <c r="D136" s="167"/>
      <c r="E136" s="167"/>
      <c r="F136" s="167"/>
      <c r="G136" s="160">
        <v>4</v>
      </c>
      <c r="J136" s="13"/>
      <c r="M136"/>
      <c r="N136"/>
      <c r="O136"/>
    </row>
    <row r="137" spans="1:15" ht="14.55" customHeight="1" x14ac:dyDescent="0.25">
      <c r="A137" s="234" t="s">
        <v>48</v>
      </c>
      <c r="B137" s="240" t="s">
        <v>4</v>
      </c>
      <c r="C137" s="78">
        <v>2026</v>
      </c>
      <c r="D137" s="167"/>
      <c r="E137" s="167"/>
      <c r="F137" s="167"/>
      <c r="G137" s="160"/>
      <c r="J137" s="13"/>
      <c r="M137"/>
      <c r="N137"/>
      <c r="O137"/>
    </row>
    <row r="138" spans="1:15" ht="13.8" x14ac:dyDescent="0.25">
      <c r="A138" s="234"/>
      <c r="B138" s="240"/>
      <c r="C138" s="90">
        <v>2023</v>
      </c>
      <c r="D138" s="167"/>
      <c r="E138" s="167"/>
      <c r="F138" s="167"/>
      <c r="G138" s="160"/>
      <c r="J138" s="13"/>
      <c r="M138"/>
      <c r="N138"/>
      <c r="O138"/>
    </row>
    <row r="139" spans="1:15" ht="13.8" x14ac:dyDescent="0.25">
      <c r="A139" s="234"/>
      <c r="B139" s="240" t="s">
        <v>5</v>
      </c>
      <c r="C139" s="78">
        <v>2026</v>
      </c>
      <c r="D139" s="167"/>
      <c r="E139" s="167"/>
      <c r="F139" s="167"/>
      <c r="G139" s="160">
        <v>1</v>
      </c>
      <c r="J139" s="13"/>
      <c r="M139"/>
      <c r="N139"/>
      <c r="O139"/>
    </row>
    <row r="140" spans="1:15" ht="13.8" x14ac:dyDescent="0.25">
      <c r="A140" s="234"/>
      <c r="B140" s="240"/>
      <c r="C140" s="90">
        <v>2023</v>
      </c>
      <c r="D140" s="167"/>
      <c r="E140" s="167"/>
      <c r="F140" s="167"/>
      <c r="G140" s="160">
        <v>2</v>
      </c>
      <c r="J140" s="13"/>
      <c r="M140"/>
      <c r="N140"/>
      <c r="O140"/>
    </row>
    <row r="141" spans="1:15" ht="13.8" x14ac:dyDescent="0.25">
      <c r="A141" s="234"/>
      <c r="B141" s="240" t="s">
        <v>0</v>
      </c>
      <c r="C141" s="78">
        <v>2026</v>
      </c>
      <c r="D141" s="167"/>
      <c r="E141" s="167"/>
      <c r="F141" s="167"/>
      <c r="G141" s="160">
        <v>1</v>
      </c>
      <c r="J141" s="13"/>
      <c r="M141"/>
      <c r="N141"/>
      <c r="O141"/>
    </row>
    <row r="142" spans="1:15" ht="13.8" x14ac:dyDescent="0.25">
      <c r="A142" s="241"/>
      <c r="B142" s="242"/>
      <c r="C142" s="90">
        <v>2023</v>
      </c>
      <c r="D142" s="167"/>
      <c r="E142" s="167"/>
      <c r="F142" s="167"/>
      <c r="G142" s="160">
        <v>2</v>
      </c>
      <c r="J142" s="13"/>
      <c r="M142"/>
      <c r="N142"/>
      <c r="O142"/>
    </row>
    <row r="143" spans="1:15" ht="13.8" x14ac:dyDescent="0.25">
      <c r="A143" s="243" t="s">
        <v>51</v>
      </c>
      <c r="B143" s="245" t="s">
        <v>4</v>
      </c>
      <c r="C143" s="88">
        <v>2026</v>
      </c>
      <c r="D143" s="169"/>
      <c r="E143" s="169"/>
      <c r="F143" s="169"/>
      <c r="G143" s="161">
        <v>6</v>
      </c>
      <c r="J143" s="13"/>
      <c r="M143"/>
      <c r="N143"/>
      <c r="O143"/>
    </row>
    <row r="144" spans="1:15" ht="13.8" x14ac:dyDescent="0.25">
      <c r="A144" s="244"/>
      <c r="B144" s="240"/>
      <c r="C144" s="90">
        <v>2023</v>
      </c>
      <c r="D144" s="167"/>
      <c r="E144" s="167"/>
      <c r="F144" s="167"/>
      <c r="G144" s="160">
        <v>8</v>
      </c>
      <c r="J144" s="13"/>
      <c r="M144"/>
      <c r="N144"/>
      <c r="O144"/>
    </row>
    <row r="145" spans="1:15" ht="13.8" x14ac:dyDescent="0.25">
      <c r="A145" s="244"/>
      <c r="B145" s="240" t="s">
        <v>5</v>
      </c>
      <c r="C145" s="78">
        <v>2026</v>
      </c>
      <c r="D145" s="167"/>
      <c r="E145" s="167"/>
      <c r="F145" s="167"/>
      <c r="G145" s="160">
        <v>5</v>
      </c>
      <c r="J145" s="13"/>
      <c r="M145"/>
      <c r="N145"/>
      <c r="O145"/>
    </row>
    <row r="146" spans="1:15" ht="13.8" x14ac:dyDescent="0.25">
      <c r="A146" s="244"/>
      <c r="B146" s="240"/>
      <c r="C146" s="90">
        <v>2023</v>
      </c>
      <c r="D146" s="167">
        <v>100</v>
      </c>
      <c r="E146" s="167">
        <v>0</v>
      </c>
      <c r="F146" s="167">
        <v>0</v>
      </c>
      <c r="G146" s="160">
        <v>11</v>
      </c>
      <c r="J146" s="13"/>
      <c r="M146"/>
      <c r="N146"/>
      <c r="O146"/>
    </row>
    <row r="147" spans="1:15" ht="13.8" x14ac:dyDescent="0.25">
      <c r="A147" s="244"/>
      <c r="B147" s="240" t="s">
        <v>0</v>
      </c>
      <c r="C147" s="78">
        <v>2026</v>
      </c>
      <c r="D147" s="167">
        <v>90.909090909090907</v>
      </c>
      <c r="E147" s="167">
        <v>9.0909090909090917</v>
      </c>
      <c r="F147" s="167">
        <v>0</v>
      </c>
      <c r="G147" s="160">
        <v>11</v>
      </c>
      <c r="J147" s="13"/>
      <c r="M147"/>
      <c r="N147"/>
      <c r="O147"/>
    </row>
    <row r="148" spans="1:15" ht="13.95" customHeight="1" x14ac:dyDescent="0.25">
      <c r="A148" s="244"/>
      <c r="B148" s="240"/>
      <c r="C148" s="90">
        <v>2023</v>
      </c>
      <c r="D148" s="167">
        <v>94.736842105263165</v>
      </c>
      <c r="E148" s="167">
        <v>5.2631578947368425</v>
      </c>
      <c r="F148" s="167">
        <v>0</v>
      </c>
      <c r="G148" s="160">
        <v>19</v>
      </c>
      <c r="J148" s="13"/>
      <c r="M148"/>
      <c r="N148"/>
      <c r="O148"/>
    </row>
    <row r="149" spans="1:15" ht="1.2" customHeight="1" x14ac:dyDescent="0.25">
      <c r="A149" s="86" t="s">
        <v>137</v>
      </c>
      <c r="B149" s="89"/>
      <c r="C149" s="89"/>
      <c r="D149" s="170"/>
      <c r="E149" s="170"/>
      <c r="F149" s="170"/>
      <c r="G149" s="162"/>
      <c r="J149" s="13"/>
      <c r="M149"/>
      <c r="N149"/>
      <c r="O149"/>
    </row>
    <row r="150" spans="1:15" ht="13.95" customHeight="1" x14ac:dyDescent="0.25">
      <c r="A150" s="246" t="s">
        <v>39</v>
      </c>
      <c r="B150" s="245" t="s">
        <v>4</v>
      </c>
      <c r="C150" s="78">
        <v>2026</v>
      </c>
      <c r="D150" s="167"/>
      <c r="E150" s="167"/>
      <c r="F150" s="167"/>
      <c r="G150" s="160">
        <v>3</v>
      </c>
      <c r="M150"/>
      <c r="N150"/>
      <c r="O150"/>
    </row>
    <row r="151" spans="1:15" ht="13.8" x14ac:dyDescent="0.25">
      <c r="A151" s="234"/>
      <c r="B151" s="240"/>
      <c r="C151" s="90">
        <v>2023</v>
      </c>
      <c r="D151" s="167"/>
      <c r="E151" s="167"/>
      <c r="F151" s="167"/>
      <c r="G151" s="160">
        <v>3</v>
      </c>
      <c r="M151"/>
      <c r="N151"/>
      <c r="O151"/>
    </row>
    <row r="152" spans="1:15" ht="13.8" x14ac:dyDescent="0.25">
      <c r="A152" s="234"/>
      <c r="B152" s="240" t="s">
        <v>5</v>
      </c>
      <c r="C152" s="78">
        <v>2026</v>
      </c>
      <c r="D152" s="167"/>
      <c r="E152" s="167"/>
      <c r="F152" s="167"/>
      <c r="G152" s="160">
        <v>5</v>
      </c>
      <c r="M152"/>
      <c r="N152"/>
      <c r="O152"/>
    </row>
    <row r="153" spans="1:15" ht="13.8" x14ac:dyDescent="0.25">
      <c r="A153" s="234"/>
      <c r="B153" s="240"/>
      <c r="C153" s="90">
        <v>2023</v>
      </c>
      <c r="D153" s="167"/>
      <c r="E153" s="167"/>
      <c r="F153" s="167"/>
      <c r="G153" s="160">
        <v>3</v>
      </c>
      <c r="M153"/>
      <c r="N153"/>
      <c r="O153"/>
    </row>
    <row r="154" spans="1:15" ht="13.8" x14ac:dyDescent="0.25">
      <c r="A154" s="234"/>
      <c r="B154" s="240" t="s">
        <v>0</v>
      </c>
      <c r="C154" s="78">
        <v>2026</v>
      </c>
      <c r="D154" s="167"/>
      <c r="E154" s="167"/>
      <c r="F154" s="167"/>
      <c r="G154" s="160">
        <v>9</v>
      </c>
      <c r="M154"/>
      <c r="N154"/>
      <c r="O154"/>
    </row>
    <row r="155" spans="1:15" ht="13.8" x14ac:dyDescent="0.25">
      <c r="A155" s="234"/>
      <c r="B155" s="240"/>
      <c r="C155" s="90">
        <v>2023</v>
      </c>
      <c r="D155" s="167"/>
      <c r="E155" s="167"/>
      <c r="F155" s="167"/>
      <c r="G155" s="160">
        <v>7</v>
      </c>
      <c r="M155"/>
      <c r="N155"/>
      <c r="O155"/>
    </row>
    <row r="156" spans="1:15" ht="13.8" x14ac:dyDescent="0.25">
      <c r="A156" s="234" t="s">
        <v>41</v>
      </c>
      <c r="B156" s="240" t="s">
        <v>4</v>
      </c>
      <c r="C156" s="78">
        <v>2026</v>
      </c>
      <c r="D156" s="167"/>
      <c r="E156" s="167"/>
      <c r="F156" s="167"/>
      <c r="G156" s="160"/>
      <c r="M156"/>
      <c r="N156"/>
      <c r="O156"/>
    </row>
    <row r="157" spans="1:15" ht="13.8" x14ac:dyDescent="0.25">
      <c r="A157" s="234"/>
      <c r="B157" s="240"/>
      <c r="C157" s="90">
        <v>2023</v>
      </c>
      <c r="D157" s="167"/>
      <c r="E157" s="167"/>
      <c r="F157" s="167"/>
      <c r="G157" s="160"/>
      <c r="M157"/>
      <c r="N157"/>
      <c r="O157"/>
    </row>
    <row r="158" spans="1:15" ht="13.8" x14ac:dyDescent="0.25">
      <c r="A158" s="234"/>
      <c r="B158" s="240" t="s">
        <v>5</v>
      </c>
      <c r="C158" s="78">
        <v>2026</v>
      </c>
      <c r="D158" s="167"/>
      <c r="E158" s="167"/>
      <c r="F158" s="167"/>
      <c r="G158" s="160"/>
      <c r="M158"/>
      <c r="N158"/>
      <c r="O158"/>
    </row>
    <row r="159" spans="1:15" ht="13.8" x14ac:dyDescent="0.25">
      <c r="A159" s="234"/>
      <c r="B159" s="240"/>
      <c r="C159" s="90">
        <v>2023</v>
      </c>
      <c r="D159" s="167"/>
      <c r="E159" s="167"/>
      <c r="F159" s="167"/>
      <c r="G159" s="160"/>
      <c r="M159"/>
      <c r="N159"/>
      <c r="O159"/>
    </row>
    <row r="160" spans="1:15" ht="13.8" x14ac:dyDescent="0.25">
      <c r="A160" s="234"/>
      <c r="B160" s="240" t="s">
        <v>0</v>
      </c>
      <c r="C160" s="78">
        <v>2026</v>
      </c>
      <c r="D160" s="167"/>
      <c r="E160" s="167"/>
      <c r="F160" s="167"/>
      <c r="G160" s="160"/>
      <c r="M160"/>
      <c r="N160"/>
      <c r="O160"/>
    </row>
    <row r="161" spans="1:15" ht="13.8" x14ac:dyDescent="0.25">
      <c r="A161" s="234"/>
      <c r="B161" s="240"/>
      <c r="C161" s="90">
        <v>2023</v>
      </c>
      <c r="D161" s="167"/>
      <c r="E161" s="167"/>
      <c r="F161" s="167"/>
      <c r="G161" s="160"/>
      <c r="M161"/>
      <c r="N161"/>
      <c r="O161"/>
    </row>
    <row r="162" spans="1:15" ht="13.8" x14ac:dyDescent="0.25">
      <c r="A162" s="234" t="s">
        <v>43</v>
      </c>
      <c r="B162" s="240" t="s">
        <v>4</v>
      </c>
      <c r="C162" s="78">
        <v>2026</v>
      </c>
      <c r="D162" s="167">
        <v>90.909090909090907</v>
      </c>
      <c r="E162" s="167">
        <v>9.0909090909090917</v>
      </c>
      <c r="F162" s="167">
        <v>0</v>
      </c>
      <c r="G162" s="160">
        <v>11</v>
      </c>
      <c r="M162"/>
      <c r="N162"/>
      <c r="O162"/>
    </row>
    <row r="163" spans="1:15" ht="13.8" x14ac:dyDescent="0.25">
      <c r="A163" s="234"/>
      <c r="B163" s="240"/>
      <c r="C163" s="90">
        <v>2023</v>
      </c>
      <c r="D163" s="167"/>
      <c r="E163" s="167"/>
      <c r="F163" s="167"/>
      <c r="G163" s="160">
        <v>6</v>
      </c>
      <c r="M163"/>
      <c r="N163"/>
      <c r="O163"/>
    </row>
    <row r="164" spans="1:15" ht="13.8" x14ac:dyDescent="0.25">
      <c r="A164" s="234"/>
      <c r="B164" s="240" t="s">
        <v>5</v>
      </c>
      <c r="C164" s="78">
        <v>2026</v>
      </c>
      <c r="D164" s="167">
        <v>89.473684210526315</v>
      </c>
      <c r="E164" s="167">
        <v>5.2631578947368425</v>
      </c>
      <c r="F164" s="167">
        <v>5.2631578947368425</v>
      </c>
      <c r="G164" s="160">
        <v>19</v>
      </c>
      <c r="M164"/>
      <c r="N164"/>
      <c r="O164"/>
    </row>
    <row r="165" spans="1:15" ht="13.8" x14ac:dyDescent="0.25">
      <c r="A165" s="234"/>
      <c r="B165" s="240"/>
      <c r="C165" s="90">
        <v>2023</v>
      </c>
      <c r="D165" s="167"/>
      <c r="E165" s="167"/>
      <c r="F165" s="167"/>
      <c r="G165" s="160">
        <v>5</v>
      </c>
      <c r="M165"/>
      <c r="N165"/>
      <c r="O165"/>
    </row>
    <row r="166" spans="1:15" ht="13.8" x14ac:dyDescent="0.25">
      <c r="A166" s="234"/>
      <c r="B166" s="240" t="s">
        <v>0</v>
      </c>
      <c r="C166" s="78">
        <v>2026</v>
      </c>
      <c r="D166" s="167">
        <v>90.322580645161295</v>
      </c>
      <c r="E166" s="167">
        <v>6.4516129032258061</v>
      </c>
      <c r="F166" s="167">
        <v>3.225806451612903</v>
      </c>
      <c r="G166" s="160">
        <v>31</v>
      </c>
      <c r="M166"/>
      <c r="N166"/>
      <c r="O166"/>
    </row>
    <row r="167" spans="1:15" ht="13.8" x14ac:dyDescent="0.25">
      <c r="A167" s="234"/>
      <c r="B167" s="240"/>
      <c r="C167" s="90">
        <v>2023</v>
      </c>
      <c r="D167" s="167">
        <v>100</v>
      </c>
      <c r="E167" s="167">
        <v>0</v>
      </c>
      <c r="F167" s="167">
        <v>0</v>
      </c>
      <c r="G167" s="160">
        <v>11</v>
      </c>
      <c r="M167"/>
      <c r="N167"/>
      <c r="O167"/>
    </row>
    <row r="168" spans="1:15" ht="13.8" x14ac:dyDescent="0.25">
      <c r="A168" s="234" t="s">
        <v>44</v>
      </c>
      <c r="B168" s="240" t="s">
        <v>4</v>
      </c>
      <c r="C168" s="78">
        <v>2026</v>
      </c>
      <c r="D168" s="167"/>
      <c r="E168" s="167"/>
      <c r="F168" s="167"/>
      <c r="G168" s="160">
        <v>3</v>
      </c>
      <c r="M168"/>
      <c r="N168"/>
      <c r="O168"/>
    </row>
    <row r="169" spans="1:15" ht="13.8" x14ac:dyDescent="0.25">
      <c r="A169" s="234"/>
      <c r="B169" s="240"/>
      <c r="C169" s="90">
        <v>2023</v>
      </c>
      <c r="D169" s="167"/>
      <c r="E169" s="167"/>
      <c r="F169" s="167"/>
      <c r="G169" s="160">
        <v>2</v>
      </c>
      <c r="M169"/>
      <c r="N169"/>
      <c r="O169"/>
    </row>
    <row r="170" spans="1:15" ht="13.8" x14ac:dyDescent="0.25">
      <c r="A170" s="234"/>
      <c r="B170" s="240" t="s">
        <v>5</v>
      </c>
      <c r="C170" s="78">
        <v>2026</v>
      </c>
      <c r="D170" s="167"/>
      <c r="E170" s="167"/>
      <c r="F170" s="167"/>
      <c r="G170" s="160">
        <v>5</v>
      </c>
      <c r="M170"/>
      <c r="N170"/>
      <c r="O170"/>
    </row>
    <row r="171" spans="1:15" ht="13.8" x14ac:dyDescent="0.25">
      <c r="A171" s="234"/>
      <c r="B171" s="240"/>
      <c r="C171" s="90">
        <v>2023</v>
      </c>
      <c r="D171" s="167"/>
      <c r="E171" s="167"/>
      <c r="F171" s="167"/>
      <c r="G171" s="160">
        <v>2</v>
      </c>
      <c r="M171"/>
      <c r="N171"/>
      <c r="O171"/>
    </row>
    <row r="172" spans="1:15" ht="13.8" x14ac:dyDescent="0.25">
      <c r="A172" s="234"/>
      <c r="B172" s="240" t="s">
        <v>0</v>
      </c>
      <c r="C172" s="78">
        <v>2026</v>
      </c>
      <c r="D172" s="167"/>
      <c r="E172" s="167"/>
      <c r="F172" s="167"/>
      <c r="G172" s="160">
        <v>8</v>
      </c>
      <c r="M172"/>
      <c r="N172"/>
      <c r="O172"/>
    </row>
    <row r="173" spans="1:15" ht="13.8" x14ac:dyDescent="0.25">
      <c r="A173" s="234"/>
      <c r="B173" s="240"/>
      <c r="C173" s="90">
        <v>2023</v>
      </c>
      <c r="D173" s="167"/>
      <c r="E173" s="167"/>
      <c r="F173" s="167"/>
      <c r="G173" s="160">
        <v>4</v>
      </c>
      <c r="M173"/>
      <c r="N173"/>
      <c r="O173"/>
    </row>
    <row r="174" spans="1:15" ht="13.8" x14ac:dyDescent="0.25">
      <c r="A174" s="234" t="s">
        <v>45</v>
      </c>
      <c r="B174" s="240" t="s">
        <v>4</v>
      </c>
      <c r="C174" s="78">
        <v>2026</v>
      </c>
      <c r="D174" s="167"/>
      <c r="E174" s="167"/>
      <c r="F174" s="167"/>
      <c r="G174" s="160"/>
      <c r="M174"/>
      <c r="N174"/>
      <c r="O174"/>
    </row>
    <row r="175" spans="1:15" ht="13.8" x14ac:dyDescent="0.25">
      <c r="A175" s="234"/>
      <c r="B175" s="240"/>
      <c r="C175" s="90">
        <v>2023</v>
      </c>
      <c r="D175" s="167"/>
      <c r="E175" s="167"/>
      <c r="F175" s="167"/>
      <c r="G175" s="160">
        <v>1</v>
      </c>
      <c r="M175"/>
      <c r="N175"/>
      <c r="O175"/>
    </row>
    <row r="176" spans="1:15" ht="13.8" x14ac:dyDescent="0.25">
      <c r="A176" s="234"/>
      <c r="B176" s="240" t="s">
        <v>5</v>
      </c>
      <c r="C176" s="78">
        <v>2026</v>
      </c>
      <c r="D176" s="167"/>
      <c r="E176" s="167"/>
      <c r="F176" s="167"/>
      <c r="G176" s="160">
        <v>4</v>
      </c>
      <c r="M176"/>
      <c r="N176"/>
      <c r="O176"/>
    </row>
    <row r="177" spans="1:15" ht="13.8" x14ac:dyDescent="0.25">
      <c r="A177" s="234"/>
      <c r="B177" s="240"/>
      <c r="C177" s="90">
        <v>2023</v>
      </c>
      <c r="D177" s="167"/>
      <c r="E177" s="167"/>
      <c r="F177" s="167"/>
      <c r="G177" s="160">
        <v>4</v>
      </c>
      <c r="M177"/>
      <c r="N177"/>
      <c r="O177"/>
    </row>
    <row r="178" spans="1:15" ht="13.8" x14ac:dyDescent="0.25">
      <c r="A178" s="234"/>
      <c r="B178" s="240" t="s">
        <v>0</v>
      </c>
      <c r="C178" s="78">
        <v>2026</v>
      </c>
      <c r="D178" s="167"/>
      <c r="E178" s="167"/>
      <c r="F178" s="167"/>
      <c r="G178" s="160">
        <v>4</v>
      </c>
      <c r="M178"/>
      <c r="N178"/>
      <c r="O178"/>
    </row>
    <row r="179" spans="1:15" ht="13.8" x14ac:dyDescent="0.25">
      <c r="A179" s="241"/>
      <c r="B179" s="242"/>
      <c r="C179" s="90">
        <v>2023</v>
      </c>
      <c r="D179" s="167"/>
      <c r="E179" s="167"/>
      <c r="F179" s="167"/>
      <c r="G179" s="160">
        <v>6</v>
      </c>
      <c r="M179"/>
      <c r="N179"/>
      <c r="O179"/>
    </row>
    <row r="180" spans="1:15" ht="13.8" x14ac:dyDescent="0.25">
      <c r="A180" s="243" t="s">
        <v>49</v>
      </c>
      <c r="B180" s="245" t="s">
        <v>4</v>
      </c>
      <c r="C180" s="88">
        <v>2026</v>
      </c>
      <c r="D180" s="169">
        <v>94.117647058823536</v>
      </c>
      <c r="E180" s="169">
        <v>5.882352941176471</v>
      </c>
      <c r="F180" s="169">
        <v>0</v>
      </c>
      <c r="G180" s="161">
        <v>17</v>
      </c>
      <c r="M180"/>
      <c r="N180"/>
      <c r="O180"/>
    </row>
    <row r="181" spans="1:15" ht="13.8" x14ac:dyDescent="0.25">
      <c r="A181" s="244"/>
      <c r="B181" s="240"/>
      <c r="C181" s="90">
        <v>2023</v>
      </c>
      <c r="D181" s="167">
        <v>100</v>
      </c>
      <c r="E181" s="167">
        <v>0</v>
      </c>
      <c r="F181" s="167">
        <v>0</v>
      </c>
      <c r="G181" s="160">
        <v>12</v>
      </c>
      <c r="M181"/>
      <c r="N181"/>
      <c r="O181"/>
    </row>
    <row r="182" spans="1:15" ht="13.8" x14ac:dyDescent="0.25">
      <c r="A182" s="244"/>
      <c r="B182" s="240" t="s">
        <v>5</v>
      </c>
      <c r="C182" s="78">
        <v>2026</v>
      </c>
      <c r="D182" s="167">
        <v>87.878787878787875</v>
      </c>
      <c r="E182" s="167">
        <v>9.0909090909090917</v>
      </c>
      <c r="F182" s="167">
        <v>3.0303030303030303</v>
      </c>
      <c r="G182" s="160">
        <v>33</v>
      </c>
      <c r="M182"/>
      <c r="N182"/>
      <c r="O182"/>
    </row>
    <row r="183" spans="1:15" ht="13.8" x14ac:dyDescent="0.25">
      <c r="A183" s="244"/>
      <c r="B183" s="240"/>
      <c r="C183" s="90">
        <v>2023</v>
      </c>
      <c r="D183" s="167">
        <v>92.857142857142861</v>
      </c>
      <c r="E183" s="167">
        <v>0</v>
      </c>
      <c r="F183" s="167">
        <v>7.1428571428571432</v>
      </c>
      <c r="G183" s="160">
        <v>14</v>
      </c>
      <c r="M183"/>
      <c r="N183"/>
      <c r="O183"/>
    </row>
    <row r="184" spans="1:15" ht="13.8" x14ac:dyDescent="0.25">
      <c r="A184" s="244"/>
      <c r="B184" s="240" t="s">
        <v>0</v>
      </c>
      <c r="C184" s="78">
        <v>2026</v>
      </c>
      <c r="D184" s="167">
        <v>90.384615384615387</v>
      </c>
      <c r="E184" s="167">
        <v>7.6923076923076925</v>
      </c>
      <c r="F184" s="167">
        <v>1.9230769230769231</v>
      </c>
      <c r="G184" s="160">
        <v>52</v>
      </c>
      <c r="M184"/>
      <c r="N184"/>
      <c r="O184"/>
    </row>
    <row r="185" spans="1:15" ht="13.8" x14ac:dyDescent="0.25">
      <c r="A185" s="244"/>
      <c r="B185" s="240"/>
      <c r="C185" s="90">
        <v>2023</v>
      </c>
      <c r="D185" s="167">
        <v>92.857142857142861</v>
      </c>
      <c r="E185" s="167">
        <v>0</v>
      </c>
      <c r="F185" s="167">
        <v>7.1428571428571432</v>
      </c>
      <c r="G185" s="160">
        <v>28</v>
      </c>
      <c r="M185"/>
      <c r="N185"/>
      <c r="O185"/>
    </row>
    <row r="186" spans="1:15" ht="1.2" customHeight="1" x14ac:dyDescent="0.25">
      <c r="A186" s="86" t="s">
        <v>137</v>
      </c>
      <c r="B186" s="89"/>
      <c r="C186" s="89"/>
      <c r="D186" s="170"/>
      <c r="E186" s="170"/>
      <c r="F186" s="170"/>
      <c r="G186" s="162"/>
      <c r="M186"/>
      <c r="N186"/>
      <c r="O186"/>
    </row>
    <row r="187" spans="1:15" ht="13.8" x14ac:dyDescent="0.25">
      <c r="A187" s="246" t="s">
        <v>40</v>
      </c>
      <c r="B187" s="245" t="s">
        <v>4</v>
      </c>
      <c r="C187" s="78">
        <v>2026</v>
      </c>
      <c r="D187" s="167"/>
      <c r="E187" s="167"/>
      <c r="F187" s="167"/>
      <c r="G187" s="160">
        <v>2</v>
      </c>
      <c r="M187"/>
      <c r="N187"/>
      <c r="O187"/>
    </row>
    <row r="188" spans="1:15" ht="13.8" x14ac:dyDescent="0.25">
      <c r="A188" s="234"/>
      <c r="B188" s="240"/>
      <c r="C188" s="90">
        <v>2023</v>
      </c>
      <c r="D188" s="167"/>
      <c r="E188" s="167"/>
      <c r="F188" s="167"/>
      <c r="G188" s="160"/>
      <c r="M188"/>
      <c r="N188"/>
      <c r="O188"/>
    </row>
    <row r="189" spans="1:15" ht="13.8" x14ac:dyDescent="0.25">
      <c r="A189" s="234"/>
      <c r="B189" s="240" t="s">
        <v>5</v>
      </c>
      <c r="C189" s="78">
        <v>2026</v>
      </c>
      <c r="D189" s="167"/>
      <c r="E189" s="167"/>
      <c r="F189" s="167"/>
      <c r="G189" s="160">
        <v>3</v>
      </c>
      <c r="M189"/>
      <c r="N189"/>
      <c r="O189"/>
    </row>
    <row r="190" spans="1:15" ht="13.8" x14ac:dyDescent="0.25">
      <c r="A190" s="234"/>
      <c r="B190" s="240"/>
      <c r="C190" s="90">
        <v>2023</v>
      </c>
      <c r="D190" s="167"/>
      <c r="E190" s="167"/>
      <c r="F190" s="167"/>
      <c r="G190" s="160"/>
      <c r="M190"/>
      <c r="N190"/>
      <c r="O190"/>
    </row>
    <row r="191" spans="1:15" ht="13.8" x14ac:dyDescent="0.25">
      <c r="A191" s="234"/>
      <c r="B191" s="240" t="s">
        <v>0</v>
      </c>
      <c r="C191" s="78">
        <v>2026</v>
      </c>
      <c r="D191" s="167"/>
      <c r="E191" s="167"/>
      <c r="F191" s="167"/>
      <c r="G191" s="160">
        <v>5</v>
      </c>
      <c r="M191"/>
      <c r="N191"/>
      <c r="O191"/>
    </row>
    <row r="192" spans="1:15" ht="13.8" x14ac:dyDescent="0.25">
      <c r="A192" s="234"/>
      <c r="B192" s="240"/>
      <c r="C192" s="90">
        <v>2023</v>
      </c>
      <c r="D192" s="167"/>
      <c r="E192" s="167"/>
      <c r="F192" s="167"/>
      <c r="G192" s="160"/>
      <c r="M192"/>
      <c r="N192"/>
      <c r="O192"/>
    </row>
    <row r="193" spans="1:15" ht="13.8" x14ac:dyDescent="0.25">
      <c r="A193" s="234" t="s">
        <v>37</v>
      </c>
      <c r="B193" s="240" t="s">
        <v>4</v>
      </c>
      <c r="C193" s="78">
        <v>2026</v>
      </c>
      <c r="D193" s="167"/>
      <c r="E193" s="167"/>
      <c r="F193" s="167"/>
      <c r="G193" s="160">
        <v>5</v>
      </c>
      <c r="M193"/>
      <c r="N193"/>
      <c r="O193"/>
    </row>
    <row r="194" spans="1:15" ht="13.8" x14ac:dyDescent="0.25">
      <c r="A194" s="234"/>
      <c r="B194" s="240"/>
      <c r="C194" s="90">
        <v>2023</v>
      </c>
      <c r="D194" s="167"/>
      <c r="E194" s="167"/>
      <c r="F194" s="167"/>
      <c r="G194" s="160">
        <v>2</v>
      </c>
      <c r="M194"/>
      <c r="N194"/>
      <c r="O194"/>
    </row>
    <row r="195" spans="1:15" ht="13.8" x14ac:dyDescent="0.25">
      <c r="A195" s="234"/>
      <c r="B195" s="240" t="s">
        <v>5</v>
      </c>
      <c r="C195" s="78">
        <v>2026</v>
      </c>
      <c r="D195" s="167"/>
      <c r="E195" s="167"/>
      <c r="F195" s="167"/>
      <c r="G195" s="160">
        <v>9</v>
      </c>
      <c r="M195"/>
      <c r="N195"/>
      <c r="O195"/>
    </row>
    <row r="196" spans="1:15" ht="13.8" x14ac:dyDescent="0.25">
      <c r="A196" s="234"/>
      <c r="B196" s="240"/>
      <c r="C196" s="90">
        <v>2023</v>
      </c>
      <c r="D196" s="167"/>
      <c r="E196" s="167"/>
      <c r="F196" s="167"/>
      <c r="G196" s="160">
        <v>4</v>
      </c>
      <c r="M196"/>
      <c r="N196"/>
      <c r="O196"/>
    </row>
    <row r="197" spans="1:15" ht="13.8" x14ac:dyDescent="0.25">
      <c r="A197" s="234"/>
      <c r="B197" s="240" t="s">
        <v>0</v>
      </c>
      <c r="C197" s="78">
        <v>2026</v>
      </c>
      <c r="D197" s="167">
        <v>100</v>
      </c>
      <c r="E197" s="167">
        <v>0</v>
      </c>
      <c r="F197" s="167">
        <v>0</v>
      </c>
      <c r="G197" s="160">
        <v>14</v>
      </c>
      <c r="M197"/>
      <c r="N197"/>
      <c r="O197"/>
    </row>
    <row r="198" spans="1:15" ht="13.8" x14ac:dyDescent="0.25">
      <c r="A198" s="241"/>
      <c r="B198" s="242"/>
      <c r="C198" s="90">
        <v>2023</v>
      </c>
      <c r="D198" s="167"/>
      <c r="E198" s="167"/>
      <c r="F198" s="167"/>
      <c r="G198" s="160">
        <v>7</v>
      </c>
      <c r="M198"/>
      <c r="N198"/>
      <c r="O198"/>
    </row>
    <row r="199" spans="1:15" ht="13.8" x14ac:dyDescent="0.25">
      <c r="A199" s="243" t="s">
        <v>50</v>
      </c>
      <c r="B199" s="245" t="s">
        <v>4</v>
      </c>
      <c r="C199" s="88">
        <v>2026</v>
      </c>
      <c r="D199" s="169"/>
      <c r="E199" s="169"/>
      <c r="F199" s="169"/>
      <c r="G199" s="161">
        <v>7</v>
      </c>
      <c r="M199"/>
      <c r="N199"/>
      <c r="O199"/>
    </row>
    <row r="200" spans="1:15" ht="13.8" x14ac:dyDescent="0.25">
      <c r="A200" s="244"/>
      <c r="B200" s="240"/>
      <c r="C200" s="90">
        <v>2023</v>
      </c>
      <c r="D200" s="167"/>
      <c r="E200" s="167"/>
      <c r="F200" s="167"/>
      <c r="G200" s="160">
        <v>2</v>
      </c>
      <c r="M200"/>
      <c r="N200"/>
      <c r="O200"/>
    </row>
    <row r="201" spans="1:15" ht="13.8" x14ac:dyDescent="0.25">
      <c r="A201" s="244"/>
      <c r="B201" s="240" t="s">
        <v>5</v>
      </c>
      <c r="C201" s="78">
        <v>2026</v>
      </c>
      <c r="D201" s="167">
        <v>100</v>
      </c>
      <c r="E201" s="167">
        <v>0</v>
      </c>
      <c r="F201" s="167">
        <v>0</v>
      </c>
      <c r="G201" s="160">
        <v>12</v>
      </c>
      <c r="M201"/>
      <c r="N201"/>
      <c r="O201"/>
    </row>
    <row r="202" spans="1:15" ht="13.8" x14ac:dyDescent="0.25">
      <c r="A202" s="244"/>
      <c r="B202" s="240"/>
      <c r="C202" s="90">
        <v>2023</v>
      </c>
      <c r="D202" s="167"/>
      <c r="E202" s="167"/>
      <c r="F202" s="167"/>
      <c r="G202" s="160">
        <v>4</v>
      </c>
      <c r="M202"/>
      <c r="N202"/>
      <c r="O202"/>
    </row>
    <row r="203" spans="1:15" ht="13.8" x14ac:dyDescent="0.25">
      <c r="A203" s="244"/>
      <c r="B203" s="240" t="s">
        <v>0</v>
      </c>
      <c r="C203" s="78">
        <v>2026</v>
      </c>
      <c r="D203" s="167">
        <v>100</v>
      </c>
      <c r="E203" s="167">
        <v>0</v>
      </c>
      <c r="F203" s="167">
        <v>0</v>
      </c>
      <c r="G203" s="160">
        <v>19</v>
      </c>
      <c r="M203"/>
      <c r="N203"/>
      <c r="O203"/>
    </row>
    <row r="204" spans="1:15" ht="13.8" x14ac:dyDescent="0.25">
      <c r="A204" s="244"/>
      <c r="B204" s="240"/>
      <c r="C204" s="90">
        <v>2023</v>
      </c>
      <c r="D204" s="167"/>
      <c r="E204" s="167"/>
      <c r="F204" s="167"/>
      <c r="G204" s="160">
        <v>7</v>
      </c>
      <c r="M204"/>
      <c r="N204"/>
      <c r="O204"/>
    </row>
    <row r="205" spans="1:15" ht="1.2" customHeight="1" x14ac:dyDescent="0.25">
      <c r="A205" s="86" t="s">
        <v>137</v>
      </c>
      <c r="B205" s="89"/>
      <c r="C205" s="89"/>
      <c r="D205" s="170"/>
      <c r="E205" s="170"/>
      <c r="F205" s="170"/>
      <c r="G205" s="162"/>
      <c r="M205"/>
      <c r="N205"/>
      <c r="O205"/>
    </row>
    <row r="206" spans="1:15" ht="13.8" x14ac:dyDescent="0.25">
      <c r="A206" s="244" t="s">
        <v>167</v>
      </c>
      <c r="B206" s="240" t="s">
        <v>4</v>
      </c>
      <c r="C206" s="78">
        <v>2026</v>
      </c>
      <c r="D206" s="167">
        <v>78.787878787878782</v>
      </c>
      <c r="E206" s="167">
        <v>6.0606060606060606</v>
      </c>
      <c r="F206" s="167">
        <v>15.151515151515152</v>
      </c>
      <c r="G206" s="160">
        <v>33</v>
      </c>
      <c r="M206"/>
      <c r="N206"/>
      <c r="O206"/>
    </row>
    <row r="207" spans="1:15" ht="13.8" x14ac:dyDescent="0.25">
      <c r="A207" s="244"/>
      <c r="B207" s="240"/>
      <c r="C207" s="90">
        <v>2023</v>
      </c>
      <c r="D207" s="167">
        <v>100</v>
      </c>
      <c r="E207" s="167">
        <v>0</v>
      </c>
      <c r="F207" s="167">
        <v>0</v>
      </c>
      <c r="G207" s="160">
        <v>14</v>
      </c>
      <c r="M207"/>
      <c r="N207"/>
      <c r="O207"/>
    </row>
    <row r="208" spans="1:15" ht="13.8" x14ac:dyDescent="0.25">
      <c r="A208" s="244"/>
      <c r="B208" s="240" t="s">
        <v>5</v>
      </c>
      <c r="C208" s="78">
        <v>2026</v>
      </c>
      <c r="D208" s="167">
        <v>76.666666666666671</v>
      </c>
      <c r="E208" s="167">
        <v>20</v>
      </c>
      <c r="F208" s="167">
        <v>3.3333333333333335</v>
      </c>
      <c r="G208" s="160">
        <v>60</v>
      </c>
      <c r="M208"/>
      <c r="N208"/>
      <c r="O208"/>
    </row>
    <row r="209" spans="1:15" ht="13.8" x14ac:dyDescent="0.25">
      <c r="A209" s="244"/>
      <c r="B209" s="240"/>
      <c r="C209" s="90">
        <v>2023</v>
      </c>
      <c r="D209" s="167">
        <v>71.875</v>
      </c>
      <c r="E209" s="167">
        <v>25</v>
      </c>
      <c r="F209" s="167">
        <v>3.125</v>
      </c>
      <c r="G209" s="160">
        <v>32</v>
      </c>
      <c r="M209"/>
      <c r="N209"/>
      <c r="O209"/>
    </row>
    <row r="210" spans="1:15" ht="13.8" x14ac:dyDescent="0.25">
      <c r="A210" s="244"/>
      <c r="B210" s="240" t="s">
        <v>0</v>
      </c>
      <c r="C210" s="78">
        <v>2026</v>
      </c>
      <c r="D210" s="167">
        <v>78.125</v>
      </c>
      <c r="E210" s="167">
        <v>14.583333333333334</v>
      </c>
      <c r="F210" s="167">
        <v>7.291666666666667</v>
      </c>
      <c r="G210" s="160">
        <v>96</v>
      </c>
      <c r="M210"/>
      <c r="N210"/>
      <c r="O210"/>
    </row>
    <row r="211" spans="1:15" ht="13.8" x14ac:dyDescent="0.25">
      <c r="A211" s="244"/>
      <c r="B211" s="240"/>
      <c r="C211" s="90">
        <v>2023</v>
      </c>
      <c r="D211" s="167">
        <v>79.166666666666671</v>
      </c>
      <c r="E211" s="167">
        <v>18.75</v>
      </c>
      <c r="F211" s="167">
        <v>2.0833333333333335</v>
      </c>
      <c r="G211" s="160">
        <v>48</v>
      </c>
      <c r="M211"/>
      <c r="N211"/>
      <c r="O211"/>
    </row>
    <row r="212" spans="1:15" ht="1.2" customHeight="1" x14ac:dyDescent="0.25">
      <c r="A212" s="86" t="s">
        <v>137</v>
      </c>
      <c r="B212" s="89"/>
      <c r="C212" s="89"/>
      <c r="D212" s="170"/>
      <c r="E212" s="170"/>
      <c r="F212" s="170"/>
      <c r="G212" s="162"/>
      <c r="M212"/>
      <c r="N212"/>
      <c r="O212"/>
    </row>
    <row r="213" spans="1:15" ht="13.8" x14ac:dyDescent="0.25">
      <c r="A213" s="247" t="s">
        <v>53</v>
      </c>
      <c r="B213" s="240" t="s">
        <v>4</v>
      </c>
      <c r="C213" s="78">
        <v>2026</v>
      </c>
      <c r="D213" s="171">
        <v>85.714285714285708</v>
      </c>
      <c r="E213" s="171">
        <v>6.3492063492063489</v>
      </c>
      <c r="F213" s="171">
        <v>7.9365079365079367</v>
      </c>
      <c r="G213" s="163">
        <v>63</v>
      </c>
      <c r="M213"/>
      <c r="N213"/>
      <c r="O213"/>
    </row>
    <row r="214" spans="1:15" ht="13.8" x14ac:dyDescent="0.25">
      <c r="A214" s="247"/>
      <c r="B214" s="240"/>
      <c r="C214" s="90">
        <v>2023</v>
      </c>
      <c r="D214" s="171">
        <v>97.222222222222229</v>
      </c>
      <c r="E214" s="171">
        <v>2.7777777777777777</v>
      </c>
      <c r="F214" s="171">
        <v>0</v>
      </c>
      <c r="G214" s="163">
        <v>36</v>
      </c>
      <c r="M214"/>
      <c r="N214"/>
      <c r="O214"/>
    </row>
    <row r="215" spans="1:15" ht="13.8" x14ac:dyDescent="0.25">
      <c r="A215" s="247"/>
      <c r="B215" s="240" t="s">
        <v>5</v>
      </c>
      <c r="C215" s="78">
        <v>2026</v>
      </c>
      <c r="D215" s="171">
        <v>83.63636363636364</v>
      </c>
      <c r="E215" s="171">
        <v>13.636363636363637</v>
      </c>
      <c r="F215" s="171">
        <v>2.7272727272727271</v>
      </c>
      <c r="G215" s="163">
        <v>110</v>
      </c>
      <c r="M215"/>
      <c r="N215"/>
      <c r="O215"/>
    </row>
    <row r="216" spans="1:15" ht="13.8" x14ac:dyDescent="0.25">
      <c r="A216" s="247"/>
      <c r="B216" s="240"/>
      <c r="C216" s="90">
        <v>2023</v>
      </c>
      <c r="D216" s="171">
        <v>83.606557377049185</v>
      </c>
      <c r="E216" s="171">
        <v>13.114754098360656</v>
      </c>
      <c r="F216" s="171">
        <v>3.278688524590164</v>
      </c>
      <c r="G216" s="163">
        <v>61</v>
      </c>
      <c r="M216"/>
      <c r="N216"/>
      <c r="O216"/>
    </row>
    <row r="217" spans="1:15" ht="13.8" x14ac:dyDescent="0.25">
      <c r="A217" s="247"/>
      <c r="B217" s="240" t="s">
        <v>0</v>
      </c>
      <c r="C217" s="78">
        <v>2026</v>
      </c>
      <c r="D217" s="171">
        <v>84.831460674157299</v>
      </c>
      <c r="E217" s="171">
        <v>10.674157303370787</v>
      </c>
      <c r="F217" s="171">
        <v>4.4943820224719104</v>
      </c>
      <c r="G217" s="163">
        <v>178</v>
      </c>
      <c r="M217"/>
      <c r="N217"/>
      <c r="O217"/>
    </row>
    <row r="218" spans="1:15" ht="13.8" x14ac:dyDescent="0.25">
      <c r="A218" s="248"/>
      <c r="B218" s="249"/>
      <c r="C218" s="91">
        <v>2023</v>
      </c>
      <c r="D218" s="172">
        <v>87.254901960784309</v>
      </c>
      <c r="E218" s="172">
        <v>9.8039215686274517</v>
      </c>
      <c r="F218" s="172">
        <v>2.9411764705882355</v>
      </c>
      <c r="G218" s="164">
        <v>102</v>
      </c>
      <c r="M218"/>
      <c r="N218"/>
      <c r="O218"/>
    </row>
    <row r="219" spans="1:15" x14ac:dyDescent="0.25">
      <c r="M219"/>
      <c r="N219"/>
      <c r="O219"/>
    </row>
    <row r="220" spans="1:15" x14ac:dyDescent="0.25">
      <c r="M220"/>
      <c r="N220"/>
      <c r="O220"/>
    </row>
    <row r="221" spans="1:15" x14ac:dyDescent="0.25">
      <c r="M221"/>
      <c r="N221"/>
      <c r="O221"/>
    </row>
    <row r="222" spans="1:15" x14ac:dyDescent="0.25">
      <c r="M222"/>
      <c r="N222"/>
      <c r="O222"/>
    </row>
    <row r="223" spans="1:15" x14ac:dyDescent="0.25">
      <c r="M223"/>
      <c r="N223"/>
      <c r="O223"/>
    </row>
    <row r="224" spans="1:15" x14ac:dyDescent="0.25">
      <c r="M224"/>
      <c r="N224"/>
      <c r="O224"/>
    </row>
    <row r="225" spans="13:15" x14ac:dyDescent="0.25">
      <c r="M225"/>
      <c r="N225"/>
      <c r="O225"/>
    </row>
    <row r="226" spans="13:15" x14ac:dyDescent="0.25">
      <c r="M226"/>
      <c r="N226"/>
      <c r="O226"/>
    </row>
    <row r="227" spans="13:15" x14ac:dyDescent="0.25">
      <c r="M227"/>
      <c r="N227"/>
      <c r="O227"/>
    </row>
    <row r="228" spans="13:15" x14ac:dyDescent="0.25">
      <c r="M228"/>
      <c r="N228"/>
      <c r="O228"/>
    </row>
    <row r="229" spans="13:15" x14ac:dyDescent="0.25">
      <c r="M229"/>
      <c r="N229"/>
      <c r="O229"/>
    </row>
    <row r="230" spans="13:15" x14ac:dyDescent="0.25">
      <c r="M230"/>
      <c r="N230"/>
      <c r="O230"/>
    </row>
    <row r="231" spans="13:15" x14ac:dyDescent="0.25">
      <c r="M231"/>
      <c r="N231"/>
      <c r="O231"/>
    </row>
    <row r="232" spans="13:15" x14ac:dyDescent="0.25">
      <c r="M232"/>
      <c r="N232"/>
      <c r="O232"/>
    </row>
    <row r="233" spans="13:15" x14ac:dyDescent="0.25">
      <c r="M233"/>
      <c r="N233"/>
      <c r="O233"/>
    </row>
    <row r="234" spans="13:15" x14ac:dyDescent="0.25">
      <c r="M234"/>
      <c r="N234"/>
      <c r="O234"/>
    </row>
    <row r="235" spans="13:15" x14ac:dyDescent="0.25">
      <c r="M235"/>
      <c r="N235"/>
      <c r="O235"/>
    </row>
    <row r="236" spans="13:15" x14ac:dyDescent="0.25">
      <c r="M236"/>
      <c r="N236"/>
      <c r="O236"/>
    </row>
    <row r="237" spans="13:15" x14ac:dyDescent="0.25">
      <c r="M237"/>
      <c r="N237"/>
      <c r="O237"/>
    </row>
    <row r="238" spans="13:15" x14ac:dyDescent="0.25">
      <c r="M238"/>
      <c r="N238"/>
      <c r="O238"/>
    </row>
    <row r="239" spans="13:15" x14ac:dyDescent="0.25">
      <c r="M239"/>
      <c r="N239"/>
      <c r="O239"/>
    </row>
    <row r="240" spans="13:15" x14ac:dyDescent="0.25">
      <c r="M240"/>
      <c r="N240"/>
      <c r="O240"/>
    </row>
    <row r="241" spans="13:15" x14ac:dyDescent="0.25">
      <c r="M241"/>
      <c r="N241"/>
      <c r="O241"/>
    </row>
    <row r="242" spans="13:15" x14ac:dyDescent="0.25">
      <c r="M242"/>
      <c r="N242"/>
      <c r="O242"/>
    </row>
    <row r="243" spans="13:15" x14ac:dyDescent="0.25">
      <c r="M243"/>
      <c r="N243"/>
      <c r="O243"/>
    </row>
    <row r="244" spans="13:15" x14ac:dyDescent="0.25">
      <c r="M244"/>
      <c r="N244"/>
      <c r="O244"/>
    </row>
    <row r="245" spans="13:15" x14ac:dyDescent="0.25">
      <c r="M245"/>
      <c r="N245"/>
      <c r="O245"/>
    </row>
    <row r="246" spans="13:15" x14ac:dyDescent="0.25">
      <c r="M246"/>
      <c r="N246"/>
      <c r="O246"/>
    </row>
    <row r="247" spans="13:15" x14ac:dyDescent="0.25">
      <c r="M247"/>
      <c r="N247"/>
      <c r="O247"/>
    </row>
    <row r="248" spans="13:15" x14ac:dyDescent="0.25">
      <c r="M248"/>
      <c r="N248"/>
      <c r="O248"/>
    </row>
    <row r="249" spans="13:15" x14ac:dyDescent="0.25">
      <c r="M249"/>
      <c r="N249"/>
      <c r="O249"/>
    </row>
    <row r="250" spans="13:15" x14ac:dyDescent="0.25">
      <c r="M250"/>
      <c r="N250"/>
      <c r="O250"/>
    </row>
    <row r="251" spans="13:15" x14ac:dyDescent="0.25">
      <c r="M251"/>
      <c r="N251"/>
      <c r="O251"/>
    </row>
    <row r="252" spans="13:15" x14ac:dyDescent="0.25">
      <c r="M252"/>
      <c r="N252"/>
      <c r="O252"/>
    </row>
    <row r="253" spans="13:15" x14ac:dyDescent="0.25">
      <c r="M253"/>
      <c r="N253"/>
      <c r="O253"/>
    </row>
    <row r="254" spans="13:15" x14ac:dyDescent="0.25">
      <c r="M254"/>
      <c r="N254"/>
      <c r="O254"/>
    </row>
    <row r="255" spans="13:15" x14ac:dyDescent="0.25">
      <c r="M255"/>
      <c r="N255"/>
      <c r="O255"/>
    </row>
    <row r="256" spans="13:15" x14ac:dyDescent="0.25">
      <c r="M256"/>
      <c r="N256"/>
      <c r="O256"/>
    </row>
    <row r="257" spans="13:15" x14ac:dyDescent="0.25">
      <c r="M257"/>
      <c r="N257"/>
      <c r="O257"/>
    </row>
    <row r="258" spans="13:15" x14ac:dyDescent="0.25">
      <c r="M258"/>
      <c r="N258"/>
      <c r="O258"/>
    </row>
    <row r="259" spans="13:15" x14ac:dyDescent="0.25">
      <c r="M259"/>
      <c r="N259"/>
      <c r="O259"/>
    </row>
    <row r="260" spans="13:15" x14ac:dyDescent="0.25">
      <c r="M260"/>
      <c r="N260"/>
      <c r="O260"/>
    </row>
    <row r="261" spans="13:15" x14ac:dyDescent="0.25">
      <c r="M261"/>
      <c r="N261"/>
      <c r="O261"/>
    </row>
    <row r="262" spans="13:15" x14ac:dyDescent="0.25">
      <c r="M262"/>
      <c r="N262"/>
      <c r="O262"/>
    </row>
    <row r="263" spans="13:15" x14ac:dyDescent="0.25">
      <c r="M263"/>
      <c r="N263"/>
      <c r="O263"/>
    </row>
    <row r="264" spans="13:15" x14ac:dyDescent="0.25">
      <c r="M264"/>
      <c r="N264"/>
      <c r="O264"/>
    </row>
    <row r="265" spans="13:15" x14ac:dyDescent="0.25">
      <c r="M265"/>
      <c r="N265"/>
      <c r="O265"/>
    </row>
    <row r="266" spans="13:15" x14ac:dyDescent="0.25">
      <c r="M266"/>
      <c r="N266"/>
      <c r="O266"/>
    </row>
    <row r="267" spans="13:15" x14ac:dyDescent="0.25">
      <c r="M267"/>
      <c r="N267"/>
      <c r="O267"/>
    </row>
    <row r="268" spans="13:15" x14ac:dyDescent="0.25">
      <c r="M268"/>
      <c r="N268"/>
      <c r="O268"/>
    </row>
    <row r="269" spans="13:15" x14ac:dyDescent="0.25">
      <c r="M269"/>
      <c r="N269"/>
      <c r="O269"/>
    </row>
    <row r="270" spans="13:15" x14ac:dyDescent="0.25">
      <c r="M270"/>
      <c r="N270"/>
      <c r="O270"/>
    </row>
    <row r="271" spans="13:15" x14ac:dyDescent="0.25">
      <c r="M271"/>
      <c r="N271"/>
      <c r="O271"/>
    </row>
    <row r="272" spans="13:15" x14ac:dyDescent="0.25">
      <c r="M272"/>
      <c r="N272"/>
      <c r="O272"/>
    </row>
    <row r="273" spans="13:15" x14ac:dyDescent="0.25">
      <c r="M273"/>
      <c r="N273"/>
      <c r="O273"/>
    </row>
    <row r="274" spans="13:15" x14ac:dyDescent="0.25">
      <c r="M274"/>
      <c r="N274"/>
      <c r="O274"/>
    </row>
    <row r="275" spans="13:15" x14ac:dyDescent="0.25">
      <c r="M275"/>
      <c r="N275"/>
      <c r="O275"/>
    </row>
    <row r="276" spans="13:15" x14ac:dyDescent="0.25">
      <c r="M276"/>
      <c r="N276"/>
      <c r="O276"/>
    </row>
    <row r="277" spans="13:15" x14ac:dyDescent="0.25">
      <c r="M277"/>
      <c r="N277"/>
      <c r="O277"/>
    </row>
    <row r="278" spans="13:15" x14ac:dyDescent="0.25">
      <c r="M278"/>
      <c r="N278"/>
      <c r="O278"/>
    </row>
    <row r="279" spans="13:15" x14ac:dyDescent="0.25">
      <c r="M279"/>
      <c r="N279"/>
      <c r="O279"/>
    </row>
    <row r="280" spans="13:15" x14ac:dyDescent="0.25">
      <c r="M280"/>
      <c r="N280"/>
      <c r="O280"/>
    </row>
    <row r="281" spans="13:15" x14ac:dyDescent="0.25">
      <c r="M281"/>
      <c r="N281"/>
      <c r="O281"/>
    </row>
    <row r="282" spans="13:15" x14ac:dyDescent="0.25">
      <c r="M282"/>
      <c r="N282"/>
      <c r="O282"/>
    </row>
    <row r="283" spans="13:15" x14ac:dyDescent="0.25">
      <c r="M283"/>
      <c r="N283"/>
      <c r="O283"/>
    </row>
    <row r="284" spans="13:15" x14ac:dyDescent="0.25">
      <c r="M284"/>
      <c r="N284"/>
      <c r="O284"/>
    </row>
    <row r="285" spans="13:15" x14ac:dyDescent="0.25">
      <c r="M285"/>
      <c r="N285"/>
      <c r="O285"/>
    </row>
    <row r="286" spans="13:15" x14ac:dyDescent="0.25">
      <c r="M286"/>
      <c r="N286"/>
      <c r="O286"/>
    </row>
    <row r="287" spans="13:15" x14ac:dyDescent="0.25">
      <c r="M287"/>
      <c r="N287"/>
      <c r="O287"/>
    </row>
    <row r="288" spans="13:15" x14ac:dyDescent="0.25">
      <c r="M288"/>
      <c r="N288"/>
      <c r="O288"/>
    </row>
    <row r="289" spans="13:15" x14ac:dyDescent="0.25">
      <c r="M289"/>
      <c r="N289"/>
      <c r="O289"/>
    </row>
    <row r="290" spans="13:15" x14ac:dyDescent="0.25">
      <c r="M290"/>
      <c r="N290"/>
      <c r="O290"/>
    </row>
    <row r="291" spans="13:15" x14ac:dyDescent="0.25">
      <c r="M291"/>
      <c r="N291"/>
      <c r="O291"/>
    </row>
    <row r="292" spans="13:15" x14ac:dyDescent="0.25">
      <c r="M292"/>
      <c r="N292"/>
      <c r="O292"/>
    </row>
    <row r="293" spans="13:15" x14ac:dyDescent="0.25">
      <c r="M293"/>
      <c r="N293"/>
      <c r="O293"/>
    </row>
    <row r="294" spans="13:15" x14ac:dyDescent="0.25">
      <c r="M294"/>
      <c r="N294"/>
      <c r="O294"/>
    </row>
    <row r="295" spans="13:15" x14ac:dyDescent="0.25">
      <c r="M295"/>
      <c r="N295"/>
      <c r="O295"/>
    </row>
    <row r="296" spans="13:15" x14ac:dyDescent="0.25">
      <c r="M296"/>
      <c r="N296"/>
      <c r="O296"/>
    </row>
    <row r="297" spans="13:15" x14ac:dyDescent="0.25">
      <c r="M297"/>
      <c r="N297"/>
      <c r="O297"/>
    </row>
    <row r="298" spans="13:15" x14ac:dyDescent="0.25">
      <c r="M298"/>
      <c r="N298"/>
      <c r="O298"/>
    </row>
    <row r="299" spans="13:15" x14ac:dyDescent="0.25">
      <c r="M299"/>
      <c r="N299"/>
      <c r="O299"/>
    </row>
    <row r="300" spans="13:15" x14ac:dyDescent="0.25">
      <c r="M300"/>
      <c r="N300"/>
      <c r="O300"/>
    </row>
    <row r="301" spans="13:15" x14ac:dyDescent="0.25">
      <c r="M301"/>
      <c r="N301"/>
      <c r="O301"/>
    </row>
    <row r="302" spans="13:15" x14ac:dyDescent="0.25">
      <c r="M302"/>
      <c r="N302"/>
      <c r="O302"/>
    </row>
    <row r="303" spans="13:15" x14ac:dyDescent="0.25">
      <c r="M303"/>
      <c r="N303"/>
      <c r="O303"/>
    </row>
    <row r="304" spans="13:15" x14ac:dyDescent="0.25">
      <c r="M304"/>
      <c r="N304"/>
      <c r="O304"/>
    </row>
    <row r="305" spans="13:15" x14ac:dyDescent="0.25">
      <c r="M305"/>
      <c r="N305"/>
      <c r="O305"/>
    </row>
    <row r="306" spans="13:15" x14ac:dyDescent="0.25">
      <c r="M306"/>
      <c r="N306"/>
      <c r="O306"/>
    </row>
    <row r="307" spans="13:15" x14ac:dyDescent="0.25">
      <c r="M307"/>
      <c r="N307"/>
      <c r="O307"/>
    </row>
    <row r="308" spans="13:15" x14ac:dyDescent="0.25">
      <c r="M308"/>
      <c r="N308"/>
      <c r="O308"/>
    </row>
    <row r="309" spans="13:15" x14ac:dyDescent="0.25">
      <c r="M309"/>
      <c r="N309"/>
      <c r="O309"/>
    </row>
    <row r="310" spans="13:15" x14ac:dyDescent="0.25">
      <c r="M310"/>
      <c r="N310"/>
      <c r="O310"/>
    </row>
    <row r="311" spans="13:15" x14ac:dyDescent="0.25">
      <c r="M311"/>
      <c r="N311"/>
      <c r="O311"/>
    </row>
  </sheetData>
  <mergeCells count="76">
    <mergeCell ref="A206:A211"/>
    <mergeCell ref="B206:B207"/>
    <mergeCell ref="B208:B209"/>
    <mergeCell ref="B210:B211"/>
    <mergeCell ref="A213:A218"/>
    <mergeCell ref="B213:B214"/>
    <mergeCell ref="B215:B216"/>
    <mergeCell ref="B217:B218"/>
    <mergeCell ref="A193:A198"/>
    <mergeCell ref="B193:B194"/>
    <mergeCell ref="B195:B196"/>
    <mergeCell ref="B197:B198"/>
    <mergeCell ref="A199:A204"/>
    <mergeCell ref="B199:B200"/>
    <mergeCell ref="B201:B202"/>
    <mergeCell ref="B203:B204"/>
    <mergeCell ref="A180:A185"/>
    <mergeCell ref="B180:B181"/>
    <mergeCell ref="B182:B183"/>
    <mergeCell ref="B184:B185"/>
    <mergeCell ref="A187:A192"/>
    <mergeCell ref="B187:B188"/>
    <mergeCell ref="B189:B190"/>
    <mergeCell ref="B191:B192"/>
    <mergeCell ref="A168:A173"/>
    <mergeCell ref="B168:B169"/>
    <mergeCell ref="B170:B171"/>
    <mergeCell ref="B172:B173"/>
    <mergeCell ref="A174:A179"/>
    <mergeCell ref="B174:B175"/>
    <mergeCell ref="B176:B177"/>
    <mergeCell ref="B178:B179"/>
    <mergeCell ref="A156:A161"/>
    <mergeCell ref="B156:B157"/>
    <mergeCell ref="B158:B159"/>
    <mergeCell ref="B160:B161"/>
    <mergeCell ref="A162:A167"/>
    <mergeCell ref="B162:B163"/>
    <mergeCell ref="B164:B165"/>
    <mergeCell ref="B166:B167"/>
    <mergeCell ref="A143:A148"/>
    <mergeCell ref="B143:B144"/>
    <mergeCell ref="B145:B146"/>
    <mergeCell ref="B147:B148"/>
    <mergeCell ref="A150:A155"/>
    <mergeCell ref="B150:B151"/>
    <mergeCell ref="B152:B153"/>
    <mergeCell ref="B154:B155"/>
    <mergeCell ref="A131:A136"/>
    <mergeCell ref="B131:B132"/>
    <mergeCell ref="B133:B134"/>
    <mergeCell ref="B135:B136"/>
    <mergeCell ref="A137:A142"/>
    <mergeCell ref="B137:B138"/>
    <mergeCell ref="B139:B140"/>
    <mergeCell ref="B141:B142"/>
    <mergeCell ref="A119:A124"/>
    <mergeCell ref="B119:B120"/>
    <mergeCell ref="B121:B122"/>
    <mergeCell ref="B123:B124"/>
    <mergeCell ref="A125:A130"/>
    <mergeCell ref="B125:B126"/>
    <mergeCell ref="B127:B128"/>
    <mergeCell ref="B129:B130"/>
    <mergeCell ref="D117:F117"/>
    <mergeCell ref="A2:K3"/>
    <mergeCell ref="A4:K5"/>
    <mergeCell ref="C36:E36"/>
    <mergeCell ref="A38:A39"/>
    <mergeCell ref="A41:A42"/>
    <mergeCell ref="A44:A45"/>
    <mergeCell ref="A51:K52"/>
    <mergeCell ref="A53:K54"/>
    <mergeCell ref="A112:K113"/>
    <mergeCell ref="A114:K115"/>
    <mergeCell ref="A116:G116"/>
  </mergeCells>
  <pageMargins left="0.7" right="0.7" top="0.75" bottom="0.75" header="0.3" footer="0.3"/>
  <pageSetup paperSize="9" scale="54" fitToHeight="4" pageOrder="overThenDown" orientation="portrait" r:id="rId1"/>
  <headerFooter>
    <oddFooter>&amp;CLiv &amp;&amp; hälsa ung 2026 Anpassad grundskola 7–9; Region Örebro län</oddFooter>
  </headerFooter>
  <rowBreaks count="2" manualBreakCount="2">
    <brk id="50" max="10" man="1"/>
    <brk id="110" max="10"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A7959-F3DD-4B20-8544-2DFFA2A217F5}">
  <sheetPr codeName="Blad31"/>
  <dimension ref="A1:T311"/>
  <sheetViews>
    <sheetView showGridLines="0" zoomScale="85" zoomScaleNormal="85" zoomScaleSheetLayoutView="50" zoomScalePageLayoutView="85" workbookViewId="0"/>
  </sheetViews>
  <sheetFormatPr defaultRowHeight="13.2" x14ac:dyDescent="0.25"/>
  <cols>
    <col min="1" max="1" width="17.44140625" customWidth="1"/>
    <col min="2" max="2" width="6.21875" style="71" bestFit="1" customWidth="1"/>
    <col min="3" max="5" width="14.77734375" customWidth="1"/>
    <col min="6" max="7" width="15.77734375" bestFit="1" customWidth="1"/>
    <col min="8" max="10" width="8.77734375" customWidth="1"/>
    <col min="12" max="12" width="16.77734375" bestFit="1" customWidth="1"/>
    <col min="13" max="13" width="8.77734375" style="61" customWidth="1"/>
    <col min="14" max="14" width="5.44140625" style="61" bestFit="1" customWidth="1"/>
    <col min="15" max="15" width="17.77734375" style="61" customWidth="1"/>
    <col min="16" max="17" width="17.77734375" customWidth="1"/>
    <col min="18" max="18" width="10.77734375" customWidth="1"/>
  </cols>
  <sheetData>
    <row r="1" spans="1:20" ht="21" x14ac:dyDescent="0.4">
      <c r="A1" s="1" t="s">
        <v>174</v>
      </c>
      <c r="L1" s="118" t="str">
        <f>HYPERLINK("#Innehåll!A1", "Till innehållsförteckningen")</f>
        <v>Till innehållsförteckningen</v>
      </c>
      <c r="O1"/>
      <c r="R1" s="152"/>
    </row>
    <row r="2" spans="1:20" ht="17.25" customHeight="1" x14ac:dyDescent="0.3">
      <c r="A2" s="231" t="str">
        <f>Innehåll!C26&amp;CHAR(10)&amp;"Anpassad skola årskurs 7–9"</f>
        <v>Känner du dig trygg i skolan?
Anpassad skola årskurs 7–9</v>
      </c>
      <c r="B2" s="231"/>
      <c r="C2" s="231"/>
      <c r="D2" s="231"/>
      <c r="E2" s="231"/>
      <c r="F2" s="231"/>
      <c r="G2" s="231"/>
      <c r="H2" s="231"/>
      <c r="I2" s="231"/>
      <c r="J2" s="231"/>
      <c r="K2" s="231"/>
      <c r="O2"/>
      <c r="T2" s="50"/>
    </row>
    <row r="3" spans="1:20" ht="17.25" customHeight="1" x14ac:dyDescent="0.3">
      <c r="A3" s="231"/>
      <c r="B3" s="231"/>
      <c r="C3" s="231"/>
      <c r="D3" s="231"/>
      <c r="E3" s="231"/>
      <c r="F3" s="231"/>
      <c r="G3" s="231"/>
      <c r="H3" s="231"/>
      <c r="I3" s="231"/>
      <c r="J3" s="231"/>
      <c r="K3" s="231"/>
      <c r="O3"/>
      <c r="T3" s="50"/>
    </row>
    <row r="4" spans="1:20" ht="17.25" customHeight="1" x14ac:dyDescent="0.25">
      <c r="A4" s="219" t="str">
        <f>Innehåll!D26</f>
        <v/>
      </c>
      <c r="B4" s="219"/>
      <c r="C4" s="219"/>
      <c r="D4" s="219"/>
      <c r="E4" s="219"/>
      <c r="F4" s="219"/>
      <c r="G4" s="219"/>
      <c r="H4" s="219"/>
      <c r="I4" s="219"/>
      <c r="J4" s="219"/>
      <c r="K4" s="219"/>
      <c r="L4" s="53"/>
      <c r="O4"/>
      <c r="T4" s="51"/>
    </row>
    <row r="5" spans="1:20" ht="17.25" customHeight="1" x14ac:dyDescent="0.25">
      <c r="A5" s="219"/>
      <c r="B5" s="219"/>
      <c r="C5" s="219"/>
      <c r="D5" s="219"/>
      <c r="E5" s="219"/>
      <c r="F5" s="219"/>
      <c r="G5" s="219"/>
      <c r="H5" s="219"/>
      <c r="I5" s="219"/>
      <c r="J5" s="219"/>
      <c r="K5" s="219"/>
      <c r="L5" s="52"/>
      <c r="O5"/>
    </row>
    <row r="6" spans="1:20" x14ac:dyDescent="0.25">
      <c r="O6"/>
    </row>
    <row r="7" spans="1:20" x14ac:dyDescent="0.25">
      <c r="O7"/>
    </row>
    <row r="8" spans="1:20" x14ac:dyDescent="0.25">
      <c r="O8"/>
    </row>
    <row r="9" spans="1:20" x14ac:dyDescent="0.25">
      <c r="O9"/>
    </row>
    <row r="12" spans="1:20" ht="13.95" customHeight="1" x14ac:dyDescent="0.25"/>
    <row r="18" ht="13.95" customHeight="1" x14ac:dyDescent="0.25"/>
    <row r="20" ht="14.55" customHeight="1" x14ac:dyDescent="0.25"/>
    <row r="22" ht="14.55" customHeight="1" x14ac:dyDescent="0.25"/>
    <row r="28" ht="13.95" customHeight="1" x14ac:dyDescent="0.25"/>
    <row r="29" ht="13.95" customHeight="1" x14ac:dyDescent="0.25"/>
    <row r="30" ht="13.95" customHeight="1" x14ac:dyDescent="0.25"/>
    <row r="31" ht="13.95" customHeight="1" x14ac:dyDescent="0.25"/>
    <row r="32" ht="13.95" customHeight="1" x14ac:dyDescent="0.25"/>
    <row r="35" spans="1:7" ht="13.8" x14ac:dyDescent="0.25">
      <c r="A35" s="73"/>
      <c r="B35" s="65"/>
      <c r="C35" s="74"/>
      <c r="D35" s="74"/>
      <c r="E35" s="74"/>
      <c r="F35" s="75"/>
    </row>
    <row r="36" spans="1:7" ht="13.8" x14ac:dyDescent="0.25">
      <c r="A36" s="60"/>
      <c r="B36" s="64"/>
      <c r="C36" s="230" t="s">
        <v>175</v>
      </c>
      <c r="D36" s="230"/>
      <c r="E36" s="232"/>
      <c r="F36" s="81" t="s">
        <v>176</v>
      </c>
    </row>
    <row r="37" spans="1:7" ht="13.8" x14ac:dyDescent="0.25">
      <c r="A37" s="7" t="s">
        <v>52</v>
      </c>
      <c r="B37" s="76" t="s">
        <v>173</v>
      </c>
      <c r="C37" s="159" t="s">
        <v>12</v>
      </c>
      <c r="D37" s="159" t="s">
        <v>2</v>
      </c>
      <c r="E37" s="159" t="s">
        <v>6</v>
      </c>
      <c r="F37" s="82"/>
    </row>
    <row r="38" spans="1:7" ht="13.95" customHeight="1" x14ac:dyDescent="0.25">
      <c r="A38" s="233" t="s">
        <v>4</v>
      </c>
      <c r="B38" s="77">
        <v>2026</v>
      </c>
      <c r="C38" s="166">
        <v>65.625</v>
      </c>
      <c r="D38" s="166">
        <v>23.4375</v>
      </c>
      <c r="E38" s="166">
        <v>10.9375</v>
      </c>
      <c r="F38" s="156">
        <v>64</v>
      </c>
    </row>
    <row r="39" spans="1:7" ht="13.8" x14ac:dyDescent="0.25">
      <c r="A39" s="234"/>
      <c r="B39" s="78">
        <v>2023</v>
      </c>
      <c r="C39" s="167">
        <v>67.567567567567565</v>
      </c>
      <c r="D39" s="167">
        <v>18.918918918918919</v>
      </c>
      <c r="E39" s="167">
        <v>13.513513513513514</v>
      </c>
      <c r="F39" s="157">
        <v>37</v>
      </c>
      <c r="G39" s="87"/>
    </row>
    <row r="40" spans="1:7" ht="4.95" customHeight="1" x14ac:dyDescent="0.25">
      <c r="A40" s="83" t="s">
        <v>137</v>
      </c>
      <c r="B40" s="78"/>
      <c r="C40" s="167"/>
      <c r="D40" s="167"/>
      <c r="E40" s="167"/>
      <c r="F40" s="157"/>
    </row>
    <row r="41" spans="1:7" ht="13.8" x14ac:dyDescent="0.25">
      <c r="A41" s="234" t="s">
        <v>5</v>
      </c>
      <c r="B41" s="78">
        <v>2026</v>
      </c>
      <c r="C41" s="167">
        <v>73.394495412844037</v>
      </c>
      <c r="D41" s="167">
        <v>18.348623853211009</v>
      </c>
      <c r="E41" s="167">
        <v>8.2568807339449535</v>
      </c>
      <c r="F41" s="157">
        <v>109</v>
      </c>
    </row>
    <row r="42" spans="1:7" ht="13.95" customHeight="1" x14ac:dyDescent="0.25">
      <c r="A42" s="234"/>
      <c r="B42" s="78">
        <v>2023</v>
      </c>
      <c r="C42" s="167">
        <v>82.258064516129039</v>
      </c>
      <c r="D42" s="167">
        <v>12.903225806451612</v>
      </c>
      <c r="E42" s="167">
        <v>4.838709677419355</v>
      </c>
      <c r="F42" s="157">
        <v>62</v>
      </c>
    </row>
    <row r="43" spans="1:7" ht="4.95" customHeight="1" x14ac:dyDescent="0.25">
      <c r="A43" s="83" t="s">
        <v>137</v>
      </c>
      <c r="B43" s="78"/>
      <c r="C43" s="167"/>
      <c r="D43" s="167"/>
      <c r="E43" s="167"/>
      <c r="F43" s="157"/>
    </row>
    <row r="44" spans="1:7" ht="14.55" customHeight="1" x14ac:dyDescent="0.25">
      <c r="A44" s="234" t="s">
        <v>0</v>
      </c>
      <c r="B44" s="78">
        <v>2026</v>
      </c>
      <c r="C44" s="167">
        <v>70.786516853932582</v>
      </c>
      <c r="D44" s="167">
        <v>20.224719101123597</v>
      </c>
      <c r="E44" s="167">
        <v>8.9887640449438209</v>
      </c>
      <c r="F44" s="157">
        <v>178</v>
      </c>
    </row>
    <row r="45" spans="1:7" ht="14.55" customHeight="1" x14ac:dyDescent="0.25">
      <c r="A45" s="235"/>
      <c r="B45" s="79">
        <v>2023</v>
      </c>
      <c r="C45" s="168">
        <v>75.961538461538467</v>
      </c>
      <c r="D45" s="168">
        <v>16.346153846153847</v>
      </c>
      <c r="E45" s="168">
        <v>7.6923076923076925</v>
      </c>
      <c r="F45" s="158">
        <v>104</v>
      </c>
    </row>
    <row r="46" spans="1:7" ht="14.55" customHeight="1" x14ac:dyDescent="0.25">
      <c r="A46" s="63"/>
      <c r="B46" s="78"/>
      <c r="C46" s="14"/>
      <c r="D46" s="14"/>
      <c r="E46" s="14"/>
      <c r="F46" s="30"/>
    </row>
    <row r="47" spans="1:7" ht="14.55" customHeight="1" x14ac:dyDescent="0.25">
      <c r="A47" s="63"/>
      <c r="B47" s="78"/>
      <c r="C47" s="14"/>
      <c r="D47" s="14"/>
      <c r="E47" s="14"/>
      <c r="F47" s="30"/>
    </row>
    <row r="48" spans="1:7" ht="14.55" customHeight="1" x14ac:dyDescent="0.25">
      <c r="A48" s="63"/>
      <c r="B48" s="78"/>
      <c r="C48" s="14"/>
      <c r="D48" s="14"/>
      <c r="E48" s="14"/>
      <c r="F48" s="30"/>
    </row>
    <row r="49" spans="1:20" ht="14.55" customHeight="1" x14ac:dyDescent="0.25">
      <c r="A49" s="63"/>
      <c r="B49" s="78"/>
      <c r="C49" s="14"/>
      <c r="D49" s="14"/>
      <c r="E49" s="14"/>
      <c r="F49" s="30"/>
    </row>
    <row r="50" spans="1:20" ht="14.55" customHeight="1" x14ac:dyDescent="0.25"/>
    <row r="51" spans="1:20" ht="17.25" customHeight="1" x14ac:dyDescent="0.3">
      <c r="A51" s="218" t="str">
        <f>Innehåll!C26&amp;CHAR(10)&amp;"Anpassad skola årskurs 7–9"</f>
        <v>Känner du dig trygg i skolan?
Anpassad skola årskurs 7–9</v>
      </c>
      <c r="B51" s="218"/>
      <c r="C51" s="218"/>
      <c r="D51" s="218"/>
      <c r="E51" s="218"/>
      <c r="F51" s="218"/>
      <c r="G51" s="218"/>
      <c r="H51" s="218"/>
      <c r="I51" s="218"/>
      <c r="J51" s="218"/>
      <c r="K51" s="218"/>
      <c r="S51" s="72"/>
      <c r="T51" s="72"/>
    </row>
    <row r="52" spans="1:20" ht="17.25" customHeight="1" x14ac:dyDescent="0.3">
      <c r="A52" s="218"/>
      <c r="B52" s="218"/>
      <c r="C52" s="218"/>
      <c r="D52" s="218"/>
      <c r="E52" s="218"/>
      <c r="F52" s="218"/>
      <c r="G52" s="218"/>
      <c r="H52" s="218"/>
      <c r="I52" s="218"/>
      <c r="J52" s="218"/>
      <c r="K52" s="218"/>
      <c r="S52" s="72"/>
      <c r="T52" s="72"/>
    </row>
    <row r="53" spans="1:20" ht="17.25" customHeight="1" x14ac:dyDescent="0.25">
      <c r="A53" s="219" t="str">
        <f>Innehåll!D26</f>
        <v/>
      </c>
      <c r="B53" s="219"/>
      <c r="C53" s="219"/>
      <c r="D53" s="219"/>
      <c r="E53" s="219"/>
      <c r="F53" s="219"/>
      <c r="G53" s="219"/>
      <c r="H53" s="219"/>
      <c r="I53" s="219"/>
      <c r="J53" s="219"/>
      <c r="K53" s="219"/>
      <c r="S53" s="28"/>
      <c r="T53" s="28"/>
    </row>
    <row r="54" spans="1:20" ht="17.25" customHeight="1" x14ac:dyDescent="0.25">
      <c r="A54" s="219"/>
      <c r="B54" s="219"/>
      <c r="C54" s="219"/>
      <c r="D54" s="219"/>
      <c r="E54" s="219"/>
      <c r="F54" s="219"/>
      <c r="G54" s="219"/>
      <c r="H54" s="219"/>
      <c r="I54" s="219"/>
      <c r="J54" s="219"/>
      <c r="K54" s="219"/>
      <c r="S54" s="28"/>
      <c r="T54" s="28"/>
    </row>
    <row r="57" spans="1:20" ht="14.55" customHeight="1" x14ac:dyDescent="0.25"/>
    <row r="58" spans="1:20" ht="14.55" customHeight="1" x14ac:dyDescent="0.25"/>
    <row r="59" spans="1:20" ht="14.55" customHeight="1" x14ac:dyDescent="0.25"/>
    <row r="60" spans="1:20" ht="13.95" customHeight="1" x14ac:dyDescent="0.25">
      <c r="A60" s="15"/>
      <c r="B60" s="80"/>
      <c r="C60" s="15"/>
      <c r="D60" s="15"/>
      <c r="E60" s="15"/>
      <c r="F60" s="15"/>
      <c r="G60" s="15"/>
      <c r="H60" s="15"/>
      <c r="I60" s="15"/>
    </row>
    <row r="63" spans="1:20" ht="13.95" customHeight="1" x14ac:dyDescent="0.25"/>
    <row r="64" spans="1:20" ht="17.399999999999999" x14ac:dyDescent="0.3">
      <c r="J64" s="50"/>
      <c r="K64" s="50"/>
    </row>
    <row r="65" spans="1:11" ht="13.95" customHeight="1" x14ac:dyDescent="0.25">
      <c r="J65" s="51"/>
      <c r="K65" s="51"/>
    </row>
    <row r="66" spans="1:11" s="15" customFormat="1" ht="15.6" customHeight="1" x14ac:dyDescent="0.25">
      <c r="A66"/>
      <c r="B66" s="71"/>
      <c r="C66"/>
      <c r="D66"/>
      <c r="E66"/>
      <c r="F66"/>
      <c r="G66"/>
      <c r="H66"/>
      <c r="I66"/>
      <c r="J66" s="19"/>
    </row>
    <row r="67" spans="1:11" ht="13.8" x14ac:dyDescent="0.25">
      <c r="J67" s="16"/>
    </row>
    <row r="68" spans="1:11" ht="13.8" x14ac:dyDescent="0.25">
      <c r="J68" s="18"/>
    </row>
    <row r="69" spans="1:11" ht="13.8" x14ac:dyDescent="0.25">
      <c r="J69" s="13"/>
    </row>
    <row r="70" spans="1:11" ht="13.95" customHeight="1" x14ac:dyDescent="0.25">
      <c r="J70" s="13"/>
    </row>
    <row r="71" spans="1:11" ht="13.8" x14ac:dyDescent="0.25">
      <c r="J71" s="13"/>
    </row>
    <row r="72" spans="1:11" ht="13.8" x14ac:dyDescent="0.25">
      <c r="J72" s="13"/>
    </row>
    <row r="73" spans="1:11" ht="13.8" x14ac:dyDescent="0.25">
      <c r="J73" s="13"/>
    </row>
    <row r="74" spans="1:11" ht="13.8" x14ac:dyDescent="0.25">
      <c r="J74" s="13"/>
    </row>
    <row r="75" spans="1:11" ht="13.8" x14ac:dyDescent="0.25">
      <c r="J75" s="13"/>
    </row>
    <row r="76" spans="1:11" ht="13.95" customHeight="1" x14ac:dyDescent="0.25">
      <c r="J76" s="13"/>
    </row>
    <row r="77" spans="1:11" ht="13.8" x14ac:dyDescent="0.25">
      <c r="J77" s="13"/>
    </row>
    <row r="78" spans="1:11" ht="14.55" customHeight="1" x14ac:dyDescent="0.25">
      <c r="J78" s="13"/>
    </row>
    <row r="79" spans="1:11" ht="13.8" x14ac:dyDescent="0.25">
      <c r="J79" s="13"/>
    </row>
    <row r="80" spans="1:11" ht="14.55" customHeight="1" x14ac:dyDescent="0.25">
      <c r="J80" s="13"/>
    </row>
    <row r="81" spans="10:10" ht="13.8" x14ac:dyDescent="0.25">
      <c r="J81" s="13"/>
    </row>
    <row r="82" spans="10:10" ht="14.55" customHeight="1" x14ac:dyDescent="0.25">
      <c r="J82" s="13"/>
    </row>
    <row r="83" spans="10:10" ht="13.8" x14ac:dyDescent="0.25">
      <c r="J83" s="13"/>
    </row>
    <row r="84" spans="10:10" ht="13.8" x14ac:dyDescent="0.25">
      <c r="J84" s="13"/>
    </row>
    <row r="85" spans="10:10" ht="13.8" x14ac:dyDescent="0.25">
      <c r="J85" s="13"/>
    </row>
    <row r="86" spans="10:10" ht="13.95" customHeight="1" x14ac:dyDescent="0.25">
      <c r="J86" s="13"/>
    </row>
    <row r="87" spans="10:10" ht="13.8" x14ac:dyDescent="0.25">
      <c r="J87" s="13"/>
    </row>
    <row r="88" spans="10:10" ht="1.95" customHeight="1" x14ac:dyDescent="0.25">
      <c r="J88" s="13"/>
    </row>
    <row r="89" spans="10:10" ht="13.8" x14ac:dyDescent="0.25">
      <c r="J89" s="13"/>
    </row>
    <row r="90" spans="10:10" ht="13.8" x14ac:dyDescent="0.25">
      <c r="J90" s="13"/>
    </row>
    <row r="91" spans="10:10" ht="13.8" x14ac:dyDescent="0.25">
      <c r="J91" s="13"/>
    </row>
    <row r="92" spans="10:10" ht="13.95" customHeight="1" x14ac:dyDescent="0.25">
      <c r="J92" s="13"/>
    </row>
    <row r="93" spans="10:10" ht="13.8" x14ac:dyDescent="0.25">
      <c r="J93" s="13"/>
    </row>
    <row r="94" spans="10:10" ht="13.8" x14ac:dyDescent="0.25">
      <c r="J94" s="13"/>
    </row>
    <row r="95" spans="10:10" ht="13.95" customHeight="1" x14ac:dyDescent="0.25">
      <c r="J95" s="13"/>
    </row>
    <row r="96" spans="10:10" ht="14.55" customHeight="1" x14ac:dyDescent="0.25">
      <c r="J96" s="13"/>
    </row>
    <row r="97" spans="1:11" ht="14.55" customHeight="1" x14ac:dyDescent="0.25">
      <c r="J97" s="13"/>
    </row>
    <row r="98" spans="1:11" ht="14.55" customHeight="1" x14ac:dyDescent="0.25">
      <c r="J98" s="13"/>
    </row>
    <row r="99" spans="1:11" ht="13.8" x14ac:dyDescent="0.25">
      <c r="J99" s="13"/>
    </row>
    <row r="100" spans="1:11" ht="13.8" x14ac:dyDescent="0.25">
      <c r="J100" s="13"/>
    </row>
    <row r="101" spans="1:11" ht="13.8" x14ac:dyDescent="0.25">
      <c r="J101" s="13"/>
    </row>
    <row r="102" spans="1:11" ht="13.95" customHeight="1" x14ac:dyDescent="0.25">
      <c r="J102" s="13"/>
    </row>
    <row r="103" spans="1:11" ht="13.8" x14ac:dyDescent="0.25">
      <c r="J103" s="13"/>
    </row>
    <row r="104" spans="1:11" ht="13.8" x14ac:dyDescent="0.25">
      <c r="J104" s="13"/>
    </row>
    <row r="105" spans="1:11" ht="14.55" customHeight="1" x14ac:dyDescent="0.25">
      <c r="J105" s="13"/>
    </row>
    <row r="106" spans="1:11" ht="14.55" customHeight="1" x14ac:dyDescent="0.25">
      <c r="J106" s="13"/>
    </row>
    <row r="107" spans="1:11" ht="14.55" customHeight="1" x14ac:dyDescent="0.25">
      <c r="J107" s="13"/>
    </row>
    <row r="108" spans="1:11" ht="13.95" customHeight="1" x14ac:dyDescent="0.25">
      <c r="J108" s="13"/>
    </row>
    <row r="109" spans="1:11" ht="13.8" x14ac:dyDescent="0.25">
      <c r="J109" s="13"/>
    </row>
    <row r="110" spans="1:11" ht="13.8" x14ac:dyDescent="0.25">
      <c r="J110" s="13"/>
    </row>
    <row r="111" spans="1:11" ht="13.95" customHeight="1" x14ac:dyDescent="0.25">
      <c r="J111" s="13"/>
    </row>
    <row r="112" spans="1:11" ht="18" customHeight="1" x14ac:dyDescent="0.25">
      <c r="A112" s="231" t="str">
        <f>Innehåll!C26&amp;CHAR(10)&amp;"Anpassad skola årskurs 7–9"</f>
        <v>Känner du dig trygg i skolan?
Anpassad skola årskurs 7–9</v>
      </c>
      <c r="B112" s="231"/>
      <c r="C112" s="231"/>
      <c r="D112" s="231"/>
      <c r="E112" s="231"/>
      <c r="F112" s="231"/>
      <c r="G112" s="231"/>
      <c r="H112" s="231"/>
      <c r="I112" s="231"/>
      <c r="J112" s="231"/>
      <c r="K112" s="231"/>
    </row>
    <row r="113" spans="1:15" ht="18" customHeight="1" x14ac:dyDescent="0.25">
      <c r="A113" s="231"/>
      <c r="B113" s="231"/>
      <c r="C113" s="231"/>
      <c r="D113" s="231"/>
      <c r="E113" s="231"/>
      <c r="F113" s="231"/>
      <c r="G113" s="231"/>
      <c r="H113" s="231"/>
      <c r="I113" s="231"/>
      <c r="J113" s="231"/>
      <c r="K113" s="231"/>
    </row>
    <row r="114" spans="1:15" ht="18" customHeight="1" x14ac:dyDescent="0.25">
      <c r="A114" s="219" t="str">
        <f>Innehåll!D26</f>
        <v/>
      </c>
      <c r="B114" s="219"/>
      <c r="C114" s="219"/>
      <c r="D114" s="219"/>
      <c r="E114" s="219"/>
      <c r="F114" s="219"/>
      <c r="G114" s="219"/>
      <c r="H114" s="219"/>
      <c r="I114" s="219"/>
      <c r="J114" s="219"/>
      <c r="K114" s="219"/>
    </row>
    <row r="115" spans="1:15" ht="18" customHeight="1" x14ac:dyDescent="0.25">
      <c r="A115" s="219"/>
      <c r="B115" s="219"/>
      <c r="C115" s="219"/>
      <c r="D115" s="219"/>
      <c r="E115" s="219"/>
      <c r="F115" s="219"/>
      <c r="G115" s="219"/>
      <c r="H115" s="219"/>
      <c r="I115" s="219"/>
      <c r="J115" s="219"/>
      <c r="K115" s="219"/>
    </row>
    <row r="116" spans="1:15" ht="13.8" x14ac:dyDescent="0.25">
      <c r="A116" s="236"/>
      <c r="B116" s="237"/>
      <c r="C116" s="237"/>
      <c r="D116" s="237"/>
      <c r="E116" s="237"/>
      <c r="F116" s="237"/>
      <c r="G116" s="238"/>
      <c r="H116" s="56"/>
      <c r="J116" s="13"/>
    </row>
    <row r="117" spans="1:15" ht="13.8" x14ac:dyDescent="0.25">
      <c r="A117" s="60"/>
      <c r="B117" s="17"/>
      <c r="C117" s="62"/>
      <c r="D117" s="230" t="s">
        <v>175</v>
      </c>
      <c r="E117" s="230"/>
      <c r="F117" s="230"/>
      <c r="G117" s="84" t="s">
        <v>176</v>
      </c>
      <c r="J117" s="13"/>
    </row>
    <row r="118" spans="1:15" ht="13.8" x14ac:dyDescent="0.25">
      <c r="A118" s="9" t="s">
        <v>133</v>
      </c>
      <c r="B118" s="76" t="s">
        <v>52</v>
      </c>
      <c r="C118" s="76" t="s">
        <v>173</v>
      </c>
      <c r="D118" s="159" t="s">
        <v>12</v>
      </c>
      <c r="E118" s="159" t="s">
        <v>2</v>
      </c>
      <c r="F118" s="159" t="s">
        <v>6</v>
      </c>
      <c r="G118" s="85"/>
      <c r="J118" s="13"/>
      <c r="M118"/>
      <c r="N118"/>
      <c r="O118"/>
    </row>
    <row r="119" spans="1:15" ht="13.8" x14ac:dyDescent="0.25">
      <c r="A119" s="233" t="s">
        <v>42</v>
      </c>
      <c r="B119" s="239" t="s">
        <v>4</v>
      </c>
      <c r="C119" s="78">
        <v>2026</v>
      </c>
      <c r="D119" s="167"/>
      <c r="E119" s="167"/>
      <c r="F119" s="167"/>
      <c r="G119" s="160"/>
      <c r="J119" s="13"/>
      <c r="M119"/>
      <c r="N119"/>
      <c r="O119"/>
    </row>
    <row r="120" spans="1:15" ht="13.8" x14ac:dyDescent="0.25">
      <c r="A120" s="234"/>
      <c r="B120" s="240"/>
      <c r="C120" s="90">
        <v>2023</v>
      </c>
      <c r="D120" s="167"/>
      <c r="E120" s="167"/>
      <c r="F120" s="167"/>
      <c r="G120" s="160">
        <v>1</v>
      </c>
      <c r="J120" s="13"/>
      <c r="M120"/>
      <c r="N120"/>
      <c r="O120"/>
    </row>
    <row r="121" spans="1:15" ht="13.8" x14ac:dyDescent="0.25">
      <c r="A121" s="234"/>
      <c r="B121" s="240" t="s">
        <v>5</v>
      </c>
      <c r="C121" s="78">
        <v>2026</v>
      </c>
      <c r="D121" s="167"/>
      <c r="E121" s="167"/>
      <c r="F121" s="167"/>
      <c r="G121" s="160">
        <v>1</v>
      </c>
      <c r="J121" s="13"/>
      <c r="M121"/>
      <c r="N121"/>
      <c r="O121"/>
    </row>
    <row r="122" spans="1:15" ht="13.8" x14ac:dyDescent="0.25">
      <c r="A122" s="234"/>
      <c r="B122" s="240"/>
      <c r="C122" s="90">
        <v>2023</v>
      </c>
      <c r="D122" s="167"/>
      <c r="E122" s="167"/>
      <c r="F122" s="167"/>
      <c r="G122" s="160"/>
      <c r="J122" s="13"/>
      <c r="M122"/>
      <c r="N122"/>
      <c r="O122"/>
    </row>
    <row r="123" spans="1:15" ht="13.8" x14ac:dyDescent="0.25">
      <c r="A123" s="234"/>
      <c r="B123" s="240" t="s">
        <v>0</v>
      </c>
      <c r="C123" s="78">
        <v>2026</v>
      </c>
      <c r="D123" s="167"/>
      <c r="E123" s="167"/>
      <c r="F123" s="167"/>
      <c r="G123" s="160">
        <v>1</v>
      </c>
      <c r="J123" s="13"/>
      <c r="M123"/>
      <c r="N123"/>
      <c r="O123"/>
    </row>
    <row r="124" spans="1:15" ht="13.8" x14ac:dyDescent="0.25">
      <c r="A124" s="234"/>
      <c r="B124" s="240"/>
      <c r="C124" s="90">
        <v>2023</v>
      </c>
      <c r="D124" s="167"/>
      <c r="E124" s="167"/>
      <c r="F124" s="167"/>
      <c r="G124" s="160">
        <v>1</v>
      </c>
      <c r="J124" s="13"/>
      <c r="M124"/>
      <c r="N124"/>
      <c r="O124"/>
    </row>
    <row r="125" spans="1:15" ht="13.8" x14ac:dyDescent="0.25">
      <c r="A125" s="234" t="s">
        <v>46</v>
      </c>
      <c r="B125" s="240" t="s">
        <v>4</v>
      </c>
      <c r="C125" s="78">
        <v>2026</v>
      </c>
      <c r="D125" s="167"/>
      <c r="E125" s="167"/>
      <c r="F125" s="167"/>
      <c r="G125" s="160">
        <v>6</v>
      </c>
      <c r="J125" s="13"/>
      <c r="M125"/>
      <c r="N125"/>
      <c r="O125"/>
    </row>
    <row r="126" spans="1:15" ht="13.8" x14ac:dyDescent="0.25">
      <c r="A126" s="234"/>
      <c r="B126" s="240"/>
      <c r="C126" s="90">
        <v>2023</v>
      </c>
      <c r="D126" s="167"/>
      <c r="E126" s="167"/>
      <c r="F126" s="167"/>
      <c r="G126" s="160">
        <v>7</v>
      </c>
      <c r="J126" s="13"/>
      <c r="M126"/>
      <c r="N126"/>
      <c r="O126"/>
    </row>
    <row r="127" spans="1:15" ht="13.8" x14ac:dyDescent="0.25">
      <c r="A127" s="234"/>
      <c r="B127" s="240" t="s">
        <v>5</v>
      </c>
      <c r="C127" s="78">
        <v>2026</v>
      </c>
      <c r="D127" s="167"/>
      <c r="E127" s="167"/>
      <c r="F127" s="167"/>
      <c r="G127" s="160">
        <v>2</v>
      </c>
      <c r="J127" s="13"/>
      <c r="M127"/>
      <c r="N127"/>
      <c r="O127"/>
    </row>
    <row r="128" spans="1:15" ht="13.8" x14ac:dyDescent="0.25">
      <c r="A128" s="234"/>
      <c r="B128" s="240"/>
      <c r="C128" s="90">
        <v>2023</v>
      </c>
      <c r="D128" s="167"/>
      <c r="E128" s="167"/>
      <c r="F128" s="167"/>
      <c r="G128" s="160">
        <v>5</v>
      </c>
      <c r="J128" s="13"/>
      <c r="M128"/>
      <c r="N128"/>
      <c r="O128"/>
    </row>
    <row r="129" spans="1:15" ht="13.8" x14ac:dyDescent="0.25">
      <c r="A129" s="234"/>
      <c r="B129" s="240" t="s">
        <v>0</v>
      </c>
      <c r="C129" s="78">
        <v>2026</v>
      </c>
      <c r="D129" s="167"/>
      <c r="E129" s="167"/>
      <c r="F129" s="167"/>
      <c r="G129" s="160">
        <v>8</v>
      </c>
      <c r="J129" s="13"/>
      <c r="M129"/>
      <c r="N129"/>
      <c r="O129"/>
    </row>
    <row r="130" spans="1:15" ht="14.55" customHeight="1" x14ac:dyDescent="0.25">
      <c r="A130" s="234"/>
      <c r="B130" s="240"/>
      <c r="C130" s="90">
        <v>2023</v>
      </c>
      <c r="D130" s="167">
        <v>41.666666666666664</v>
      </c>
      <c r="E130" s="167">
        <v>50</v>
      </c>
      <c r="F130" s="167">
        <v>8.3333333333333339</v>
      </c>
      <c r="G130" s="160">
        <v>12</v>
      </c>
      <c r="J130" s="13"/>
      <c r="M130"/>
      <c r="N130"/>
      <c r="O130"/>
    </row>
    <row r="131" spans="1:15" ht="13.8" x14ac:dyDescent="0.25">
      <c r="A131" s="234" t="s">
        <v>47</v>
      </c>
      <c r="B131" s="240" t="s">
        <v>4</v>
      </c>
      <c r="C131" s="78">
        <v>2026</v>
      </c>
      <c r="D131" s="167"/>
      <c r="E131" s="167"/>
      <c r="F131" s="167"/>
      <c r="G131" s="160"/>
      <c r="J131" s="13"/>
      <c r="M131"/>
      <c r="N131"/>
      <c r="O131"/>
    </row>
    <row r="132" spans="1:15" ht="13.8" x14ac:dyDescent="0.25">
      <c r="A132" s="234"/>
      <c r="B132" s="240"/>
      <c r="C132" s="90">
        <v>2023</v>
      </c>
      <c r="D132" s="167"/>
      <c r="E132" s="167"/>
      <c r="F132" s="167"/>
      <c r="G132" s="160"/>
      <c r="J132" s="13"/>
      <c r="M132"/>
      <c r="N132"/>
      <c r="O132"/>
    </row>
    <row r="133" spans="1:15" ht="13.8" x14ac:dyDescent="0.25">
      <c r="A133" s="234"/>
      <c r="B133" s="240" t="s">
        <v>5</v>
      </c>
      <c r="C133" s="78">
        <v>2026</v>
      </c>
      <c r="D133" s="167"/>
      <c r="E133" s="167"/>
      <c r="F133" s="167"/>
      <c r="G133" s="160">
        <v>1</v>
      </c>
      <c r="J133" s="13"/>
      <c r="M133"/>
      <c r="N133"/>
      <c r="O133"/>
    </row>
    <row r="134" spans="1:15" ht="13.8" x14ac:dyDescent="0.25">
      <c r="A134" s="234"/>
      <c r="B134" s="240"/>
      <c r="C134" s="90">
        <v>2023</v>
      </c>
      <c r="D134" s="167"/>
      <c r="E134" s="167"/>
      <c r="F134" s="167"/>
      <c r="G134" s="160">
        <v>3</v>
      </c>
      <c r="J134" s="13"/>
      <c r="M134"/>
      <c r="N134"/>
      <c r="O134"/>
    </row>
    <row r="135" spans="1:15" ht="13.8" x14ac:dyDescent="0.25">
      <c r="A135" s="234"/>
      <c r="B135" s="240" t="s">
        <v>0</v>
      </c>
      <c r="C135" s="78">
        <v>2026</v>
      </c>
      <c r="D135" s="167"/>
      <c r="E135" s="167"/>
      <c r="F135" s="167"/>
      <c r="G135" s="160">
        <v>1</v>
      </c>
      <c r="J135" s="13"/>
      <c r="M135"/>
      <c r="N135"/>
      <c r="O135"/>
    </row>
    <row r="136" spans="1:15" ht="13.8" x14ac:dyDescent="0.25">
      <c r="A136" s="234"/>
      <c r="B136" s="240"/>
      <c r="C136" s="90">
        <v>2023</v>
      </c>
      <c r="D136" s="167"/>
      <c r="E136" s="167"/>
      <c r="F136" s="167"/>
      <c r="G136" s="160">
        <v>3</v>
      </c>
      <c r="J136" s="13"/>
      <c r="M136"/>
      <c r="N136"/>
      <c r="O136"/>
    </row>
    <row r="137" spans="1:15" ht="14.55" customHeight="1" x14ac:dyDescent="0.25">
      <c r="A137" s="234" t="s">
        <v>48</v>
      </c>
      <c r="B137" s="240" t="s">
        <v>4</v>
      </c>
      <c r="C137" s="78">
        <v>2026</v>
      </c>
      <c r="D137" s="167"/>
      <c r="E137" s="167"/>
      <c r="F137" s="167"/>
      <c r="G137" s="160"/>
      <c r="J137" s="13"/>
      <c r="M137"/>
      <c r="N137"/>
      <c r="O137"/>
    </row>
    <row r="138" spans="1:15" ht="13.8" x14ac:dyDescent="0.25">
      <c r="A138" s="234"/>
      <c r="B138" s="240"/>
      <c r="C138" s="90">
        <v>2023</v>
      </c>
      <c r="D138" s="167"/>
      <c r="E138" s="167"/>
      <c r="F138" s="167"/>
      <c r="G138" s="160"/>
      <c r="J138" s="13"/>
      <c r="M138"/>
      <c r="N138"/>
      <c r="O138"/>
    </row>
    <row r="139" spans="1:15" ht="13.8" x14ac:dyDescent="0.25">
      <c r="A139" s="234"/>
      <c r="B139" s="240" t="s">
        <v>5</v>
      </c>
      <c r="C139" s="78">
        <v>2026</v>
      </c>
      <c r="D139" s="167"/>
      <c r="E139" s="167"/>
      <c r="F139" s="167"/>
      <c r="G139" s="160">
        <v>1</v>
      </c>
      <c r="J139" s="13"/>
      <c r="M139"/>
      <c r="N139"/>
      <c r="O139"/>
    </row>
    <row r="140" spans="1:15" ht="13.8" x14ac:dyDescent="0.25">
      <c r="A140" s="234"/>
      <c r="B140" s="240"/>
      <c r="C140" s="90">
        <v>2023</v>
      </c>
      <c r="D140" s="167"/>
      <c r="E140" s="167"/>
      <c r="F140" s="167"/>
      <c r="G140" s="160">
        <v>3</v>
      </c>
      <c r="J140" s="13"/>
      <c r="M140"/>
      <c r="N140"/>
      <c r="O140"/>
    </row>
    <row r="141" spans="1:15" ht="13.8" x14ac:dyDescent="0.25">
      <c r="A141" s="234"/>
      <c r="B141" s="240" t="s">
        <v>0</v>
      </c>
      <c r="C141" s="78">
        <v>2026</v>
      </c>
      <c r="D141" s="167"/>
      <c r="E141" s="167"/>
      <c r="F141" s="167"/>
      <c r="G141" s="160">
        <v>1</v>
      </c>
      <c r="J141" s="13"/>
      <c r="M141"/>
      <c r="N141"/>
      <c r="O141"/>
    </row>
    <row r="142" spans="1:15" ht="13.8" x14ac:dyDescent="0.25">
      <c r="A142" s="241"/>
      <c r="B142" s="242"/>
      <c r="C142" s="90">
        <v>2023</v>
      </c>
      <c r="D142" s="167"/>
      <c r="E142" s="167"/>
      <c r="F142" s="167"/>
      <c r="G142" s="160">
        <v>3</v>
      </c>
      <c r="J142" s="13"/>
      <c r="M142"/>
      <c r="N142"/>
      <c r="O142"/>
    </row>
    <row r="143" spans="1:15" ht="13.8" x14ac:dyDescent="0.25">
      <c r="A143" s="243" t="s">
        <v>51</v>
      </c>
      <c r="B143" s="245" t="s">
        <v>4</v>
      </c>
      <c r="C143" s="88">
        <v>2026</v>
      </c>
      <c r="D143" s="169"/>
      <c r="E143" s="169"/>
      <c r="F143" s="169"/>
      <c r="G143" s="161">
        <v>6</v>
      </c>
      <c r="J143" s="13"/>
      <c r="M143"/>
      <c r="N143"/>
      <c r="O143"/>
    </row>
    <row r="144" spans="1:15" ht="13.8" x14ac:dyDescent="0.25">
      <c r="A144" s="244"/>
      <c r="B144" s="240"/>
      <c r="C144" s="90">
        <v>2023</v>
      </c>
      <c r="D144" s="167"/>
      <c r="E144" s="167"/>
      <c r="F144" s="167"/>
      <c r="G144" s="160">
        <v>8</v>
      </c>
      <c r="J144" s="13"/>
      <c r="M144"/>
      <c r="N144"/>
      <c r="O144"/>
    </row>
    <row r="145" spans="1:15" ht="13.8" x14ac:dyDescent="0.25">
      <c r="A145" s="244"/>
      <c r="B145" s="240" t="s">
        <v>5</v>
      </c>
      <c r="C145" s="78">
        <v>2026</v>
      </c>
      <c r="D145" s="167"/>
      <c r="E145" s="167"/>
      <c r="F145" s="167"/>
      <c r="G145" s="160">
        <v>5</v>
      </c>
      <c r="J145" s="13"/>
      <c r="M145"/>
      <c r="N145"/>
      <c r="O145"/>
    </row>
    <row r="146" spans="1:15" ht="13.8" x14ac:dyDescent="0.25">
      <c r="A146" s="244"/>
      <c r="B146" s="240"/>
      <c r="C146" s="90">
        <v>2023</v>
      </c>
      <c r="D146" s="167">
        <v>81.818181818181813</v>
      </c>
      <c r="E146" s="167">
        <v>18.181818181818183</v>
      </c>
      <c r="F146" s="167">
        <v>0</v>
      </c>
      <c r="G146" s="160">
        <v>11</v>
      </c>
      <c r="J146" s="13"/>
      <c r="M146"/>
      <c r="N146"/>
      <c r="O146"/>
    </row>
    <row r="147" spans="1:15" ht="13.8" x14ac:dyDescent="0.25">
      <c r="A147" s="244"/>
      <c r="B147" s="240" t="s">
        <v>0</v>
      </c>
      <c r="C147" s="78">
        <v>2026</v>
      </c>
      <c r="D147" s="167">
        <v>72.727272727272734</v>
      </c>
      <c r="E147" s="167">
        <v>27.272727272727273</v>
      </c>
      <c r="F147" s="167">
        <v>0</v>
      </c>
      <c r="G147" s="160">
        <v>11</v>
      </c>
      <c r="J147" s="13"/>
      <c r="M147"/>
      <c r="N147"/>
      <c r="O147"/>
    </row>
    <row r="148" spans="1:15" ht="13.95" customHeight="1" x14ac:dyDescent="0.25">
      <c r="A148" s="244"/>
      <c r="B148" s="240"/>
      <c r="C148" s="90">
        <v>2023</v>
      </c>
      <c r="D148" s="167">
        <v>57.89473684210526</v>
      </c>
      <c r="E148" s="167">
        <v>36.842105263157897</v>
      </c>
      <c r="F148" s="167">
        <v>5.2631578947368425</v>
      </c>
      <c r="G148" s="160">
        <v>19</v>
      </c>
      <c r="J148" s="13"/>
      <c r="M148"/>
      <c r="N148"/>
      <c r="O148"/>
    </row>
    <row r="149" spans="1:15" ht="1.2" customHeight="1" x14ac:dyDescent="0.25">
      <c r="A149" s="86" t="s">
        <v>137</v>
      </c>
      <c r="B149" s="89"/>
      <c r="C149" s="89"/>
      <c r="D149" s="170"/>
      <c r="E149" s="170"/>
      <c r="F149" s="170"/>
      <c r="G149" s="162"/>
      <c r="J149" s="13"/>
      <c r="M149"/>
      <c r="N149"/>
      <c r="O149"/>
    </row>
    <row r="150" spans="1:15" ht="13.95" customHeight="1" x14ac:dyDescent="0.25">
      <c r="A150" s="246" t="s">
        <v>39</v>
      </c>
      <c r="B150" s="245" t="s">
        <v>4</v>
      </c>
      <c r="C150" s="78">
        <v>2026</v>
      </c>
      <c r="D150" s="167"/>
      <c r="E150" s="167"/>
      <c r="F150" s="167"/>
      <c r="G150" s="160">
        <v>3</v>
      </c>
      <c r="M150"/>
      <c r="N150"/>
      <c r="O150"/>
    </row>
    <row r="151" spans="1:15" ht="13.8" x14ac:dyDescent="0.25">
      <c r="A151" s="234"/>
      <c r="B151" s="240"/>
      <c r="C151" s="90">
        <v>2023</v>
      </c>
      <c r="D151" s="167"/>
      <c r="E151" s="167"/>
      <c r="F151" s="167"/>
      <c r="G151" s="160">
        <v>3</v>
      </c>
      <c r="M151"/>
      <c r="N151"/>
      <c r="O151"/>
    </row>
    <row r="152" spans="1:15" ht="13.8" x14ac:dyDescent="0.25">
      <c r="A152" s="234"/>
      <c r="B152" s="240" t="s">
        <v>5</v>
      </c>
      <c r="C152" s="78">
        <v>2026</v>
      </c>
      <c r="D152" s="167"/>
      <c r="E152" s="167"/>
      <c r="F152" s="167"/>
      <c r="G152" s="160">
        <v>5</v>
      </c>
      <c r="M152"/>
      <c r="N152"/>
      <c r="O152"/>
    </row>
    <row r="153" spans="1:15" ht="13.8" x14ac:dyDescent="0.25">
      <c r="A153" s="234"/>
      <c r="B153" s="240"/>
      <c r="C153" s="90">
        <v>2023</v>
      </c>
      <c r="D153" s="167"/>
      <c r="E153" s="167"/>
      <c r="F153" s="167"/>
      <c r="G153" s="160">
        <v>3</v>
      </c>
      <c r="M153"/>
      <c r="N153"/>
      <c r="O153"/>
    </row>
    <row r="154" spans="1:15" ht="13.8" x14ac:dyDescent="0.25">
      <c r="A154" s="234"/>
      <c r="B154" s="240" t="s">
        <v>0</v>
      </c>
      <c r="C154" s="78">
        <v>2026</v>
      </c>
      <c r="D154" s="167"/>
      <c r="E154" s="167"/>
      <c r="F154" s="167"/>
      <c r="G154" s="160">
        <v>9</v>
      </c>
      <c r="M154"/>
      <c r="N154"/>
      <c r="O154"/>
    </row>
    <row r="155" spans="1:15" ht="13.8" x14ac:dyDescent="0.25">
      <c r="A155" s="234"/>
      <c r="B155" s="240"/>
      <c r="C155" s="90">
        <v>2023</v>
      </c>
      <c r="D155" s="167"/>
      <c r="E155" s="167"/>
      <c r="F155" s="167"/>
      <c r="G155" s="160">
        <v>7</v>
      </c>
      <c r="M155"/>
      <c r="N155"/>
      <c r="O155"/>
    </row>
    <row r="156" spans="1:15" ht="13.8" x14ac:dyDescent="0.25">
      <c r="A156" s="234" t="s">
        <v>41</v>
      </c>
      <c r="B156" s="240" t="s">
        <v>4</v>
      </c>
      <c r="C156" s="78">
        <v>2026</v>
      </c>
      <c r="D156" s="167"/>
      <c r="E156" s="167"/>
      <c r="F156" s="167"/>
      <c r="G156" s="160"/>
      <c r="M156"/>
      <c r="N156"/>
      <c r="O156"/>
    </row>
    <row r="157" spans="1:15" ht="13.8" x14ac:dyDescent="0.25">
      <c r="A157" s="234"/>
      <c r="B157" s="240"/>
      <c r="C157" s="90">
        <v>2023</v>
      </c>
      <c r="D157" s="167"/>
      <c r="E157" s="167"/>
      <c r="F157" s="167"/>
      <c r="G157" s="160"/>
      <c r="M157"/>
      <c r="N157"/>
      <c r="O157"/>
    </row>
    <row r="158" spans="1:15" ht="13.8" x14ac:dyDescent="0.25">
      <c r="A158" s="234"/>
      <c r="B158" s="240" t="s">
        <v>5</v>
      </c>
      <c r="C158" s="78">
        <v>2026</v>
      </c>
      <c r="D158" s="167"/>
      <c r="E158" s="167"/>
      <c r="F158" s="167"/>
      <c r="G158" s="160"/>
      <c r="M158"/>
      <c r="N158"/>
      <c r="O158"/>
    </row>
    <row r="159" spans="1:15" ht="13.8" x14ac:dyDescent="0.25">
      <c r="A159" s="234"/>
      <c r="B159" s="240"/>
      <c r="C159" s="90">
        <v>2023</v>
      </c>
      <c r="D159" s="167"/>
      <c r="E159" s="167"/>
      <c r="F159" s="167"/>
      <c r="G159" s="160"/>
      <c r="M159"/>
      <c r="N159"/>
      <c r="O159"/>
    </row>
    <row r="160" spans="1:15" ht="13.8" x14ac:dyDescent="0.25">
      <c r="A160" s="234"/>
      <c r="B160" s="240" t="s">
        <v>0</v>
      </c>
      <c r="C160" s="78">
        <v>2026</v>
      </c>
      <c r="D160" s="167"/>
      <c r="E160" s="167"/>
      <c r="F160" s="167"/>
      <c r="G160" s="160"/>
      <c r="M160"/>
      <c r="N160"/>
      <c r="O160"/>
    </row>
    <row r="161" spans="1:15" ht="13.8" x14ac:dyDescent="0.25">
      <c r="A161" s="234"/>
      <c r="B161" s="240"/>
      <c r="C161" s="90">
        <v>2023</v>
      </c>
      <c r="D161" s="167"/>
      <c r="E161" s="167"/>
      <c r="F161" s="167"/>
      <c r="G161" s="160"/>
      <c r="M161"/>
      <c r="N161"/>
      <c r="O161"/>
    </row>
    <row r="162" spans="1:15" ht="13.8" x14ac:dyDescent="0.25">
      <c r="A162" s="234" t="s">
        <v>43</v>
      </c>
      <c r="B162" s="240" t="s">
        <v>4</v>
      </c>
      <c r="C162" s="78">
        <v>2026</v>
      </c>
      <c r="D162" s="167">
        <v>58.333333333333336</v>
      </c>
      <c r="E162" s="167">
        <v>33.333333333333336</v>
      </c>
      <c r="F162" s="167">
        <v>8.3333333333333339</v>
      </c>
      <c r="G162" s="160">
        <v>12</v>
      </c>
      <c r="M162"/>
      <c r="N162"/>
      <c r="O162"/>
    </row>
    <row r="163" spans="1:15" ht="13.8" x14ac:dyDescent="0.25">
      <c r="A163" s="234"/>
      <c r="B163" s="240"/>
      <c r="C163" s="90">
        <v>2023</v>
      </c>
      <c r="D163" s="167"/>
      <c r="E163" s="167"/>
      <c r="F163" s="167"/>
      <c r="G163" s="160">
        <v>6</v>
      </c>
      <c r="M163"/>
      <c r="N163"/>
      <c r="O163"/>
    </row>
    <row r="164" spans="1:15" ht="13.8" x14ac:dyDescent="0.25">
      <c r="A164" s="234"/>
      <c r="B164" s="240" t="s">
        <v>5</v>
      </c>
      <c r="C164" s="78">
        <v>2026</v>
      </c>
      <c r="D164" s="167">
        <v>83.333333333333329</v>
      </c>
      <c r="E164" s="167">
        <v>11.111111111111111</v>
      </c>
      <c r="F164" s="167">
        <v>5.5555555555555554</v>
      </c>
      <c r="G164" s="160">
        <v>18</v>
      </c>
      <c r="M164"/>
      <c r="N164"/>
      <c r="O164"/>
    </row>
    <row r="165" spans="1:15" ht="13.8" x14ac:dyDescent="0.25">
      <c r="A165" s="234"/>
      <c r="B165" s="240"/>
      <c r="C165" s="90">
        <v>2023</v>
      </c>
      <c r="D165" s="167"/>
      <c r="E165" s="167"/>
      <c r="F165" s="167"/>
      <c r="G165" s="160">
        <v>5</v>
      </c>
      <c r="M165"/>
      <c r="N165"/>
      <c r="O165"/>
    </row>
    <row r="166" spans="1:15" ht="13.8" x14ac:dyDescent="0.25">
      <c r="A166" s="234"/>
      <c r="B166" s="240" t="s">
        <v>0</v>
      </c>
      <c r="C166" s="78">
        <v>2026</v>
      </c>
      <c r="D166" s="167">
        <v>74.193548387096769</v>
      </c>
      <c r="E166" s="167">
        <v>19.35483870967742</v>
      </c>
      <c r="F166" s="167">
        <v>6.4516129032258061</v>
      </c>
      <c r="G166" s="160">
        <v>31</v>
      </c>
      <c r="M166"/>
      <c r="N166"/>
      <c r="O166"/>
    </row>
    <row r="167" spans="1:15" ht="13.8" x14ac:dyDescent="0.25">
      <c r="A167" s="234"/>
      <c r="B167" s="240"/>
      <c r="C167" s="90">
        <v>2023</v>
      </c>
      <c r="D167" s="167">
        <v>72.727272727272734</v>
      </c>
      <c r="E167" s="167">
        <v>18.181818181818183</v>
      </c>
      <c r="F167" s="167">
        <v>9.0909090909090917</v>
      </c>
      <c r="G167" s="160">
        <v>11</v>
      </c>
      <c r="M167"/>
      <c r="N167"/>
      <c r="O167"/>
    </row>
    <row r="168" spans="1:15" ht="13.8" x14ac:dyDescent="0.25">
      <c r="A168" s="234" t="s">
        <v>44</v>
      </c>
      <c r="B168" s="240" t="s">
        <v>4</v>
      </c>
      <c r="C168" s="78">
        <v>2026</v>
      </c>
      <c r="D168" s="167"/>
      <c r="E168" s="167"/>
      <c r="F168" s="167"/>
      <c r="G168" s="160">
        <v>2</v>
      </c>
      <c r="M168"/>
      <c r="N168"/>
      <c r="O168"/>
    </row>
    <row r="169" spans="1:15" ht="13.8" x14ac:dyDescent="0.25">
      <c r="A169" s="234"/>
      <c r="B169" s="240"/>
      <c r="C169" s="90">
        <v>2023</v>
      </c>
      <c r="D169" s="167"/>
      <c r="E169" s="167"/>
      <c r="F169" s="167"/>
      <c r="G169" s="160">
        <v>2</v>
      </c>
      <c r="M169"/>
      <c r="N169"/>
      <c r="O169"/>
    </row>
    <row r="170" spans="1:15" ht="13.8" x14ac:dyDescent="0.25">
      <c r="A170" s="234"/>
      <c r="B170" s="240" t="s">
        <v>5</v>
      </c>
      <c r="C170" s="78">
        <v>2026</v>
      </c>
      <c r="D170" s="167"/>
      <c r="E170" s="167"/>
      <c r="F170" s="167"/>
      <c r="G170" s="160">
        <v>5</v>
      </c>
      <c r="M170"/>
      <c r="N170"/>
      <c r="O170"/>
    </row>
    <row r="171" spans="1:15" ht="13.8" x14ac:dyDescent="0.25">
      <c r="A171" s="234"/>
      <c r="B171" s="240"/>
      <c r="C171" s="90">
        <v>2023</v>
      </c>
      <c r="D171" s="167"/>
      <c r="E171" s="167"/>
      <c r="F171" s="167"/>
      <c r="G171" s="160">
        <v>2</v>
      </c>
      <c r="M171"/>
      <c r="N171"/>
      <c r="O171"/>
    </row>
    <row r="172" spans="1:15" ht="13.8" x14ac:dyDescent="0.25">
      <c r="A172" s="234"/>
      <c r="B172" s="240" t="s">
        <v>0</v>
      </c>
      <c r="C172" s="78">
        <v>2026</v>
      </c>
      <c r="D172" s="167"/>
      <c r="E172" s="167"/>
      <c r="F172" s="167"/>
      <c r="G172" s="160">
        <v>7</v>
      </c>
      <c r="M172"/>
      <c r="N172"/>
      <c r="O172"/>
    </row>
    <row r="173" spans="1:15" ht="13.8" x14ac:dyDescent="0.25">
      <c r="A173" s="234"/>
      <c r="B173" s="240"/>
      <c r="C173" s="90">
        <v>2023</v>
      </c>
      <c r="D173" s="167"/>
      <c r="E173" s="167"/>
      <c r="F173" s="167"/>
      <c r="G173" s="160">
        <v>4</v>
      </c>
      <c r="M173"/>
      <c r="N173"/>
      <c r="O173"/>
    </row>
    <row r="174" spans="1:15" ht="13.8" x14ac:dyDescent="0.25">
      <c r="A174" s="234" t="s">
        <v>45</v>
      </c>
      <c r="B174" s="240" t="s">
        <v>4</v>
      </c>
      <c r="C174" s="78">
        <v>2026</v>
      </c>
      <c r="D174" s="167"/>
      <c r="E174" s="167"/>
      <c r="F174" s="167"/>
      <c r="G174" s="160"/>
      <c r="M174"/>
      <c r="N174"/>
      <c r="O174"/>
    </row>
    <row r="175" spans="1:15" ht="13.8" x14ac:dyDescent="0.25">
      <c r="A175" s="234"/>
      <c r="B175" s="240"/>
      <c r="C175" s="90">
        <v>2023</v>
      </c>
      <c r="D175" s="167"/>
      <c r="E175" s="167"/>
      <c r="F175" s="167"/>
      <c r="G175" s="160">
        <v>1</v>
      </c>
      <c r="M175"/>
      <c r="N175"/>
      <c r="O175"/>
    </row>
    <row r="176" spans="1:15" ht="13.8" x14ac:dyDescent="0.25">
      <c r="A176" s="234"/>
      <c r="B176" s="240" t="s">
        <v>5</v>
      </c>
      <c r="C176" s="78">
        <v>2026</v>
      </c>
      <c r="D176" s="167"/>
      <c r="E176" s="167"/>
      <c r="F176" s="167"/>
      <c r="G176" s="160">
        <v>5</v>
      </c>
      <c r="M176"/>
      <c r="N176"/>
      <c r="O176"/>
    </row>
    <row r="177" spans="1:15" ht="13.8" x14ac:dyDescent="0.25">
      <c r="A177" s="234"/>
      <c r="B177" s="240"/>
      <c r="C177" s="90">
        <v>2023</v>
      </c>
      <c r="D177" s="167"/>
      <c r="E177" s="167"/>
      <c r="F177" s="167"/>
      <c r="G177" s="160">
        <v>4</v>
      </c>
      <c r="M177"/>
      <c r="N177"/>
      <c r="O177"/>
    </row>
    <row r="178" spans="1:15" ht="13.8" x14ac:dyDescent="0.25">
      <c r="A178" s="234"/>
      <c r="B178" s="240" t="s">
        <v>0</v>
      </c>
      <c r="C178" s="78">
        <v>2026</v>
      </c>
      <c r="D178" s="167"/>
      <c r="E178" s="167"/>
      <c r="F178" s="167"/>
      <c r="G178" s="160">
        <v>5</v>
      </c>
      <c r="M178"/>
      <c r="N178"/>
      <c r="O178"/>
    </row>
    <row r="179" spans="1:15" ht="13.8" x14ac:dyDescent="0.25">
      <c r="A179" s="241"/>
      <c r="B179" s="242"/>
      <c r="C179" s="90">
        <v>2023</v>
      </c>
      <c r="D179" s="167"/>
      <c r="E179" s="167"/>
      <c r="F179" s="167"/>
      <c r="G179" s="160">
        <v>6</v>
      </c>
      <c r="M179"/>
      <c r="N179"/>
      <c r="O179"/>
    </row>
    <row r="180" spans="1:15" ht="13.8" x14ac:dyDescent="0.25">
      <c r="A180" s="243" t="s">
        <v>49</v>
      </c>
      <c r="B180" s="245" t="s">
        <v>4</v>
      </c>
      <c r="C180" s="88">
        <v>2026</v>
      </c>
      <c r="D180" s="169">
        <v>58.823529411764703</v>
      </c>
      <c r="E180" s="169">
        <v>35.294117647058826</v>
      </c>
      <c r="F180" s="169">
        <v>5.882352941176471</v>
      </c>
      <c r="G180" s="161">
        <v>17</v>
      </c>
      <c r="M180"/>
      <c r="N180"/>
      <c r="O180"/>
    </row>
    <row r="181" spans="1:15" ht="13.8" x14ac:dyDescent="0.25">
      <c r="A181" s="244"/>
      <c r="B181" s="240"/>
      <c r="C181" s="90">
        <v>2023</v>
      </c>
      <c r="D181" s="167">
        <v>75</v>
      </c>
      <c r="E181" s="167">
        <v>8.3333333333333339</v>
      </c>
      <c r="F181" s="167">
        <v>16.666666666666668</v>
      </c>
      <c r="G181" s="160">
        <v>12</v>
      </c>
      <c r="M181"/>
      <c r="N181"/>
      <c r="O181"/>
    </row>
    <row r="182" spans="1:15" ht="13.8" x14ac:dyDescent="0.25">
      <c r="A182" s="244"/>
      <c r="B182" s="240" t="s">
        <v>5</v>
      </c>
      <c r="C182" s="78">
        <v>2026</v>
      </c>
      <c r="D182" s="167">
        <v>84.848484848484844</v>
      </c>
      <c r="E182" s="167">
        <v>9.0909090909090917</v>
      </c>
      <c r="F182" s="167">
        <v>6.0606060606060606</v>
      </c>
      <c r="G182" s="160">
        <v>33</v>
      </c>
      <c r="M182"/>
      <c r="N182"/>
      <c r="O182"/>
    </row>
    <row r="183" spans="1:15" ht="13.8" x14ac:dyDescent="0.25">
      <c r="A183" s="244"/>
      <c r="B183" s="240"/>
      <c r="C183" s="90">
        <v>2023</v>
      </c>
      <c r="D183" s="167">
        <v>85.714285714285708</v>
      </c>
      <c r="E183" s="167">
        <v>14.285714285714286</v>
      </c>
      <c r="F183" s="167">
        <v>0</v>
      </c>
      <c r="G183" s="160">
        <v>14</v>
      </c>
      <c r="M183"/>
      <c r="N183"/>
      <c r="O183"/>
    </row>
    <row r="184" spans="1:15" ht="13.8" x14ac:dyDescent="0.25">
      <c r="A184" s="244"/>
      <c r="B184" s="240" t="s">
        <v>0</v>
      </c>
      <c r="C184" s="78">
        <v>2026</v>
      </c>
      <c r="D184" s="167">
        <v>76.92307692307692</v>
      </c>
      <c r="E184" s="167">
        <v>17.307692307692307</v>
      </c>
      <c r="F184" s="167">
        <v>5.7692307692307692</v>
      </c>
      <c r="G184" s="160">
        <v>52</v>
      </c>
      <c r="M184"/>
      <c r="N184"/>
      <c r="O184"/>
    </row>
    <row r="185" spans="1:15" ht="13.8" x14ac:dyDescent="0.25">
      <c r="A185" s="244"/>
      <c r="B185" s="240"/>
      <c r="C185" s="90">
        <v>2023</v>
      </c>
      <c r="D185" s="167">
        <v>78.571428571428569</v>
      </c>
      <c r="E185" s="167">
        <v>14.285714285714286</v>
      </c>
      <c r="F185" s="167">
        <v>7.1428571428571432</v>
      </c>
      <c r="G185" s="160">
        <v>28</v>
      </c>
      <c r="M185"/>
      <c r="N185"/>
      <c r="O185"/>
    </row>
    <row r="186" spans="1:15" ht="1.2" customHeight="1" x14ac:dyDescent="0.25">
      <c r="A186" s="86" t="s">
        <v>137</v>
      </c>
      <c r="B186" s="89"/>
      <c r="C186" s="89"/>
      <c r="D186" s="170"/>
      <c r="E186" s="170"/>
      <c r="F186" s="170"/>
      <c r="G186" s="162"/>
      <c r="M186"/>
      <c r="N186"/>
      <c r="O186"/>
    </row>
    <row r="187" spans="1:15" ht="13.8" x14ac:dyDescent="0.25">
      <c r="A187" s="246" t="s">
        <v>40</v>
      </c>
      <c r="B187" s="245" t="s">
        <v>4</v>
      </c>
      <c r="C187" s="78">
        <v>2026</v>
      </c>
      <c r="D187" s="167"/>
      <c r="E187" s="167"/>
      <c r="F187" s="167"/>
      <c r="G187" s="160">
        <v>3</v>
      </c>
      <c r="M187"/>
      <c r="N187"/>
      <c r="O187"/>
    </row>
    <row r="188" spans="1:15" ht="13.8" x14ac:dyDescent="0.25">
      <c r="A188" s="234"/>
      <c r="B188" s="240"/>
      <c r="C188" s="90">
        <v>2023</v>
      </c>
      <c r="D188" s="167"/>
      <c r="E188" s="167"/>
      <c r="F188" s="167"/>
      <c r="G188" s="160"/>
      <c r="M188"/>
      <c r="N188"/>
      <c r="O188"/>
    </row>
    <row r="189" spans="1:15" ht="13.8" x14ac:dyDescent="0.25">
      <c r="A189" s="234"/>
      <c r="B189" s="240" t="s">
        <v>5</v>
      </c>
      <c r="C189" s="78">
        <v>2026</v>
      </c>
      <c r="D189" s="167"/>
      <c r="E189" s="167"/>
      <c r="F189" s="167"/>
      <c r="G189" s="160">
        <v>3</v>
      </c>
      <c r="M189"/>
      <c r="N189"/>
      <c r="O189"/>
    </row>
    <row r="190" spans="1:15" ht="13.8" x14ac:dyDescent="0.25">
      <c r="A190" s="234"/>
      <c r="B190" s="240"/>
      <c r="C190" s="90">
        <v>2023</v>
      </c>
      <c r="D190" s="167"/>
      <c r="E190" s="167"/>
      <c r="F190" s="167"/>
      <c r="G190" s="160"/>
      <c r="M190"/>
      <c r="N190"/>
      <c r="O190"/>
    </row>
    <row r="191" spans="1:15" ht="13.8" x14ac:dyDescent="0.25">
      <c r="A191" s="234"/>
      <c r="B191" s="240" t="s">
        <v>0</v>
      </c>
      <c r="C191" s="78">
        <v>2026</v>
      </c>
      <c r="D191" s="167"/>
      <c r="E191" s="167"/>
      <c r="F191" s="167"/>
      <c r="G191" s="160">
        <v>6</v>
      </c>
      <c r="M191"/>
      <c r="N191"/>
      <c r="O191"/>
    </row>
    <row r="192" spans="1:15" ht="13.8" x14ac:dyDescent="0.25">
      <c r="A192" s="234"/>
      <c r="B192" s="240"/>
      <c r="C192" s="90">
        <v>2023</v>
      </c>
      <c r="D192" s="167"/>
      <c r="E192" s="167"/>
      <c r="F192" s="167"/>
      <c r="G192" s="160"/>
      <c r="M192"/>
      <c r="N192"/>
      <c r="O192"/>
    </row>
    <row r="193" spans="1:15" ht="13.8" x14ac:dyDescent="0.25">
      <c r="A193" s="234" t="s">
        <v>37</v>
      </c>
      <c r="B193" s="240" t="s">
        <v>4</v>
      </c>
      <c r="C193" s="78">
        <v>2026</v>
      </c>
      <c r="D193" s="167"/>
      <c r="E193" s="167"/>
      <c r="F193" s="167"/>
      <c r="G193" s="160">
        <v>5</v>
      </c>
      <c r="M193"/>
      <c r="N193"/>
      <c r="O193"/>
    </row>
    <row r="194" spans="1:15" ht="13.8" x14ac:dyDescent="0.25">
      <c r="A194" s="234"/>
      <c r="B194" s="240"/>
      <c r="C194" s="90">
        <v>2023</v>
      </c>
      <c r="D194" s="167"/>
      <c r="E194" s="167"/>
      <c r="F194" s="167"/>
      <c r="G194" s="160">
        <v>2</v>
      </c>
      <c r="M194"/>
      <c r="N194"/>
      <c r="O194"/>
    </row>
    <row r="195" spans="1:15" ht="13.8" x14ac:dyDescent="0.25">
      <c r="A195" s="234"/>
      <c r="B195" s="240" t="s">
        <v>5</v>
      </c>
      <c r="C195" s="78">
        <v>2026</v>
      </c>
      <c r="D195" s="167"/>
      <c r="E195" s="167"/>
      <c r="F195" s="167"/>
      <c r="G195" s="160">
        <v>9</v>
      </c>
      <c r="M195"/>
      <c r="N195"/>
      <c r="O195"/>
    </row>
    <row r="196" spans="1:15" ht="13.8" x14ac:dyDescent="0.25">
      <c r="A196" s="234"/>
      <c r="B196" s="240"/>
      <c r="C196" s="90">
        <v>2023</v>
      </c>
      <c r="D196" s="167"/>
      <c r="E196" s="167"/>
      <c r="F196" s="167"/>
      <c r="G196" s="160">
        <v>4</v>
      </c>
      <c r="M196"/>
      <c r="N196"/>
      <c r="O196"/>
    </row>
    <row r="197" spans="1:15" ht="13.8" x14ac:dyDescent="0.25">
      <c r="A197" s="234"/>
      <c r="B197" s="240" t="s">
        <v>0</v>
      </c>
      <c r="C197" s="78">
        <v>2026</v>
      </c>
      <c r="D197" s="167">
        <v>71.428571428571431</v>
      </c>
      <c r="E197" s="167">
        <v>21.428571428571427</v>
      </c>
      <c r="F197" s="167">
        <v>7.1428571428571432</v>
      </c>
      <c r="G197" s="160">
        <v>14</v>
      </c>
      <c r="M197"/>
      <c r="N197"/>
      <c r="O197"/>
    </row>
    <row r="198" spans="1:15" ht="13.8" x14ac:dyDescent="0.25">
      <c r="A198" s="241"/>
      <c r="B198" s="242"/>
      <c r="C198" s="90">
        <v>2023</v>
      </c>
      <c r="D198" s="167"/>
      <c r="E198" s="167"/>
      <c r="F198" s="167"/>
      <c r="G198" s="160">
        <v>7</v>
      </c>
      <c r="M198"/>
      <c r="N198"/>
      <c r="O198"/>
    </row>
    <row r="199" spans="1:15" ht="13.8" x14ac:dyDescent="0.25">
      <c r="A199" s="243" t="s">
        <v>50</v>
      </c>
      <c r="B199" s="245" t="s">
        <v>4</v>
      </c>
      <c r="C199" s="88">
        <v>2026</v>
      </c>
      <c r="D199" s="169"/>
      <c r="E199" s="169"/>
      <c r="F199" s="169"/>
      <c r="G199" s="161">
        <v>8</v>
      </c>
      <c r="M199"/>
      <c r="N199"/>
      <c r="O199"/>
    </row>
    <row r="200" spans="1:15" ht="13.8" x14ac:dyDescent="0.25">
      <c r="A200" s="244"/>
      <c r="B200" s="240"/>
      <c r="C200" s="90">
        <v>2023</v>
      </c>
      <c r="D200" s="167"/>
      <c r="E200" s="167"/>
      <c r="F200" s="167"/>
      <c r="G200" s="160">
        <v>2</v>
      </c>
      <c r="M200"/>
      <c r="N200"/>
      <c r="O200"/>
    </row>
    <row r="201" spans="1:15" ht="13.8" x14ac:dyDescent="0.25">
      <c r="A201" s="244"/>
      <c r="B201" s="240" t="s">
        <v>5</v>
      </c>
      <c r="C201" s="78">
        <v>2026</v>
      </c>
      <c r="D201" s="167">
        <v>83.333333333333329</v>
      </c>
      <c r="E201" s="167">
        <v>8.3333333333333339</v>
      </c>
      <c r="F201" s="167">
        <v>8.3333333333333339</v>
      </c>
      <c r="G201" s="160">
        <v>12</v>
      </c>
      <c r="M201"/>
      <c r="N201"/>
      <c r="O201"/>
    </row>
    <row r="202" spans="1:15" ht="13.8" x14ac:dyDescent="0.25">
      <c r="A202" s="244"/>
      <c r="B202" s="240"/>
      <c r="C202" s="90">
        <v>2023</v>
      </c>
      <c r="D202" s="167"/>
      <c r="E202" s="167"/>
      <c r="F202" s="167"/>
      <c r="G202" s="160">
        <v>4</v>
      </c>
      <c r="M202"/>
      <c r="N202"/>
      <c r="O202"/>
    </row>
    <row r="203" spans="1:15" ht="13.8" x14ac:dyDescent="0.25">
      <c r="A203" s="244"/>
      <c r="B203" s="240" t="s">
        <v>0</v>
      </c>
      <c r="C203" s="78">
        <v>2026</v>
      </c>
      <c r="D203" s="167">
        <v>80</v>
      </c>
      <c r="E203" s="167">
        <v>15</v>
      </c>
      <c r="F203" s="167">
        <v>5</v>
      </c>
      <c r="G203" s="160">
        <v>20</v>
      </c>
      <c r="M203"/>
      <c r="N203"/>
      <c r="O203"/>
    </row>
    <row r="204" spans="1:15" ht="13.8" x14ac:dyDescent="0.25">
      <c r="A204" s="244"/>
      <c r="B204" s="240"/>
      <c r="C204" s="90">
        <v>2023</v>
      </c>
      <c r="D204" s="167"/>
      <c r="E204" s="167"/>
      <c r="F204" s="167"/>
      <c r="G204" s="160">
        <v>7</v>
      </c>
      <c r="M204"/>
      <c r="N204"/>
      <c r="O204"/>
    </row>
    <row r="205" spans="1:15" ht="1.2" customHeight="1" x14ac:dyDescent="0.25">
      <c r="A205" s="86" t="s">
        <v>137</v>
      </c>
      <c r="B205" s="89"/>
      <c r="C205" s="89"/>
      <c r="D205" s="170"/>
      <c r="E205" s="170"/>
      <c r="F205" s="170"/>
      <c r="G205" s="162"/>
      <c r="M205"/>
      <c r="N205"/>
      <c r="O205"/>
    </row>
    <row r="206" spans="1:15" ht="13.8" x14ac:dyDescent="0.25">
      <c r="A206" s="244" t="s">
        <v>167</v>
      </c>
      <c r="B206" s="240" t="s">
        <v>4</v>
      </c>
      <c r="C206" s="78">
        <v>2026</v>
      </c>
      <c r="D206" s="167">
        <v>63.636363636363633</v>
      </c>
      <c r="E206" s="167">
        <v>18.181818181818183</v>
      </c>
      <c r="F206" s="167">
        <v>18.181818181818183</v>
      </c>
      <c r="G206" s="160">
        <v>33</v>
      </c>
      <c r="M206"/>
      <c r="N206"/>
      <c r="O206"/>
    </row>
    <row r="207" spans="1:15" ht="13.8" x14ac:dyDescent="0.25">
      <c r="A207" s="244"/>
      <c r="B207" s="240"/>
      <c r="C207" s="90">
        <v>2023</v>
      </c>
      <c r="D207" s="167">
        <v>80</v>
      </c>
      <c r="E207" s="167">
        <v>6.666666666666667</v>
      </c>
      <c r="F207" s="167">
        <v>13.333333333333334</v>
      </c>
      <c r="G207" s="160">
        <v>15</v>
      </c>
      <c r="M207"/>
      <c r="N207"/>
      <c r="O207"/>
    </row>
    <row r="208" spans="1:15" ht="13.8" x14ac:dyDescent="0.25">
      <c r="A208" s="244"/>
      <c r="B208" s="240" t="s">
        <v>5</v>
      </c>
      <c r="C208" s="78">
        <v>2026</v>
      </c>
      <c r="D208" s="167">
        <v>66.101694915254242</v>
      </c>
      <c r="E208" s="167">
        <v>23.728813559322035</v>
      </c>
      <c r="F208" s="167">
        <v>10.169491525423728</v>
      </c>
      <c r="G208" s="160">
        <v>59</v>
      </c>
      <c r="M208"/>
      <c r="N208"/>
      <c r="O208"/>
    </row>
    <row r="209" spans="1:15" ht="13.8" x14ac:dyDescent="0.25">
      <c r="A209" s="244"/>
      <c r="B209" s="240"/>
      <c r="C209" s="90">
        <v>2023</v>
      </c>
      <c r="D209" s="167">
        <v>78.787878787878782</v>
      </c>
      <c r="E209" s="167">
        <v>12.121212121212121</v>
      </c>
      <c r="F209" s="167">
        <v>9.0909090909090917</v>
      </c>
      <c r="G209" s="160">
        <v>33</v>
      </c>
      <c r="M209"/>
      <c r="N209"/>
      <c r="O209"/>
    </row>
    <row r="210" spans="1:15" ht="13.8" x14ac:dyDescent="0.25">
      <c r="A210" s="244"/>
      <c r="B210" s="240" t="s">
        <v>0</v>
      </c>
      <c r="C210" s="78">
        <v>2026</v>
      </c>
      <c r="D210" s="167">
        <v>65.263157894736835</v>
      </c>
      <c r="E210" s="167">
        <v>22.105263157894736</v>
      </c>
      <c r="F210" s="167">
        <v>12.631578947368421</v>
      </c>
      <c r="G210" s="160">
        <v>95</v>
      </c>
      <c r="M210"/>
      <c r="N210"/>
      <c r="O210"/>
    </row>
    <row r="211" spans="1:15" ht="13.8" x14ac:dyDescent="0.25">
      <c r="A211" s="244"/>
      <c r="B211" s="240"/>
      <c r="C211" s="90">
        <v>2023</v>
      </c>
      <c r="D211" s="167">
        <v>78</v>
      </c>
      <c r="E211" s="167">
        <v>12</v>
      </c>
      <c r="F211" s="167">
        <v>10</v>
      </c>
      <c r="G211" s="160">
        <v>50</v>
      </c>
      <c r="M211"/>
      <c r="N211"/>
      <c r="O211"/>
    </row>
    <row r="212" spans="1:15" ht="1.2" customHeight="1" x14ac:dyDescent="0.25">
      <c r="A212" s="86" t="s">
        <v>137</v>
      </c>
      <c r="B212" s="89"/>
      <c r="C212" s="89"/>
      <c r="D212" s="170"/>
      <c r="E212" s="170"/>
      <c r="F212" s="170"/>
      <c r="G212" s="162"/>
      <c r="M212"/>
      <c r="N212"/>
      <c r="O212"/>
    </row>
    <row r="213" spans="1:15" ht="13.8" x14ac:dyDescent="0.25">
      <c r="A213" s="247" t="s">
        <v>53</v>
      </c>
      <c r="B213" s="240" t="s">
        <v>4</v>
      </c>
      <c r="C213" s="78">
        <v>2026</v>
      </c>
      <c r="D213" s="171">
        <v>65.625</v>
      </c>
      <c r="E213" s="171">
        <v>23.4375</v>
      </c>
      <c r="F213" s="171">
        <v>10.9375</v>
      </c>
      <c r="G213" s="163">
        <v>64</v>
      </c>
      <c r="M213"/>
      <c r="N213"/>
      <c r="O213"/>
    </row>
    <row r="214" spans="1:15" ht="13.8" x14ac:dyDescent="0.25">
      <c r="A214" s="247"/>
      <c r="B214" s="240"/>
      <c r="C214" s="90">
        <v>2023</v>
      </c>
      <c r="D214" s="171">
        <v>67.567567567567565</v>
      </c>
      <c r="E214" s="171">
        <v>18.918918918918919</v>
      </c>
      <c r="F214" s="171">
        <v>13.513513513513514</v>
      </c>
      <c r="G214" s="163">
        <v>37</v>
      </c>
      <c r="M214"/>
      <c r="N214"/>
      <c r="O214"/>
    </row>
    <row r="215" spans="1:15" ht="13.8" x14ac:dyDescent="0.25">
      <c r="A215" s="247"/>
      <c r="B215" s="240" t="s">
        <v>5</v>
      </c>
      <c r="C215" s="78">
        <v>2026</v>
      </c>
      <c r="D215" s="171">
        <v>73.394495412844037</v>
      </c>
      <c r="E215" s="171">
        <v>18.348623853211009</v>
      </c>
      <c r="F215" s="171">
        <v>8.2568807339449535</v>
      </c>
      <c r="G215" s="163">
        <v>109</v>
      </c>
      <c r="M215"/>
      <c r="N215"/>
      <c r="O215"/>
    </row>
    <row r="216" spans="1:15" ht="13.8" x14ac:dyDescent="0.25">
      <c r="A216" s="247"/>
      <c r="B216" s="240"/>
      <c r="C216" s="90">
        <v>2023</v>
      </c>
      <c r="D216" s="171">
        <v>82.258064516129039</v>
      </c>
      <c r="E216" s="171">
        <v>12.903225806451612</v>
      </c>
      <c r="F216" s="171">
        <v>4.838709677419355</v>
      </c>
      <c r="G216" s="163">
        <v>62</v>
      </c>
      <c r="M216"/>
      <c r="N216"/>
      <c r="O216"/>
    </row>
    <row r="217" spans="1:15" ht="13.8" x14ac:dyDescent="0.25">
      <c r="A217" s="247"/>
      <c r="B217" s="240" t="s">
        <v>0</v>
      </c>
      <c r="C217" s="78">
        <v>2026</v>
      </c>
      <c r="D217" s="171">
        <v>70.786516853932582</v>
      </c>
      <c r="E217" s="171">
        <v>20.224719101123597</v>
      </c>
      <c r="F217" s="171">
        <v>8.9887640449438209</v>
      </c>
      <c r="G217" s="163">
        <v>178</v>
      </c>
      <c r="M217"/>
      <c r="N217"/>
      <c r="O217"/>
    </row>
    <row r="218" spans="1:15" ht="13.8" x14ac:dyDescent="0.25">
      <c r="A218" s="248"/>
      <c r="B218" s="249"/>
      <c r="C218" s="91">
        <v>2023</v>
      </c>
      <c r="D218" s="172">
        <v>75.961538461538467</v>
      </c>
      <c r="E218" s="172">
        <v>16.346153846153847</v>
      </c>
      <c r="F218" s="172">
        <v>7.6923076923076925</v>
      </c>
      <c r="G218" s="164">
        <v>104</v>
      </c>
      <c r="M218"/>
      <c r="N218"/>
      <c r="O218"/>
    </row>
    <row r="219" spans="1:15" x14ac:dyDescent="0.25">
      <c r="M219"/>
      <c r="N219"/>
      <c r="O219"/>
    </row>
    <row r="220" spans="1:15" x14ac:dyDescent="0.25">
      <c r="M220"/>
      <c r="N220"/>
      <c r="O220"/>
    </row>
    <row r="221" spans="1:15" x14ac:dyDescent="0.25">
      <c r="M221"/>
      <c r="N221"/>
      <c r="O221"/>
    </row>
    <row r="222" spans="1:15" x14ac:dyDescent="0.25">
      <c r="M222"/>
      <c r="N222"/>
      <c r="O222"/>
    </row>
    <row r="223" spans="1:15" x14ac:dyDescent="0.25">
      <c r="M223"/>
      <c r="N223"/>
      <c r="O223"/>
    </row>
    <row r="224" spans="1:15" x14ac:dyDescent="0.25">
      <c r="M224"/>
      <c r="N224"/>
      <c r="O224"/>
    </row>
    <row r="225" spans="13:15" x14ac:dyDescent="0.25">
      <c r="M225"/>
      <c r="N225"/>
      <c r="O225"/>
    </row>
    <row r="226" spans="13:15" x14ac:dyDescent="0.25">
      <c r="M226"/>
      <c r="N226"/>
      <c r="O226"/>
    </row>
    <row r="227" spans="13:15" x14ac:dyDescent="0.25">
      <c r="M227"/>
      <c r="N227"/>
      <c r="O227"/>
    </row>
    <row r="228" spans="13:15" x14ac:dyDescent="0.25">
      <c r="M228"/>
      <c r="N228"/>
      <c r="O228"/>
    </row>
    <row r="229" spans="13:15" x14ac:dyDescent="0.25">
      <c r="M229"/>
      <c r="N229"/>
      <c r="O229"/>
    </row>
    <row r="230" spans="13:15" x14ac:dyDescent="0.25">
      <c r="M230"/>
      <c r="N230"/>
      <c r="O230"/>
    </row>
    <row r="231" spans="13:15" x14ac:dyDescent="0.25">
      <c r="M231"/>
      <c r="N231"/>
      <c r="O231"/>
    </row>
    <row r="232" spans="13:15" x14ac:dyDescent="0.25">
      <c r="M232"/>
      <c r="N232"/>
      <c r="O232"/>
    </row>
    <row r="233" spans="13:15" x14ac:dyDescent="0.25">
      <c r="M233"/>
      <c r="N233"/>
      <c r="O233"/>
    </row>
    <row r="234" spans="13:15" x14ac:dyDescent="0.25">
      <c r="M234"/>
      <c r="N234"/>
      <c r="O234"/>
    </row>
    <row r="235" spans="13:15" x14ac:dyDescent="0.25">
      <c r="M235"/>
      <c r="N235"/>
      <c r="O235"/>
    </row>
    <row r="236" spans="13:15" x14ac:dyDescent="0.25">
      <c r="M236"/>
      <c r="N236"/>
      <c r="O236"/>
    </row>
    <row r="237" spans="13:15" x14ac:dyDescent="0.25">
      <c r="M237"/>
      <c r="N237"/>
      <c r="O237"/>
    </row>
    <row r="238" spans="13:15" x14ac:dyDescent="0.25">
      <c r="M238"/>
      <c r="N238"/>
      <c r="O238"/>
    </row>
    <row r="239" spans="13:15" x14ac:dyDescent="0.25">
      <c r="M239"/>
      <c r="N239"/>
      <c r="O239"/>
    </row>
    <row r="240" spans="13:15" x14ac:dyDescent="0.25">
      <c r="M240"/>
      <c r="N240"/>
      <c r="O240"/>
    </row>
    <row r="241" spans="13:15" x14ac:dyDescent="0.25">
      <c r="M241"/>
      <c r="N241"/>
      <c r="O241"/>
    </row>
    <row r="242" spans="13:15" x14ac:dyDescent="0.25">
      <c r="M242"/>
      <c r="N242"/>
      <c r="O242"/>
    </row>
    <row r="243" spans="13:15" x14ac:dyDescent="0.25">
      <c r="M243"/>
      <c r="N243"/>
      <c r="O243"/>
    </row>
    <row r="244" spans="13:15" x14ac:dyDescent="0.25">
      <c r="M244"/>
      <c r="N244"/>
      <c r="O244"/>
    </row>
    <row r="245" spans="13:15" x14ac:dyDescent="0.25">
      <c r="M245"/>
      <c r="N245"/>
      <c r="O245"/>
    </row>
    <row r="246" spans="13:15" x14ac:dyDescent="0.25">
      <c r="M246"/>
      <c r="N246"/>
      <c r="O246"/>
    </row>
    <row r="247" spans="13:15" x14ac:dyDescent="0.25">
      <c r="M247"/>
      <c r="N247"/>
      <c r="O247"/>
    </row>
    <row r="248" spans="13:15" x14ac:dyDescent="0.25">
      <c r="M248"/>
      <c r="N248"/>
      <c r="O248"/>
    </row>
    <row r="249" spans="13:15" x14ac:dyDescent="0.25">
      <c r="M249"/>
      <c r="N249"/>
      <c r="O249"/>
    </row>
    <row r="250" spans="13:15" x14ac:dyDescent="0.25">
      <c r="M250"/>
      <c r="N250"/>
      <c r="O250"/>
    </row>
    <row r="251" spans="13:15" x14ac:dyDescent="0.25">
      <c r="M251"/>
      <c r="N251"/>
      <c r="O251"/>
    </row>
    <row r="252" spans="13:15" x14ac:dyDescent="0.25">
      <c r="M252"/>
      <c r="N252"/>
      <c r="O252"/>
    </row>
    <row r="253" spans="13:15" x14ac:dyDescent="0.25">
      <c r="M253"/>
      <c r="N253"/>
      <c r="O253"/>
    </row>
    <row r="254" spans="13:15" x14ac:dyDescent="0.25">
      <c r="M254"/>
      <c r="N254"/>
      <c r="O254"/>
    </row>
    <row r="255" spans="13:15" x14ac:dyDescent="0.25">
      <c r="M255"/>
      <c r="N255"/>
      <c r="O255"/>
    </row>
    <row r="256" spans="13:15" x14ac:dyDescent="0.25">
      <c r="M256"/>
      <c r="N256"/>
      <c r="O256"/>
    </row>
    <row r="257" spans="13:15" x14ac:dyDescent="0.25">
      <c r="M257"/>
      <c r="N257"/>
      <c r="O257"/>
    </row>
    <row r="258" spans="13:15" x14ac:dyDescent="0.25">
      <c r="M258"/>
      <c r="N258"/>
      <c r="O258"/>
    </row>
    <row r="259" spans="13:15" x14ac:dyDescent="0.25">
      <c r="M259"/>
      <c r="N259"/>
      <c r="O259"/>
    </row>
    <row r="260" spans="13:15" x14ac:dyDescent="0.25">
      <c r="M260"/>
      <c r="N260"/>
      <c r="O260"/>
    </row>
    <row r="261" spans="13:15" x14ac:dyDescent="0.25">
      <c r="M261"/>
      <c r="N261"/>
      <c r="O261"/>
    </row>
    <row r="262" spans="13:15" x14ac:dyDescent="0.25">
      <c r="M262"/>
      <c r="N262"/>
      <c r="O262"/>
    </row>
    <row r="263" spans="13:15" x14ac:dyDescent="0.25">
      <c r="M263"/>
      <c r="N263"/>
      <c r="O263"/>
    </row>
    <row r="264" spans="13:15" x14ac:dyDescent="0.25">
      <c r="M264"/>
      <c r="N264"/>
      <c r="O264"/>
    </row>
    <row r="265" spans="13:15" x14ac:dyDescent="0.25">
      <c r="M265"/>
      <c r="N265"/>
      <c r="O265"/>
    </row>
    <row r="266" spans="13:15" x14ac:dyDescent="0.25">
      <c r="M266"/>
      <c r="N266"/>
      <c r="O266"/>
    </row>
    <row r="267" spans="13:15" x14ac:dyDescent="0.25">
      <c r="M267"/>
      <c r="N267"/>
      <c r="O267"/>
    </row>
    <row r="268" spans="13:15" x14ac:dyDescent="0.25">
      <c r="M268"/>
      <c r="N268"/>
      <c r="O268"/>
    </row>
    <row r="269" spans="13:15" x14ac:dyDescent="0.25">
      <c r="M269"/>
      <c r="N269"/>
      <c r="O269"/>
    </row>
    <row r="270" spans="13:15" x14ac:dyDescent="0.25">
      <c r="M270"/>
      <c r="N270"/>
      <c r="O270"/>
    </row>
    <row r="271" spans="13:15" x14ac:dyDescent="0.25">
      <c r="M271"/>
      <c r="N271"/>
      <c r="O271"/>
    </row>
    <row r="272" spans="13:15" x14ac:dyDescent="0.25">
      <c r="M272"/>
      <c r="N272"/>
      <c r="O272"/>
    </row>
    <row r="273" spans="13:15" x14ac:dyDescent="0.25">
      <c r="M273"/>
      <c r="N273"/>
      <c r="O273"/>
    </row>
    <row r="274" spans="13:15" x14ac:dyDescent="0.25">
      <c r="M274"/>
      <c r="N274"/>
      <c r="O274"/>
    </row>
    <row r="275" spans="13:15" x14ac:dyDescent="0.25">
      <c r="M275"/>
      <c r="N275"/>
      <c r="O275"/>
    </row>
    <row r="276" spans="13:15" x14ac:dyDescent="0.25">
      <c r="M276"/>
      <c r="N276"/>
      <c r="O276"/>
    </row>
    <row r="277" spans="13:15" x14ac:dyDescent="0.25">
      <c r="M277"/>
      <c r="N277"/>
      <c r="O277"/>
    </row>
    <row r="278" spans="13:15" x14ac:dyDescent="0.25">
      <c r="M278"/>
      <c r="N278"/>
      <c r="O278"/>
    </row>
    <row r="279" spans="13:15" x14ac:dyDescent="0.25">
      <c r="M279"/>
      <c r="N279"/>
      <c r="O279"/>
    </row>
    <row r="280" spans="13:15" x14ac:dyDescent="0.25">
      <c r="M280"/>
      <c r="N280"/>
      <c r="O280"/>
    </row>
    <row r="281" spans="13:15" x14ac:dyDescent="0.25">
      <c r="M281"/>
      <c r="N281"/>
      <c r="O281"/>
    </row>
    <row r="282" spans="13:15" x14ac:dyDescent="0.25">
      <c r="M282"/>
      <c r="N282"/>
      <c r="O282"/>
    </row>
    <row r="283" spans="13:15" x14ac:dyDescent="0.25">
      <c r="M283"/>
      <c r="N283"/>
      <c r="O283"/>
    </row>
    <row r="284" spans="13:15" x14ac:dyDescent="0.25">
      <c r="M284"/>
      <c r="N284"/>
      <c r="O284"/>
    </row>
    <row r="285" spans="13:15" x14ac:dyDescent="0.25">
      <c r="M285"/>
      <c r="N285"/>
      <c r="O285"/>
    </row>
    <row r="286" spans="13:15" x14ac:dyDescent="0.25">
      <c r="M286"/>
      <c r="N286"/>
      <c r="O286"/>
    </row>
    <row r="287" spans="13:15" x14ac:dyDescent="0.25">
      <c r="M287"/>
      <c r="N287"/>
      <c r="O287"/>
    </row>
    <row r="288" spans="13:15" x14ac:dyDescent="0.25">
      <c r="M288"/>
      <c r="N288"/>
      <c r="O288"/>
    </row>
    <row r="289" spans="13:15" x14ac:dyDescent="0.25">
      <c r="M289"/>
      <c r="N289"/>
      <c r="O289"/>
    </row>
    <row r="290" spans="13:15" x14ac:dyDescent="0.25">
      <c r="M290"/>
      <c r="N290"/>
      <c r="O290"/>
    </row>
    <row r="291" spans="13:15" x14ac:dyDescent="0.25">
      <c r="M291"/>
      <c r="N291"/>
      <c r="O291"/>
    </row>
    <row r="292" spans="13:15" x14ac:dyDescent="0.25">
      <c r="M292"/>
      <c r="N292"/>
      <c r="O292"/>
    </row>
    <row r="293" spans="13:15" x14ac:dyDescent="0.25">
      <c r="M293"/>
      <c r="N293"/>
      <c r="O293"/>
    </row>
    <row r="294" spans="13:15" x14ac:dyDescent="0.25">
      <c r="M294"/>
      <c r="N294"/>
      <c r="O294"/>
    </row>
    <row r="295" spans="13:15" x14ac:dyDescent="0.25">
      <c r="M295"/>
      <c r="N295"/>
      <c r="O295"/>
    </row>
    <row r="296" spans="13:15" x14ac:dyDescent="0.25">
      <c r="M296"/>
      <c r="N296"/>
      <c r="O296"/>
    </row>
    <row r="297" spans="13:15" x14ac:dyDescent="0.25">
      <c r="M297"/>
      <c r="N297"/>
      <c r="O297"/>
    </row>
    <row r="298" spans="13:15" x14ac:dyDescent="0.25">
      <c r="M298"/>
      <c r="N298"/>
      <c r="O298"/>
    </row>
    <row r="299" spans="13:15" x14ac:dyDescent="0.25">
      <c r="M299"/>
      <c r="N299"/>
      <c r="O299"/>
    </row>
    <row r="300" spans="13:15" x14ac:dyDescent="0.25">
      <c r="M300"/>
      <c r="N300"/>
      <c r="O300"/>
    </row>
    <row r="301" spans="13:15" x14ac:dyDescent="0.25">
      <c r="M301"/>
      <c r="N301"/>
      <c r="O301"/>
    </row>
    <row r="302" spans="13:15" x14ac:dyDescent="0.25">
      <c r="M302"/>
      <c r="N302"/>
      <c r="O302"/>
    </row>
    <row r="303" spans="13:15" x14ac:dyDescent="0.25">
      <c r="M303"/>
      <c r="N303"/>
      <c r="O303"/>
    </row>
    <row r="304" spans="13:15" x14ac:dyDescent="0.25">
      <c r="M304"/>
      <c r="N304"/>
      <c r="O304"/>
    </row>
    <row r="305" spans="13:15" x14ac:dyDescent="0.25">
      <c r="M305"/>
      <c r="N305"/>
      <c r="O305"/>
    </row>
    <row r="306" spans="13:15" x14ac:dyDescent="0.25">
      <c r="M306"/>
      <c r="N306"/>
      <c r="O306"/>
    </row>
    <row r="307" spans="13:15" x14ac:dyDescent="0.25">
      <c r="M307"/>
      <c r="N307"/>
      <c r="O307"/>
    </row>
    <row r="308" spans="13:15" x14ac:dyDescent="0.25">
      <c r="M308"/>
      <c r="N308"/>
      <c r="O308"/>
    </row>
    <row r="309" spans="13:15" x14ac:dyDescent="0.25">
      <c r="M309"/>
      <c r="N309"/>
      <c r="O309"/>
    </row>
    <row r="310" spans="13:15" x14ac:dyDescent="0.25">
      <c r="M310"/>
      <c r="N310"/>
      <c r="O310"/>
    </row>
    <row r="311" spans="13:15" x14ac:dyDescent="0.25">
      <c r="M311"/>
      <c r="N311"/>
      <c r="O311"/>
    </row>
  </sheetData>
  <mergeCells count="76">
    <mergeCell ref="A206:A211"/>
    <mergeCell ref="B206:B207"/>
    <mergeCell ref="B208:B209"/>
    <mergeCell ref="B210:B211"/>
    <mergeCell ref="A213:A218"/>
    <mergeCell ref="B213:B214"/>
    <mergeCell ref="B215:B216"/>
    <mergeCell ref="B217:B218"/>
    <mergeCell ref="A193:A198"/>
    <mergeCell ref="B193:B194"/>
    <mergeCell ref="B195:B196"/>
    <mergeCell ref="B197:B198"/>
    <mergeCell ref="A199:A204"/>
    <mergeCell ref="B199:B200"/>
    <mergeCell ref="B201:B202"/>
    <mergeCell ref="B203:B204"/>
    <mergeCell ref="A180:A185"/>
    <mergeCell ref="B180:B181"/>
    <mergeCell ref="B182:B183"/>
    <mergeCell ref="B184:B185"/>
    <mergeCell ref="A187:A192"/>
    <mergeCell ref="B187:B188"/>
    <mergeCell ref="B189:B190"/>
    <mergeCell ref="B191:B192"/>
    <mergeCell ref="A168:A173"/>
    <mergeCell ref="B168:B169"/>
    <mergeCell ref="B170:B171"/>
    <mergeCell ref="B172:B173"/>
    <mergeCell ref="A174:A179"/>
    <mergeCell ref="B174:B175"/>
    <mergeCell ref="B176:B177"/>
    <mergeCell ref="B178:B179"/>
    <mergeCell ref="A156:A161"/>
    <mergeCell ref="B156:B157"/>
    <mergeCell ref="B158:B159"/>
    <mergeCell ref="B160:B161"/>
    <mergeCell ref="A162:A167"/>
    <mergeCell ref="B162:B163"/>
    <mergeCell ref="B164:B165"/>
    <mergeCell ref="B166:B167"/>
    <mergeCell ref="A143:A148"/>
    <mergeCell ref="B143:B144"/>
    <mergeCell ref="B145:B146"/>
    <mergeCell ref="B147:B148"/>
    <mergeCell ref="A150:A155"/>
    <mergeCell ref="B150:B151"/>
    <mergeCell ref="B152:B153"/>
    <mergeCell ref="B154:B155"/>
    <mergeCell ref="A131:A136"/>
    <mergeCell ref="B131:B132"/>
    <mergeCell ref="B133:B134"/>
    <mergeCell ref="B135:B136"/>
    <mergeCell ref="A137:A142"/>
    <mergeCell ref="B137:B138"/>
    <mergeCell ref="B139:B140"/>
    <mergeCell ref="B141:B142"/>
    <mergeCell ref="A119:A124"/>
    <mergeCell ref="B119:B120"/>
    <mergeCell ref="B121:B122"/>
    <mergeCell ref="B123:B124"/>
    <mergeCell ref="A125:A130"/>
    <mergeCell ref="B125:B126"/>
    <mergeCell ref="B127:B128"/>
    <mergeCell ref="B129:B130"/>
    <mergeCell ref="D117:F117"/>
    <mergeCell ref="A2:K3"/>
    <mergeCell ref="A4:K5"/>
    <mergeCell ref="C36:E36"/>
    <mergeCell ref="A38:A39"/>
    <mergeCell ref="A41:A42"/>
    <mergeCell ref="A44:A45"/>
    <mergeCell ref="A51:K52"/>
    <mergeCell ref="A53:K54"/>
    <mergeCell ref="A112:K113"/>
    <mergeCell ref="A114:K115"/>
    <mergeCell ref="A116:G116"/>
  </mergeCells>
  <pageMargins left="0.7" right="0.7" top="0.75" bottom="0.75" header="0.3" footer="0.3"/>
  <pageSetup paperSize="9" scale="54" fitToHeight="4" pageOrder="overThenDown" orientation="portrait" r:id="rId1"/>
  <headerFooter>
    <oddFooter>&amp;CLiv &amp;&amp; hälsa ung 2026 Anpassad grundskola 7–9; Region Örebro län</oddFooter>
  </headerFooter>
  <rowBreaks count="2" manualBreakCount="2">
    <brk id="50" max="10" man="1"/>
    <brk id="110" max="10"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0D384-C2C1-4B53-8BB2-DF8C6C4DE35E}">
  <sheetPr codeName="Blad32"/>
  <dimension ref="A1:X119"/>
  <sheetViews>
    <sheetView showGridLines="0" zoomScale="85" zoomScaleNormal="85" zoomScaleSheetLayoutView="55" zoomScalePageLayoutView="85" workbookViewId="0"/>
  </sheetViews>
  <sheetFormatPr defaultRowHeight="13.2" x14ac:dyDescent="0.25"/>
  <cols>
    <col min="1" max="1" width="9.21875" customWidth="1"/>
    <col min="2" max="2" width="17.77734375" bestFit="1" customWidth="1"/>
    <col min="3" max="8" width="9.77734375" customWidth="1"/>
    <col min="9" max="9" width="8.77734375" customWidth="1"/>
    <col min="10" max="14" width="10.21875" bestFit="1" customWidth="1"/>
    <col min="15" max="15" width="11.5546875" bestFit="1" customWidth="1"/>
    <col min="16" max="16" width="11.77734375" bestFit="1" customWidth="1"/>
    <col min="17" max="17" width="56" bestFit="1" customWidth="1"/>
    <col min="18" max="18" width="11.77734375" bestFit="1" customWidth="1"/>
  </cols>
  <sheetData>
    <row r="1" spans="1:18" ht="21" x14ac:dyDescent="0.4">
      <c r="A1" s="1" t="s">
        <v>174</v>
      </c>
      <c r="O1" s="118" t="str">
        <f>HYPERLINK("#Innehåll!A1", "Till innehållsförteckningen")</f>
        <v>Till innehållsförteckningen</v>
      </c>
      <c r="R1" s="152"/>
    </row>
    <row r="2" spans="1:18" ht="15.75" customHeight="1" x14ac:dyDescent="0.25">
      <c r="A2" s="218" t="str">
        <f>Innehåll!C27&amp;CHAR(10)&amp;"Anpassad skola årskurs 7–9"</f>
        <v>Har under det senaste året blivit utsatt för mobbning i skolan
Anpassad skola årskurs 7–9</v>
      </c>
      <c r="B2" s="218"/>
      <c r="C2" s="218"/>
      <c r="D2" s="218"/>
      <c r="E2" s="218"/>
      <c r="F2" s="218"/>
      <c r="G2" s="218"/>
      <c r="H2" s="218"/>
      <c r="I2" s="218"/>
      <c r="J2" s="218"/>
      <c r="K2" s="218"/>
      <c r="L2" s="218"/>
      <c r="M2" s="218"/>
      <c r="N2" s="218"/>
      <c r="O2" s="57"/>
      <c r="P2" s="57"/>
    </row>
    <row r="3" spans="1:18" ht="15.6" x14ac:dyDescent="0.25">
      <c r="A3" s="218"/>
      <c r="B3" s="218"/>
      <c r="C3" s="218"/>
      <c r="D3" s="218"/>
      <c r="E3" s="218"/>
      <c r="F3" s="218"/>
      <c r="G3" s="218"/>
      <c r="H3" s="218"/>
      <c r="I3" s="218"/>
      <c r="J3" s="218"/>
      <c r="K3" s="218"/>
      <c r="L3" s="218"/>
      <c r="M3" s="218"/>
      <c r="N3" s="218"/>
      <c r="O3" s="57"/>
      <c r="P3" s="57"/>
    </row>
    <row r="4" spans="1:18" ht="18" customHeight="1" x14ac:dyDescent="0.25">
      <c r="A4" s="219" t="str">
        <f>Innehåll!D27</f>
        <v>Andel elever som svarat "Ja" på frågan "Har du under det senaste året blivit utsatt för mobbning i skolan? Att du flera gånger känt dig ledsen, arg eller rädd för att andra elever på skolan varit elaka mot dig." (År 2023 löd förklaringstexten: "Mobbning är när någon blir dåligt behandlad flera gånger av samma personer."</v>
      </c>
      <c r="B4" s="219"/>
      <c r="C4" s="219"/>
      <c r="D4" s="219"/>
      <c r="E4" s="219"/>
      <c r="F4" s="219"/>
      <c r="G4" s="219"/>
      <c r="H4" s="219"/>
      <c r="I4" s="219"/>
      <c r="J4" s="219"/>
      <c r="K4" s="219"/>
      <c r="L4" s="219"/>
      <c r="M4" s="219"/>
      <c r="N4" s="219"/>
      <c r="O4" s="28"/>
      <c r="P4" s="28"/>
    </row>
    <row r="5" spans="1:18" ht="15.75" customHeight="1" x14ac:dyDescent="0.25">
      <c r="A5" s="219"/>
      <c r="B5" s="219"/>
      <c r="C5" s="219"/>
      <c r="D5" s="219"/>
      <c r="E5" s="219"/>
      <c r="F5" s="219"/>
      <c r="G5" s="219"/>
      <c r="H5" s="219"/>
      <c r="I5" s="219"/>
      <c r="J5" s="219"/>
      <c r="K5" s="219"/>
      <c r="L5" s="219"/>
      <c r="M5" s="219"/>
      <c r="N5" s="219"/>
    </row>
    <row r="35" spans="1:18" x14ac:dyDescent="0.25">
      <c r="R35" s="152"/>
    </row>
    <row r="41" spans="1:18" ht="13.8" x14ac:dyDescent="0.25">
      <c r="A41" s="34"/>
      <c r="B41" s="29"/>
      <c r="C41" s="14"/>
      <c r="D41" s="29"/>
      <c r="E41" s="14"/>
    </row>
    <row r="42" spans="1:18" ht="13.8" x14ac:dyDescent="0.25">
      <c r="A42" s="34"/>
      <c r="B42" s="29"/>
      <c r="C42" s="14"/>
      <c r="D42" s="29"/>
      <c r="E42" s="14"/>
    </row>
    <row r="43" spans="1:18" ht="17.399999999999999" x14ac:dyDescent="0.3">
      <c r="A43" s="220"/>
      <c r="B43" s="220"/>
      <c r="C43" s="220"/>
      <c r="D43" s="220"/>
      <c r="E43" s="220"/>
      <c r="F43" s="220"/>
      <c r="G43" s="220"/>
      <c r="H43" s="220"/>
      <c r="I43" s="220"/>
      <c r="J43" s="220"/>
      <c r="K43" s="220"/>
      <c r="L43" s="220"/>
      <c r="M43" s="220"/>
      <c r="N43" s="220"/>
      <c r="O43" s="27"/>
      <c r="P43" s="27"/>
    </row>
    <row r="44" spans="1:18" ht="13.8" x14ac:dyDescent="0.25">
      <c r="A44" s="221"/>
      <c r="B44" s="221"/>
      <c r="C44" s="221"/>
      <c r="D44" s="221"/>
      <c r="E44" s="221"/>
      <c r="F44" s="221"/>
      <c r="G44" s="221"/>
      <c r="H44" s="221"/>
      <c r="I44" s="221"/>
      <c r="J44" s="221"/>
      <c r="K44" s="221"/>
      <c r="L44" s="221"/>
      <c r="M44" s="221"/>
      <c r="N44" s="221"/>
    </row>
    <row r="45" spans="1:18" ht="13.8" x14ac:dyDescent="0.25">
      <c r="A45" s="5"/>
      <c r="B45" s="6"/>
      <c r="C45" s="222" t="s">
        <v>175</v>
      </c>
      <c r="D45" s="223"/>
      <c r="E45" s="224"/>
      <c r="F45" s="223" t="s">
        <v>176</v>
      </c>
      <c r="G45" s="223"/>
      <c r="H45" s="224"/>
    </row>
    <row r="46" spans="1:18" ht="13.8" x14ac:dyDescent="0.25">
      <c r="A46" s="7"/>
      <c r="B46" s="8" t="s">
        <v>133</v>
      </c>
      <c r="C46" s="9" t="s">
        <v>4</v>
      </c>
      <c r="D46" s="10" t="s">
        <v>5</v>
      </c>
      <c r="E46" s="11" t="s">
        <v>0</v>
      </c>
      <c r="F46" s="10" t="s">
        <v>4</v>
      </c>
      <c r="G46" s="10" t="s">
        <v>5</v>
      </c>
      <c r="H46" s="11" t="s">
        <v>0</v>
      </c>
    </row>
    <row r="47" spans="1:18" ht="13.8" x14ac:dyDescent="0.25">
      <c r="A47" s="226">
        <v>2026</v>
      </c>
      <c r="B47" s="12" t="s">
        <v>42</v>
      </c>
      <c r="C47" s="153"/>
      <c r="D47" s="154"/>
      <c r="E47" s="155"/>
      <c r="F47" s="154"/>
      <c r="G47" s="154">
        <v>1</v>
      </c>
      <c r="H47" s="155">
        <v>1</v>
      </c>
    </row>
    <row r="48" spans="1:18" ht="13.8" x14ac:dyDescent="0.25">
      <c r="A48" s="227"/>
      <c r="B48" s="13" t="s">
        <v>46</v>
      </c>
      <c r="C48" s="125"/>
      <c r="D48" s="126"/>
      <c r="E48" s="127"/>
      <c r="F48" s="126">
        <v>6</v>
      </c>
      <c r="G48" s="126">
        <v>2</v>
      </c>
      <c r="H48" s="127">
        <v>8</v>
      </c>
    </row>
    <row r="49" spans="1:24" ht="13.8" x14ac:dyDescent="0.25">
      <c r="A49" s="227"/>
      <c r="B49" s="13" t="s">
        <v>47</v>
      </c>
      <c r="C49" s="125"/>
      <c r="D49" s="126"/>
      <c r="E49" s="127"/>
      <c r="F49" s="126"/>
      <c r="G49" s="126">
        <v>1</v>
      </c>
      <c r="H49" s="127">
        <v>1</v>
      </c>
    </row>
    <row r="50" spans="1:24" ht="13.8" x14ac:dyDescent="0.25">
      <c r="A50" s="227"/>
      <c r="B50" s="13" t="s">
        <v>48</v>
      </c>
      <c r="C50" s="125"/>
      <c r="D50" s="126"/>
      <c r="E50" s="127"/>
      <c r="F50" s="126"/>
      <c r="G50" s="126">
        <v>1</v>
      </c>
      <c r="H50" s="127">
        <v>1</v>
      </c>
    </row>
    <row r="51" spans="1:24" s="54" customFormat="1" ht="14.4" x14ac:dyDescent="0.25">
      <c r="A51" s="227"/>
      <c r="B51" s="58" t="s">
        <v>51</v>
      </c>
      <c r="C51" s="128"/>
      <c r="D51" s="129"/>
      <c r="E51" s="130">
        <v>27.272727272727273</v>
      </c>
      <c r="F51" s="129">
        <v>6</v>
      </c>
      <c r="G51" s="129">
        <v>5</v>
      </c>
      <c r="H51" s="130">
        <v>11</v>
      </c>
    </row>
    <row r="52" spans="1:24" ht="13.8" x14ac:dyDescent="0.25">
      <c r="A52" s="227"/>
      <c r="B52" s="13" t="s">
        <v>39</v>
      </c>
      <c r="C52" s="125"/>
      <c r="D52" s="126"/>
      <c r="E52" s="127"/>
      <c r="F52" s="126">
        <v>3</v>
      </c>
      <c r="G52" s="126">
        <v>5</v>
      </c>
      <c r="H52" s="127">
        <v>9</v>
      </c>
      <c r="S52" s="212" t="s">
        <v>4</v>
      </c>
      <c r="T52" s="212"/>
      <c r="U52" s="212" t="s">
        <v>5</v>
      </c>
      <c r="V52" s="212"/>
      <c r="W52" s="212" t="s">
        <v>0</v>
      </c>
      <c r="X52" s="212"/>
    </row>
    <row r="53" spans="1:24" ht="13.8" x14ac:dyDescent="0.25">
      <c r="A53" s="227"/>
      <c r="B53" s="13" t="s">
        <v>41</v>
      </c>
      <c r="C53" s="125"/>
      <c r="D53" s="126"/>
      <c r="E53" s="127"/>
      <c r="F53" s="126"/>
      <c r="G53" s="126"/>
      <c r="H53" s="127"/>
      <c r="S53" s="124">
        <v>2023</v>
      </c>
      <c r="T53" s="124">
        <v>2026</v>
      </c>
      <c r="U53" s="124">
        <v>2023</v>
      </c>
      <c r="V53" s="124">
        <v>2026</v>
      </c>
      <c r="W53" s="124">
        <v>2023</v>
      </c>
      <c r="X53" s="124">
        <v>2026</v>
      </c>
    </row>
    <row r="54" spans="1:24" ht="13.8" x14ac:dyDescent="0.25">
      <c r="A54" s="227"/>
      <c r="B54" s="13" t="s">
        <v>43</v>
      </c>
      <c r="C54" s="125">
        <v>41.666666666666664</v>
      </c>
      <c r="D54" s="126">
        <v>36.842105263157897</v>
      </c>
      <c r="E54" s="127">
        <v>37.5</v>
      </c>
      <c r="F54" s="126">
        <v>12</v>
      </c>
      <c r="G54" s="126">
        <v>19</v>
      </c>
      <c r="H54" s="127">
        <v>32</v>
      </c>
      <c r="S54" s="124"/>
      <c r="T54" s="124"/>
      <c r="U54" s="124"/>
      <c r="V54" s="124"/>
      <c r="W54" s="124"/>
      <c r="X54" s="124"/>
    </row>
    <row r="55" spans="1:24" ht="13.8" x14ac:dyDescent="0.25">
      <c r="A55" s="227"/>
      <c r="B55" s="13" t="s">
        <v>44</v>
      </c>
      <c r="C55" s="125"/>
      <c r="D55" s="126"/>
      <c r="E55" s="127"/>
      <c r="F55" s="126">
        <v>3</v>
      </c>
      <c r="G55" s="126">
        <v>5</v>
      </c>
      <c r="H55" s="127">
        <v>8</v>
      </c>
    </row>
    <row r="56" spans="1:24" ht="13.8" x14ac:dyDescent="0.25">
      <c r="A56" s="227"/>
      <c r="B56" s="13" t="s">
        <v>45</v>
      </c>
      <c r="C56" s="125"/>
      <c r="D56" s="126"/>
      <c r="E56" s="127"/>
      <c r="F56" s="126"/>
      <c r="G56" s="126">
        <v>4</v>
      </c>
      <c r="H56" s="127">
        <v>4</v>
      </c>
    </row>
    <row r="57" spans="1:24" s="54" customFormat="1" ht="14.4" x14ac:dyDescent="0.25">
      <c r="A57" s="227"/>
      <c r="B57" s="58" t="s">
        <v>49</v>
      </c>
      <c r="C57" s="128">
        <v>38.888888888888886</v>
      </c>
      <c r="D57" s="129">
        <v>33.333333333333336</v>
      </c>
      <c r="E57" s="130">
        <v>33.962264150943398</v>
      </c>
      <c r="F57" s="129">
        <v>18</v>
      </c>
      <c r="G57" s="129">
        <v>33</v>
      </c>
      <c r="H57" s="130">
        <v>53</v>
      </c>
    </row>
    <row r="58" spans="1:24" ht="13.8" x14ac:dyDescent="0.25">
      <c r="A58" s="227"/>
      <c r="B58" s="13" t="s">
        <v>40</v>
      </c>
      <c r="C58" s="125"/>
      <c r="D58" s="126"/>
      <c r="E58" s="127"/>
      <c r="F58" s="126">
        <v>3</v>
      </c>
      <c r="G58" s="126">
        <v>3</v>
      </c>
      <c r="H58" s="127">
        <v>6</v>
      </c>
    </row>
    <row r="59" spans="1:24" ht="13.8" x14ac:dyDescent="0.25">
      <c r="A59" s="228"/>
      <c r="B59" s="13" t="s">
        <v>37</v>
      </c>
      <c r="C59" s="125"/>
      <c r="D59" s="126"/>
      <c r="E59" s="127">
        <v>21.428571428571427</v>
      </c>
      <c r="F59" s="126">
        <v>5</v>
      </c>
      <c r="G59" s="126">
        <v>9</v>
      </c>
      <c r="H59" s="127">
        <v>14</v>
      </c>
    </row>
    <row r="60" spans="1:24" s="54" customFormat="1" ht="14.55" customHeight="1" x14ac:dyDescent="0.25">
      <c r="A60" s="227"/>
      <c r="B60" s="58" t="s">
        <v>50</v>
      </c>
      <c r="C60" s="128"/>
      <c r="D60" s="129">
        <v>0</v>
      </c>
      <c r="E60" s="130">
        <v>15</v>
      </c>
      <c r="F60" s="129">
        <v>8</v>
      </c>
      <c r="G60" s="129">
        <v>12</v>
      </c>
      <c r="H60" s="130">
        <v>20</v>
      </c>
    </row>
    <row r="61" spans="1:24" s="54" customFormat="1" ht="15" customHeight="1" x14ac:dyDescent="0.3">
      <c r="A61" s="227"/>
      <c r="B61" s="59" t="s">
        <v>167</v>
      </c>
      <c r="C61" s="131">
        <v>48.387096774193552</v>
      </c>
      <c r="D61" s="132">
        <v>32.786885245901637</v>
      </c>
      <c r="E61" s="133">
        <v>39.361702127659576</v>
      </c>
      <c r="F61" s="132">
        <v>31</v>
      </c>
      <c r="G61" s="132">
        <v>61</v>
      </c>
      <c r="H61" s="133">
        <v>94</v>
      </c>
    </row>
    <row r="62" spans="1:24" s="54" customFormat="1" ht="15" customHeight="1" x14ac:dyDescent="0.25">
      <c r="A62" s="229"/>
      <c r="B62" s="55" t="s">
        <v>53</v>
      </c>
      <c r="C62" s="134">
        <v>42.857142857142854</v>
      </c>
      <c r="D62" s="135">
        <v>28.828828828828829</v>
      </c>
      <c r="E62" s="136">
        <v>34.269662921348313</v>
      </c>
      <c r="F62" s="135">
        <v>63</v>
      </c>
      <c r="G62" s="135">
        <v>111</v>
      </c>
      <c r="H62" s="136">
        <v>178</v>
      </c>
    </row>
    <row r="63" spans="1:24" ht="13.8" x14ac:dyDescent="0.25">
      <c r="A63" s="213">
        <v>2023</v>
      </c>
      <c r="B63" s="66" t="s">
        <v>42</v>
      </c>
      <c r="C63" s="137"/>
      <c r="D63" s="138"/>
      <c r="E63" s="139"/>
      <c r="F63" s="138">
        <v>1</v>
      </c>
      <c r="G63" s="138"/>
      <c r="H63" s="139">
        <v>1</v>
      </c>
    </row>
    <row r="64" spans="1:24" ht="13.8" x14ac:dyDescent="0.25">
      <c r="A64" s="214"/>
      <c r="B64" s="67" t="s">
        <v>46</v>
      </c>
      <c r="C64" s="140"/>
      <c r="D64" s="141"/>
      <c r="E64" s="142">
        <v>41.666666666666664</v>
      </c>
      <c r="F64" s="141">
        <v>7</v>
      </c>
      <c r="G64" s="141">
        <v>5</v>
      </c>
      <c r="H64" s="142">
        <v>12</v>
      </c>
    </row>
    <row r="65" spans="1:10" ht="13.8" x14ac:dyDescent="0.25">
      <c r="A65" s="214"/>
      <c r="B65" s="67" t="s">
        <v>47</v>
      </c>
      <c r="C65" s="140"/>
      <c r="D65" s="141"/>
      <c r="E65" s="142"/>
      <c r="F65" s="141"/>
      <c r="G65" s="141">
        <v>4</v>
      </c>
      <c r="H65" s="142">
        <v>4</v>
      </c>
    </row>
    <row r="66" spans="1:10" ht="13.8" x14ac:dyDescent="0.25">
      <c r="A66" s="214"/>
      <c r="B66" s="67" t="s">
        <v>48</v>
      </c>
      <c r="C66" s="140"/>
      <c r="D66" s="141"/>
      <c r="E66" s="142"/>
      <c r="F66" s="141"/>
      <c r="G66" s="141">
        <v>3</v>
      </c>
      <c r="H66" s="142">
        <v>3</v>
      </c>
    </row>
    <row r="67" spans="1:10" s="54" customFormat="1" ht="14.4" x14ac:dyDescent="0.25">
      <c r="A67" s="214"/>
      <c r="B67" s="68" t="s">
        <v>51</v>
      </c>
      <c r="C67" s="143"/>
      <c r="D67" s="144">
        <v>25</v>
      </c>
      <c r="E67" s="145">
        <v>30</v>
      </c>
      <c r="F67" s="144">
        <v>8</v>
      </c>
      <c r="G67" s="144">
        <v>12</v>
      </c>
      <c r="H67" s="145">
        <v>20</v>
      </c>
    </row>
    <row r="68" spans="1:10" ht="13.8" x14ac:dyDescent="0.25">
      <c r="A68" s="214"/>
      <c r="B68" s="67" t="s">
        <v>39</v>
      </c>
      <c r="C68" s="140"/>
      <c r="D68" s="141"/>
      <c r="E68" s="142"/>
      <c r="F68" s="141">
        <v>3</v>
      </c>
      <c r="G68" s="141">
        <v>3</v>
      </c>
      <c r="H68" s="142">
        <v>7</v>
      </c>
      <c r="J68" s="56"/>
    </row>
    <row r="69" spans="1:10" ht="13.8" x14ac:dyDescent="0.25">
      <c r="A69" s="214"/>
      <c r="B69" s="67" t="s">
        <v>41</v>
      </c>
      <c r="C69" s="140"/>
      <c r="D69" s="141"/>
      <c r="E69" s="142"/>
      <c r="F69" s="141"/>
      <c r="G69" s="141"/>
      <c r="H69" s="142"/>
    </row>
    <row r="70" spans="1:10" ht="13.8" x14ac:dyDescent="0.25">
      <c r="A70" s="214"/>
      <c r="B70" s="67" t="s">
        <v>43</v>
      </c>
      <c r="C70" s="140"/>
      <c r="D70" s="141"/>
      <c r="E70" s="142">
        <v>18.181818181818183</v>
      </c>
      <c r="F70" s="141">
        <v>6</v>
      </c>
      <c r="G70" s="141">
        <v>5</v>
      </c>
      <c r="H70" s="142">
        <v>11</v>
      </c>
    </row>
    <row r="71" spans="1:10" ht="13.8" x14ac:dyDescent="0.25">
      <c r="A71" s="214"/>
      <c r="B71" s="67" t="s">
        <v>44</v>
      </c>
      <c r="C71" s="140"/>
      <c r="D71" s="141"/>
      <c r="E71" s="142"/>
      <c r="F71" s="141">
        <v>1</v>
      </c>
      <c r="G71" s="141">
        <v>2</v>
      </c>
      <c r="H71" s="142">
        <v>3</v>
      </c>
    </row>
    <row r="72" spans="1:10" ht="13.8" x14ac:dyDescent="0.25">
      <c r="A72" s="214"/>
      <c r="B72" s="67" t="s">
        <v>45</v>
      </c>
      <c r="C72" s="140"/>
      <c r="D72" s="141"/>
      <c r="E72" s="142"/>
      <c r="F72" s="141">
        <v>1</v>
      </c>
      <c r="G72" s="141">
        <v>4</v>
      </c>
      <c r="H72" s="142">
        <v>6</v>
      </c>
    </row>
    <row r="73" spans="1:10" s="54" customFormat="1" ht="14.4" x14ac:dyDescent="0.25">
      <c r="A73" s="214"/>
      <c r="B73" s="68" t="s">
        <v>49</v>
      </c>
      <c r="C73" s="143">
        <v>9.0909090909090917</v>
      </c>
      <c r="D73" s="144">
        <v>28.571428571428573</v>
      </c>
      <c r="E73" s="145">
        <v>22.222222222222221</v>
      </c>
      <c r="F73" s="144">
        <v>11</v>
      </c>
      <c r="G73" s="144">
        <v>14</v>
      </c>
      <c r="H73" s="145">
        <v>27</v>
      </c>
    </row>
    <row r="74" spans="1:10" ht="13.8" x14ac:dyDescent="0.25">
      <c r="A74" s="214"/>
      <c r="B74" s="67" t="s">
        <v>40</v>
      </c>
      <c r="C74" s="140"/>
      <c r="D74" s="141"/>
      <c r="E74" s="142"/>
      <c r="F74" s="141"/>
      <c r="G74" s="141"/>
      <c r="H74" s="142"/>
    </row>
    <row r="75" spans="1:10" ht="13.8" x14ac:dyDescent="0.25">
      <c r="A75" s="215"/>
      <c r="B75" s="67" t="s">
        <v>37</v>
      </c>
      <c r="C75" s="140"/>
      <c r="D75" s="141"/>
      <c r="E75" s="142"/>
      <c r="F75" s="141">
        <v>2</v>
      </c>
      <c r="G75" s="141">
        <v>4</v>
      </c>
      <c r="H75" s="142">
        <v>7</v>
      </c>
    </row>
    <row r="76" spans="1:10" s="54" customFormat="1" ht="14.4" x14ac:dyDescent="0.25">
      <c r="A76" s="214"/>
      <c r="B76" s="68" t="s">
        <v>50</v>
      </c>
      <c r="C76" s="143"/>
      <c r="D76" s="144"/>
      <c r="E76" s="145"/>
      <c r="F76" s="144">
        <v>2</v>
      </c>
      <c r="G76" s="144">
        <v>4</v>
      </c>
      <c r="H76" s="145">
        <v>7</v>
      </c>
    </row>
    <row r="77" spans="1:10" s="54" customFormat="1" ht="15" customHeight="1" x14ac:dyDescent="0.3">
      <c r="A77" s="214"/>
      <c r="B77" s="69" t="s">
        <v>167</v>
      </c>
      <c r="C77" s="146">
        <v>28.571428571428573</v>
      </c>
      <c r="D77" s="147">
        <v>33.333333333333336</v>
      </c>
      <c r="E77" s="148">
        <v>31.25</v>
      </c>
      <c r="F77" s="147">
        <v>14</v>
      </c>
      <c r="G77" s="147">
        <v>33</v>
      </c>
      <c r="H77" s="148">
        <v>48</v>
      </c>
    </row>
    <row r="78" spans="1:10" s="54" customFormat="1" ht="15" customHeight="1" x14ac:dyDescent="0.25">
      <c r="A78" s="216"/>
      <c r="B78" s="70" t="s">
        <v>53</v>
      </c>
      <c r="C78" s="149">
        <v>25.714285714285715</v>
      </c>
      <c r="D78" s="150">
        <v>28.571428571428573</v>
      </c>
      <c r="E78" s="151">
        <v>27.450980392156861</v>
      </c>
      <c r="F78" s="150">
        <v>35</v>
      </c>
      <c r="G78" s="150">
        <v>63</v>
      </c>
      <c r="H78" s="151">
        <v>102</v>
      </c>
    </row>
    <row r="79" spans="1:10" ht="13.8" x14ac:dyDescent="0.25">
      <c r="A79" s="34"/>
      <c r="B79" s="29"/>
      <c r="C79" s="14"/>
      <c r="D79" s="29"/>
      <c r="E79" s="14"/>
    </row>
    <row r="81" spans="1:16" ht="17.399999999999999" x14ac:dyDescent="0.3">
      <c r="A81" s="217" t="str">
        <f>Innehåll!C27&amp;CHAR(10)&amp;"Anpassad skola årskurs 7–9"</f>
        <v>Har under det senaste året blivit utsatt för mobbning i skolan
Anpassad skola årskurs 7–9</v>
      </c>
      <c r="B81" s="217"/>
      <c r="C81" s="217"/>
      <c r="D81" s="217"/>
      <c r="E81" s="217"/>
      <c r="F81" s="217"/>
      <c r="G81" s="217"/>
      <c r="H81" s="217"/>
      <c r="I81" s="217"/>
      <c r="J81" s="217"/>
      <c r="K81" s="217"/>
      <c r="L81" s="217"/>
      <c r="M81" s="217"/>
      <c r="N81" s="217"/>
      <c r="O81" s="27"/>
      <c r="P81" s="27"/>
    </row>
    <row r="82" spans="1:16" ht="17.399999999999999" x14ac:dyDescent="0.3">
      <c r="A82" s="217"/>
      <c r="B82" s="217"/>
      <c r="C82" s="217"/>
      <c r="D82" s="217"/>
      <c r="E82" s="217"/>
      <c r="F82" s="217"/>
      <c r="G82" s="217"/>
      <c r="H82" s="217"/>
      <c r="I82" s="217"/>
      <c r="J82" s="217"/>
      <c r="K82" s="217"/>
      <c r="L82" s="217"/>
      <c r="M82" s="217"/>
      <c r="N82" s="217"/>
      <c r="O82" s="27"/>
      <c r="P82" s="27"/>
    </row>
    <row r="83" spans="1:16" ht="18" customHeight="1" x14ac:dyDescent="0.25">
      <c r="A83" s="219" t="str">
        <f>Innehåll!D27</f>
        <v>Andel elever som svarat "Ja" på frågan "Har du under det senaste året blivit utsatt för mobbning i skolan? Att du flera gånger känt dig ledsen, arg eller rädd för att andra elever på skolan varit elaka mot dig." (År 2023 löd förklaringstexten: "Mobbning är när någon blir dåligt behandlad flera gånger av samma personer."</v>
      </c>
      <c r="B83" s="219"/>
      <c r="C83" s="219"/>
      <c r="D83" s="219"/>
      <c r="E83" s="219"/>
      <c r="F83" s="219"/>
      <c r="G83" s="219"/>
      <c r="H83" s="219"/>
      <c r="I83" s="219"/>
      <c r="J83" s="219"/>
      <c r="K83" s="219"/>
      <c r="L83" s="219"/>
      <c r="M83" s="219"/>
      <c r="N83" s="219"/>
      <c r="O83" s="28"/>
      <c r="P83" s="28"/>
    </row>
    <row r="84" spans="1:16" ht="15.75" customHeight="1" x14ac:dyDescent="0.25">
      <c r="A84" s="219"/>
      <c r="B84" s="219"/>
      <c r="C84" s="219"/>
      <c r="D84" s="219"/>
      <c r="E84" s="219"/>
      <c r="F84" s="219"/>
      <c r="G84" s="219"/>
      <c r="H84" s="219"/>
      <c r="I84" s="219"/>
      <c r="J84" s="219"/>
      <c r="K84" s="219"/>
      <c r="L84" s="219"/>
      <c r="M84" s="219"/>
      <c r="N84" s="219"/>
    </row>
    <row r="118" spans="1:16" ht="17.399999999999999" x14ac:dyDescent="0.3">
      <c r="A118" s="225" t="str">
        <f>Innehåll!C27&amp;CHAR(10)&amp;"Anpassad skola årskurs 7–9"</f>
        <v>Har under det senaste året blivit utsatt för mobbning i skolan
Anpassad skola årskurs 7–9</v>
      </c>
      <c r="B118" s="225"/>
      <c r="C118" s="225"/>
      <c r="D118" s="225"/>
      <c r="E118" s="225"/>
      <c r="F118" s="225"/>
      <c r="G118" s="225"/>
      <c r="H118" s="225"/>
      <c r="I118" s="225"/>
      <c r="J118" s="225"/>
      <c r="K118" s="225"/>
      <c r="L118" s="225"/>
      <c r="M118" s="225"/>
      <c r="N118" s="225"/>
      <c r="O118" s="27"/>
      <c r="P118" s="27"/>
    </row>
    <row r="119" spans="1:16" ht="17.399999999999999" x14ac:dyDescent="0.3">
      <c r="A119" s="225"/>
      <c r="B119" s="225"/>
      <c r="C119" s="225"/>
      <c r="D119" s="225"/>
      <c r="E119" s="225"/>
      <c r="F119" s="225"/>
      <c r="G119" s="225"/>
      <c r="H119" s="225"/>
      <c r="I119" s="225"/>
      <c r="J119" s="225"/>
      <c r="K119" s="225"/>
      <c r="L119" s="225"/>
      <c r="M119" s="225"/>
      <c r="N119" s="225"/>
      <c r="O119" s="27"/>
      <c r="P119" s="27"/>
    </row>
  </sheetData>
  <mergeCells count="14">
    <mergeCell ref="A83:N84"/>
    <mergeCell ref="A118:N119"/>
    <mergeCell ref="A47:A62"/>
    <mergeCell ref="S52:T52"/>
    <mergeCell ref="U52:V52"/>
    <mergeCell ref="W52:X52"/>
    <mergeCell ref="A63:A78"/>
    <mergeCell ref="A81:N82"/>
    <mergeCell ref="A2:N3"/>
    <mergeCell ref="A4:N5"/>
    <mergeCell ref="A43:N43"/>
    <mergeCell ref="A44:N44"/>
    <mergeCell ref="C45:E45"/>
    <mergeCell ref="F45:H45"/>
  </mergeCells>
  <pageMargins left="0.23622047244094491" right="0.23622047244094491" top="0.74803149606299213" bottom="0.74803149606299213" header="0.31496062992125984" footer="0.31496062992125984"/>
  <pageSetup paperSize="9" scale="67" fitToHeight="2" orientation="portrait" r:id="rId1"/>
  <headerFooter>
    <oddFooter>&amp;CLiv &amp;&amp; hälsa ung 2026 Anpassad grundskola 7–9; Region Örebro län</oddFooter>
  </headerFooter>
  <rowBreaks count="1" manualBreakCount="1">
    <brk id="80"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EFC65-A358-493C-9AFC-9BBFF42CED6C}">
  <sheetPr codeName="Blad33"/>
  <dimension ref="A1:X119"/>
  <sheetViews>
    <sheetView showGridLines="0" zoomScale="85" zoomScaleNormal="85" zoomScaleSheetLayoutView="55" zoomScalePageLayoutView="85" workbookViewId="0"/>
  </sheetViews>
  <sheetFormatPr defaultRowHeight="13.2" x14ac:dyDescent="0.25"/>
  <cols>
    <col min="1" max="1" width="9.21875" customWidth="1"/>
    <col min="2" max="2" width="17.77734375" bestFit="1" customWidth="1"/>
    <col min="3" max="8" width="9.77734375" customWidth="1"/>
    <col min="9" max="9" width="8.77734375" customWidth="1"/>
    <col min="10" max="14" width="10.21875" bestFit="1" customWidth="1"/>
    <col min="15" max="15" width="11.5546875" bestFit="1" customWidth="1"/>
    <col min="16" max="16" width="11.77734375" bestFit="1" customWidth="1"/>
    <col min="17" max="17" width="56" bestFit="1" customWidth="1"/>
    <col min="18" max="18" width="11.77734375" bestFit="1" customWidth="1"/>
  </cols>
  <sheetData>
    <row r="1" spans="1:18" ht="21" x14ac:dyDescent="0.4">
      <c r="A1" s="1" t="s">
        <v>174</v>
      </c>
      <c r="O1" s="118" t="str">
        <f>HYPERLINK("#Innehåll!A1", "Till innehållsförteckningen")</f>
        <v>Till innehållsförteckningen</v>
      </c>
      <c r="R1" s="152"/>
    </row>
    <row r="2" spans="1:18" ht="15.75" customHeight="1" x14ac:dyDescent="0.25">
      <c r="A2" s="218" t="str">
        <f>Innehåll!C28&amp;CHAR(10)&amp;"Anpassad skola årskurs 7–9"</f>
        <v>Har någon på skolan att prata med vid otrygg situation
Anpassad skola årskurs 7–9</v>
      </c>
      <c r="B2" s="218"/>
      <c r="C2" s="218"/>
      <c r="D2" s="218"/>
      <c r="E2" s="218"/>
      <c r="F2" s="218"/>
      <c r="G2" s="218"/>
      <c r="H2" s="218"/>
      <c r="I2" s="218"/>
      <c r="J2" s="218"/>
      <c r="K2" s="218"/>
      <c r="L2" s="218"/>
      <c r="M2" s="218"/>
      <c r="N2" s="218"/>
      <c r="O2" s="57"/>
      <c r="P2" s="57"/>
    </row>
    <row r="3" spans="1:18" ht="15.6" x14ac:dyDescent="0.25">
      <c r="A3" s="218"/>
      <c r="B3" s="218"/>
      <c r="C3" s="218"/>
      <c r="D3" s="218"/>
      <c r="E3" s="218"/>
      <c r="F3" s="218"/>
      <c r="G3" s="218"/>
      <c r="H3" s="218"/>
      <c r="I3" s="218"/>
      <c r="J3" s="218"/>
      <c r="K3" s="218"/>
      <c r="L3" s="218"/>
      <c r="M3" s="218"/>
      <c r="N3" s="218"/>
      <c r="O3" s="57"/>
      <c r="P3" s="57"/>
    </row>
    <row r="4" spans="1:18" ht="18" customHeight="1" x14ac:dyDescent="0.25">
      <c r="A4" s="219" t="str">
        <f>Innehåll!D28</f>
        <v>Andel elever som svarat "Ja" på frågan "Finns det någon person på skolan som du kan prata med om du känner dig otrygg eller har blivit dåligt behandlad?"</v>
      </c>
      <c r="B4" s="219"/>
      <c r="C4" s="219"/>
      <c r="D4" s="219"/>
      <c r="E4" s="219"/>
      <c r="F4" s="219"/>
      <c r="G4" s="219"/>
      <c r="H4" s="219"/>
      <c r="I4" s="219"/>
      <c r="J4" s="219"/>
      <c r="K4" s="219"/>
      <c r="L4" s="219"/>
      <c r="M4" s="219"/>
      <c r="N4" s="219"/>
      <c r="O4" s="28"/>
      <c r="P4" s="28"/>
    </row>
    <row r="5" spans="1:18" ht="15.75" customHeight="1" x14ac:dyDescent="0.25">
      <c r="A5" s="219"/>
      <c r="B5" s="219"/>
      <c r="C5" s="219"/>
      <c r="D5" s="219"/>
      <c r="E5" s="219"/>
      <c r="F5" s="219"/>
      <c r="G5" s="219"/>
      <c r="H5" s="219"/>
      <c r="I5" s="219"/>
      <c r="J5" s="219"/>
      <c r="K5" s="219"/>
      <c r="L5" s="219"/>
      <c r="M5" s="219"/>
      <c r="N5" s="219"/>
    </row>
    <row r="35" spans="1:18" x14ac:dyDescent="0.25">
      <c r="R35" s="152"/>
    </row>
    <row r="41" spans="1:18" ht="13.8" x14ac:dyDescent="0.25">
      <c r="A41" s="34"/>
      <c r="B41" s="29"/>
      <c r="C41" s="14"/>
      <c r="D41" s="29"/>
      <c r="E41" s="14"/>
    </row>
    <row r="42" spans="1:18" ht="13.8" x14ac:dyDescent="0.25">
      <c r="A42" s="34"/>
      <c r="B42" s="29"/>
      <c r="C42" s="14"/>
      <c r="D42" s="29"/>
      <c r="E42" s="14"/>
    </row>
    <row r="43" spans="1:18" ht="17.399999999999999" x14ac:dyDescent="0.3">
      <c r="A43" s="220"/>
      <c r="B43" s="220"/>
      <c r="C43" s="220"/>
      <c r="D43" s="220"/>
      <c r="E43" s="220"/>
      <c r="F43" s="220"/>
      <c r="G43" s="220"/>
      <c r="H43" s="220"/>
      <c r="I43" s="220"/>
      <c r="J43" s="220"/>
      <c r="K43" s="220"/>
      <c r="L43" s="220"/>
      <c r="M43" s="220"/>
      <c r="N43" s="220"/>
      <c r="O43" s="27"/>
      <c r="P43" s="27"/>
    </row>
    <row r="44" spans="1:18" ht="13.8" x14ac:dyDescent="0.25">
      <c r="A44" s="221"/>
      <c r="B44" s="221"/>
      <c r="C44" s="221"/>
      <c r="D44" s="221"/>
      <c r="E44" s="221"/>
      <c r="F44" s="221"/>
      <c r="G44" s="221"/>
      <c r="H44" s="221"/>
      <c r="I44" s="221"/>
      <c r="J44" s="221"/>
      <c r="K44" s="221"/>
      <c r="L44" s="221"/>
      <c r="M44" s="221"/>
      <c r="N44" s="221"/>
    </row>
    <row r="45" spans="1:18" ht="13.8" x14ac:dyDescent="0.25">
      <c r="A45" s="5"/>
      <c r="B45" s="6"/>
      <c r="C45" s="222" t="s">
        <v>175</v>
      </c>
      <c r="D45" s="223"/>
      <c r="E45" s="224"/>
      <c r="F45" s="223" t="s">
        <v>176</v>
      </c>
      <c r="G45" s="223"/>
      <c r="H45" s="224"/>
    </row>
    <row r="46" spans="1:18" ht="13.8" x14ac:dyDescent="0.25">
      <c r="A46" s="7"/>
      <c r="B46" s="8" t="s">
        <v>133</v>
      </c>
      <c r="C46" s="9" t="s">
        <v>4</v>
      </c>
      <c r="D46" s="10" t="s">
        <v>5</v>
      </c>
      <c r="E46" s="11" t="s">
        <v>0</v>
      </c>
      <c r="F46" s="10" t="s">
        <v>4</v>
      </c>
      <c r="G46" s="10" t="s">
        <v>5</v>
      </c>
      <c r="H46" s="11" t="s">
        <v>0</v>
      </c>
    </row>
    <row r="47" spans="1:18" ht="13.8" x14ac:dyDescent="0.25">
      <c r="A47" s="226">
        <v>2026</v>
      </c>
      <c r="B47" s="12" t="s">
        <v>42</v>
      </c>
      <c r="C47" s="153"/>
      <c r="D47" s="154"/>
      <c r="E47" s="155"/>
      <c r="F47" s="154"/>
      <c r="G47" s="154">
        <v>1</v>
      </c>
      <c r="H47" s="155">
        <v>1</v>
      </c>
    </row>
    <row r="48" spans="1:18" ht="13.8" x14ac:dyDescent="0.25">
      <c r="A48" s="227"/>
      <c r="B48" s="13" t="s">
        <v>46</v>
      </c>
      <c r="C48" s="125"/>
      <c r="D48" s="126"/>
      <c r="E48" s="127"/>
      <c r="F48" s="126">
        <v>6</v>
      </c>
      <c r="G48" s="126">
        <v>2</v>
      </c>
      <c r="H48" s="127">
        <v>8</v>
      </c>
    </row>
    <row r="49" spans="1:24" ht="13.8" x14ac:dyDescent="0.25">
      <c r="A49" s="227"/>
      <c r="B49" s="13" t="s">
        <v>47</v>
      </c>
      <c r="C49" s="125"/>
      <c r="D49" s="126"/>
      <c r="E49" s="127"/>
      <c r="F49" s="126"/>
      <c r="G49" s="126">
        <v>1</v>
      </c>
      <c r="H49" s="127">
        <v>1</v>
      </c>
    </row>
    <row r="50" spans="1:24" ht="13.8" x14ac:dyDescent="0.25">
      <c r="A50" s="227"/>
      <c r="B50" s="13" t="s">
        <v>48</v>
      </c>
      <c r="C50" s="125"/>
      <c r="D50" s="126"/>
      <c r="E50" s="127"/>
      <c r="F50" s="126"/>
      <c r="G50" s="126">
        <v>1</v>
      </c>
      <c r="H50" s="127">
        <v>1</v>
      </c>
    </row>
    <row r="51" spans="1:24" s="54" customFormat="1" ht="14.4" x14ac:dyDescent="0.25">
      <c r="A51" s="227"/>
      <c r="B51" s="58" t="s">
        <v>51</v>
      </c>
      <c r="C51" s="128"/>
      <c r="D51" s="129"/>
      <c r="E51" s="130">
        <v>81.818181818181813</v>
      </c>
      <c r="F51" s="129">
        <v>6</v>
      </c>
      <c r="G51" s="129">
        <v>5</v>
      </c>
      <c r="H51" s="130">
        <v>11</v>
      </c>
    </row>
    <row r="52" spans="1:24" ht="13.8" x14ac:dyDescent="0.25">
      <c r="A52" s="227"/>
      <c r="B52" s="13" t="s">
        <v>39</v>
      </c>
      <c r="C52" s="125"/>
      <c r="D52" s="126"/>
      <c r="E52" s="127"/>
      <c r="F52" s="126">
        <v>3</v>
      </c>
      <c r="G52" s="126">
        <v>5</v>
      </c>
      <c r="H52" s="127">
        <v>9</v>
      </c>
      <c r="S52" s="212" t="s">
        <v>4</v>
      </c>
      <c r="T52" s="212"/>
      <c r="U52" s="212" t="s">
        <v>5</v>
      </c>
      <c r="V52" s="212"/>
      <c r="W52" s="212" t="s">
        <v>0</v>
      </c>
      <c r="X52" s="212"/>
    </row>
    <row r="53" spans="1:24" ht="13.8" x14ac:dyDescent="0.25">
      <c r="A53" s="227"/>
      <c r="B53" s="13" t="s">
        <v>41</v>
      </c>
      <c r="C53" s="125"/>
      <c r="D53" s="126"/>
      <c r="E53" s="127"/>
      <c r="F53" s="126"/>
      <c r="G53" s="126"/>
      <c r="H53" s="127"/>
      <c r="S53" s="124">
        <v>2023</v>
      </c>
      <c r="T53" s="124">
        <v>2026</v>
      </c>
      <c r="U53" s="124">
        <v>2023</v>
      </c>
      <c r="V53" s="124">
        <v>2026</v>
      </c>
      <c r="W53" s="124">
        <v>2023</v>
      </c>
      <c r="X53" s="124">
        <v>2026</v>
      </c>
    </row>
    <row r="54" spans="1:24" ht="13.8" x14ac:dyDescent="0.25">
      <c r="A54" s="227"/>
      <c r="B54" s="13" t="s">
        <v>43</v>
      </c>
      <c r="C54" s="125">
        <v>91.666666666666671</v>
      </c>
      <c r="D54" s="126">
        <v>89.473684210526315</v>
      </c>
      <c r="E54" s="127">
        <v>90.625</v>
      </c>
      <c r="F54" s="126">
        <v>12</v>
      </c>
      <c r="G54" s="126">
        <v>19</v>
      </c>
      <c r="H54" s="127">
        <v>32</v>
      </c>
      <c r="S54" s="124"/>
      <c r="T54" s="124"/>
      <c r="U54" s="124"/>
      <c r="V54" s="124"/>
      <c r="W54" s="124"/>
      <c r="X54" s="124"/>
    </row>
    <row r="55" spans="1:24" ht="13.8" x14ac:dyDescent="0.25">
      <c r="A55" s="227"/>
      <c r="B55" s="13" t="s">
        <v>44</v>
      </c>
      <c r="C55" s="125"/>
      <c r="D55" s="126"/>
      <c r="E55" s="127"/>
      <c r="F55" s="126">
        <v>3</v>
      </c>
      <c r="G55" s="126">
        <v>5</v>
      </c>
      <c r="H55" s="127">
        <v>8</v>
      </c>
    </row>
    <row r="56" spans="1:24" ht="13.8" x14ac:dyDescent="0.25">
      <c r="A56" s="227"/>
      <c r="B56" s="13" t="s">
        <v>45</v>
      </c>
      <c r="C56" s="125"/>
      <c r="D56" s="126"/>
      <c r="E56" s="127"/>
      <c r="F56" s="126"/>
      <c r="G56" s="126">
        <v>5</v>
      </c>
      <c r="H56" s="127">
        <v>5</v>
      </c>
    </row>
    <row r="57" spans="1:24" s="54" customFormat="1" ht="14.4" x14ac:dyDescent="0.25">
      <c r="A57" s="227"/>
      <c r="B57" s="58" t="s">
        <v>49</v>
      </c>
      <c r="C57" s="128">
        <v>94.444444444444443</v>
      </c>
      <c r="D57" s="129">
        <v>85.294117647058826</v>
      </c>
      <c r="E57" s="130">
        <v>88.888888888888886</v>
      </c>
      <c r="F57" s="129">
        <v>18</v>
      </c>
      <c r="G57" s="129">
        <v>34</v>
      </c>
      <c r="H57" s="130">
        <v>54</v>
      </c>
    </row>
    <row r="58" spans="1:24" ht="13.8" x14ac:dyDescent="0.25">
      <c r="A58" s="227"/>
      <c r="B58" s="13" t="s">
        <v>40</v>
      </c>
      <c r="C58" s="125"/>
      <c r="D58" s="126"/>
      <c r="E58" s="127"/>
      <c r="F58" s="126">
        <v>3</v>
      </c>
      <c r="G58" s="126">
        <v>3</v>
      </c>
      <c r="H58" s="127">
        <v>6</v>
      </c>
    </row>
    <row r="59" spans="1:24" ht="13.8" x14ac:dyDescent="0.25">
      <c r="A59" s="228"/>
      <c r="B59" s="13" t="s">
        <v>37</v>
      </c>
      <c r="C59" s="125"/>
      <c r="D59" s="126"/>
      <c r="E59" s="127">
        <v>85.714285714285708</v>
      </c>
      <c r="F59" s="126">
        <v>5</v>
      </c>
      <c r="G59" s="126">
        <v>9</v>
      </c>
      <c r="H59" s="127">
        <v>14</v>
      </c>
    </row>
    <row r="60" spans="1:24" s="54" customFormat="1" ht="14.55" customHeight="1" x14ac:dyDescent="0.25">
      <c r="A60" s="227"/>
      <c r="B60" s="58" t="s">
        <v>50</v>
      </c>
      <c r="C60" s="128"/>
      <c r="D60" s="129">
        <v>91.666666666666671</v>
      </c>
      <c r="E60" s="130">
        <v>90</v>
      </c>
      <c r="F60" s="129">
        <v>8</v>
      </c>
      <c r="G60" s="129">
        <v>12</v>
      </c>
      <c r="H60" s="130">
        <v>20</v>
      </c>
    </row>
    <row r="61" spans="1:24" s="54" customFormat="1" ht="15" customHeight="1" x14ac:dyDescent="0.3">
      <c r="A61" s="227"/>
      <c r="B61" s="59" t="s">
        <v>167</v>
      </c>
      <c r="C61" s="131">
        <v>84.375</v>
      </c>
      <c r="D61" s="132">
        <v>88.13559322033899</v>
      </c>
      <c r="E61" s="133">
        <v>84.946236559139791</v>
      </c>
      <c r="F61" s="132">
        <v>32</v>
      </c>
      <c r="G61" s="132">
        <v>59</v>
      </c>
      <c r="H61" s="133">
        <v>93</v>
      </c>
    </row>
    <row r="62" spans="1:24" s="54" customFormat="1" ht="15" customHeight="1" x14ac:dyDescent="0.25">
      <c r="A62" s="229"/>
      <c r="B62" s="55" t="s">
        <v>53</v>
      </c>
      <c r="C62" s="134">
        <v>87.5</v>
      </c>
      <c r="D62" s="135">
        <v>87.272727272727266</v>
      </c>
      <c r="E62" s="136">
        <v>86.516853932584269</v>
      </c>
      <c r="F62" s="135">
        <v>64</v>
      </c>
      <c r="G62" s="135">
        <v>110</v>
      </c>
      <c r="H62" s="136">
        <v>178</v>
      </c>
    </row>
    <row r="63" spans="1:24" ht="13.8" x14ac:dyDescent="0.25">
      <c r="A63" s="213">
        <v>2023</v>
      </c>
      <c r="B63" s="66" t="s">
        <v>42</v>
      </c>
      <c r="C63" s="137"/>
      <c r="D63" s="138"/>
      <c r="E63" s="139"/>
      <c r="F63" s="138">
        <v>1</v>
      </c>
      <c r="G63" s="138"/>
      <c r="H63" s="139">
        <v>1</v>
      </c>
    </row>
    <row r="64" spans="1:24" ht="13.8" x14ac:dyDescent="0.25">
      <c r="A64" s="214"/>
      <c r="B64" s="67" t="s">
        <v>46</v>
      </c>
      <c r="C64" s="140"/>
      <c r="D64" s="141"/>
      <c r="E64" s="142">
        <v>91.666666666666671</v>
      </c>
      <c r="F64" s="141">
        <v>7</v>
      </c>
      <c r="G64" s="141">
        <v>5</v>
      </c>
      <c r="H64" s="142">
        <v>12</v>
      </c>
    </row>
    <row r="65" spans="1:10" ht="13.8" x14ac:dyDescent="0.25">
      <c r="A65" s="214"/>
      <c r="B65" s="67" t="s">
        <v>47</v>
      </c>
      <c r="C65" s="140"/>
      <c r="D65" s="141"/>
      <c r="E65" s="142"/>
      <c r="F65" s="141"/>
      <c r="G65" s="141">
        <v>4</v>
      </c>
      <c r="H65" s="142">
        <v>4</v>
      </c>
    </row>
    <row r="66" spans="1:10" ht="13.8" x14ac:dyDescent="0.25">
      <c r="A66" s="214"/>
      <c r="B66" s="67" t="s">
        <v>48</v>
      </c>
      <c r="C66" s="140"/>
      <c r="D66" s="141"/>
      <c r="E66" s="142"/>
      <c r="F66" s="141"/>
      <c r="G66" s="141">
        <v>2</v>
      </c>
      <c r="H66" s="142">
        <v>2</v>
      </c>
    </row>
    <row r="67" spans="1:10" s="54" customFormat="1" ht="14.4" x14ac:dyDescent="0.25">
      <c r="A67" s="214"/>
      <c r="B67" s="68" t="s">
        <v>51</v>
      </c>
      <c r="C67" s="143"/>
      <c r="D67" s="144">
        <v>81.818181818181813</v>
      </c>
      <c r="E67" s="145">
        <v>84.21052631578948</v>
      </c>
      <c r="F67" s="144">
        <v>8</v>
      </c>
      <c r="G67" s="144">
        <v>11</v>
      </c>
      <c r="H67" s="145">
        <v>19</v>
      </c>
    </row>
    <row r="68" spans="1:10" ht="13.8" x14ac:dyDescent="0.25">
      <c r="A68" s="214"/>
      <c r="B68" s="67" t="s">
        <v>39</v>
      </c>
      <c r="C68" s="140"/>
      <c r="D68" s="141"/>
      <c r="E68" s="142"/>
      <c r="F68" s="141">
        <v>3</v>
      </c>
      <c r="G68" s="141">
        <v>3</v>
      </c>
      <c r="H68" s="142">
        <v>7</v>
      </c>
      <c r="J68" s="56"/>
    </row>
    <row r="69" spans="1:10" ht="13.8" x14ac:dyDescent="0.25">
      <c r="A69" s="214"/>
      <c r="B69" s="67" t="s">
        <v>41</v>
      </c>
      <c r="C69" s="140"/>
      <c r="D69" s="141"/>
      <c r="E69" s="142"/>
      <c r="F69" s="141"/>
      <c r="G69" s="141"/>
      <c r="H69" s="142"/>
    </row>
    <row r="70" spans="1:10" ht="13.8" x14ac:dyDescent="0.25">
      <c r="A70" s="214"/>
      <c r="B70" s="67" t="s">
        <v>43</v>
      </c>
      <c r="C70" s="140"/>
      <c r="D70" s="141"/>
      <c r="E70" s="142">
        <v>100</v>
      </c>
      <c r="F70" s="141">
        <v>6</v>
      </c>
      <c r="G70" s="141">
        <v>5</v>
      </c>
      <c r="H70" s="142">
        <v>11</v>
      </c>
    </row>
    <row r="71" spans="1:10" ht="13.8" x14ac:dyDescent="0.25">
      <c r="A71" s="214"/>
      <c r="B71" s="67" t="s">
        <v>44</v>
      </c>
      <c r="C71" s="140"/>
      <c r="D71" s="141"/>
      <c r="E71" s="142"/>
      <c r="F71" s="141">
        <v>1</v>
      </c>
      <c r="G71" s="141">
        <v>2</v>
      </c>
      <c r="H71" s="142">
        <v>3</v>
      </c>
    </row>
    <row r="72" spans="1:10" ht="13.8" x14ac:dyDescent="0.25">
      <c r="A72" s="214"/>
      <c r="B72" s="67" t="s">
        <v>45</v>
      </c>
      <c r="C72" s="140"/>
      <c r="D72" s="141"/>
      <c r="E72" s="142"/>
      <c r="F72" s="141">
        <v>1</v>
      </c>
      <c r="G72" s="141">
        <v>4</v>
      </c>
      <c r="H72" s="142">
        <v>6</v>
      </c>
    </row>
    <row r="73" spans="1:10" s="54" customFormat="1" ht="14.4" x14ac:dyDescent="0.25">
      <c r="A73" s="214"/>
      <c r="B73" s="68" t="s">
        <v>49</v>
      </c>
      <c r="C73" s="143">
        <v>100</v>
      </c>
      <c r="D73" s="144">
        <v>100</v>
      </c>
      <c r="E73" s="145">
        <v>100</v>
      </c>
      <c r="F73" s="144">
        <v>11</v>
      </c>
      <c r="G73" s="144">
        <v>14</v>
      </c>
      <c r="H73" s="145">
        <v>27</v>
      </c>
    </row>
    <row r="74" spans="1:10" ht="13.8" x14ac:dyDescent="0.25">
      <c r="A74" s="214"/>
      <c r="B74" s="67" t="s">
        <v>40</v>
      </c>
      <c r="C74" s="140"/>
      <c r="D74" s="141"/>
      <c r="E74" s="142"/>
      <c r="F74" s="141"/>
      <c r="G74" s="141"/>
      <c r="H74" s="142"/>
    </row>
    <row r="75" spans="1:10" ht="13.8" x14ac:dyDescent="0.25">
      <c r="A75" s="215"/>
      <c r="B75" s="67" t="s">
        <v>37</v>
      </c>
      <c r="C75" s="140"/>
      <c r="D75" s="141"/>
      <c r="E75" s="142"/>
      <c r="F75" s="141">
        <v>2</v>
      </c>
      <c r="G75" s="141">
        <v>4</v>
      </c>
      <c r="H75" s="142">
        <v>7</v>
      </c>
    </row>
    <row r="76" spans="1:10" s="54" customFormat="1" ht="14.4" x14ac:dyDescent="0.25">
      <c r="A76" s="214"/>
      <c r="B76" s="68" t="s">
        <v>50</v>
      </c>
      <c r="C76" s="143"/>
      <c r="D76" s="144"/>
      <c r="E76" s="145"/>
      <c r="F76" s="144">
        <v>2</v>
      </c>
      <c r="G76" s="144">
        <v>4</v>
      </c>
      <c r="H76" s="145">
        <v>7</v>
      </c>
    </row>
    <row r="77" spans="1:10" s="54" customFormat="1" ht="15" customHeight="1" x14ac:dyDescent="0.3">
      <c r="A77" s="214"/>
      <c r="B77" s="69" t="s">
        <v>167</v>
      </c>
      <c r="C77" s="146">
        <v>85.714285714285708</v>
      </c>
      <c r="D77" s="147">
        <v>80</v>
      </c>
      <c r="E77" s="148">
        <v>82.222222222222229</v>
      </c>
      <c r="F77" s="147">
        <v>14</v>
      </c>
      <c r="G77" s="147">
        <v>30</v>
      </c>
      <c r="H77" s="148">
        <v>45</v>
      </c>
    </row>
    <row r="78" spans="1:10" s="54" customFormat="1" ht="15" customHeight="1" x14ac:dyDescent="0.25">
      <c r="A78" s="216"/>
      <c r="B78" s="70" t="s">
        <v>53</v>
      </c>
      <c r="C78" s="149">
        <v>91.428571428571431</v>
      </c>
      <c r="D78" s="150">
        <v>86.440677966101688</v>
      </c>
      <c r="E78" s="151">
        <v>88.775510204081627</v>
      </c>
      <c r="F78" s="150">
        <v>35</v>
      </c>
      <c r="G78" s="150">
        <v>59</v>
      </c>
      <c r="H78" s="151">
        <v>98</v>
      </c>
    </row>
    <row r="79" spans="1:10" ht="13.8" x14ac:dyDescent="0.25">
      <c r="A79" s="34"/>
      <c r="B79" s="29"/>
      <c r="C79" s="14"/>
      <c r="D79" s="29"/>
      <c r="E79" s="14"/>
    </row>
    <row r="81" spans="1:16" ht="17.399999999999999" x14ac:dyDescent="0.3">
      <c r="A81" s="217" t="str">
        <f>Innehåll!C28&amp;CHAR(10)&amp;"Anpassad skola årskurs 7–9"</f>
        <v>Har någon på skolan att prata med vid otrygg situation
Anpassad skola årskurs 7–9</v>
      </c>
      <c r="B81" s="217"/>
      <c r="C81" s="217"/>
      <c r="D81" s="217"/>
      <c r="E81" s="217"/>
      <c r="F81" s="217"/>
      <c r="G81" s="217"/>
      <c r="H81" s="217"/>
      <c r="I81" s="217"/>
      <c r="J81" s="217"/>
      <c r="K81" s="217"/>
      <c r="L81" s="217"/>
      <c r="M81" s="217"/>
      <c r="N81" s="217"/>
      <c r="O81" s="27"/>
      <c r="P81" s="27"/>
    </row>
    <row r="82" spans="1:16" ht="17.399999999999999" x14ac:dyDescent="0.3">
      <c r="A82" s="217"/>
      <c r="B82" s="217"/>
      <c r="C82" s="217"/>
      <c r="D82" s="217"/>
      <c r="E82" s="217"/>
      <c r="F82" s="217"/>
      <c r="G82" s="217"/>
      <c r="H82" s="217"/>
      <c r="I82" s="217"/>
      <c r="J82" s="217"/>
      <c r="K82" s="217"/>
      <c r="L82" s="217"/>
      <c r="M82" s="217"/>
      <c r="N82" s="217"/>
      <c r="O82" s="27"/>
      <c r="P82" s="27"/>
    </row>
    <row r="83" spans="1:16" ht="18" customHeight="1" x14ac:dyDescent="0.25">
      <c r="A83" s="219" t="str">
        <f>Innehåll!D28</f>
        <v>Andel elever som svarat "Ja" på frågan "Finns det någon person på skolan som du kan prata med om du känner dig otrygg eller har blivit dåligt behandlad?"</v>
      </c>
      <c r="B83" s="219"/>
      <c r="C83" s="219"/>
      <c r="D83" s="219"/>
      <c r="E83" s="219"/>
      <c r="F83" s="219"/>
      <c r="G83" s="219"/>
      <c r="H83" s="219"/>
      <c r="I83" s="219"/>
      <c r="J83" s="219"/>
      <c r="K83" s="219"/>
      <c r="L83" s="219"/>
      <c r="M83" s="219"/>
      <c r="N83" s="219"/>
      <c r="O83" s="28"/>
      <c r="P83" s="28"/>
    </row>
    <row r="84" spans="1:16" ht="15.75" customHeight="1" x14ac:dyDescent="0.25">
      <c r="A84" s="219"/>
      <c r="B84" s="219"/>
      <c r="C84" s="219"/>
      <c r="D84" s="219"/>
      <c r="E84" s="219"/>
      <c r="F84" s="219"/>
      <c r="G84" s="219"/>
      <c r="H84" s="219"/>
      <c r="I84" s="219"/>
      <c r="J84" s="219"/>
      <c r="K84" s="219"/>
      <c r="L84" s="219"/>
      <c r="M84" s="219"/>
      <c r="N84" s="219"/>
    </row>
    <row r="118" spans="1:16" ht="17.399999999999999" x14ac:dyDescent="0.3">
      <c r="A118" s="225" t="str">
        <f>Innehåll!C28&amp;CHAR(10)&amp;"Anpassad skola årskurs 7–9"</f>
        <v>Har någon på skolan att prata med vid otrygg situation
Anpassad skola årskurs 7–9</v>
      </c>
      <c r="B118" s="225"/>
      <c r="C118" s="225"/>
      <c r="D118" s="225"/>
      <c r="E118" s="225"/>
      <c r="F118" s="225"/>
      <c r="G118" s="225"/>
      <c r="H118" s="225"/>
      <c r="I118" s="225"/>
      <c r="J118" s="225"/>
      <c r="K118" s="225"/>
      <c r="L118" s="225"/>
      <c r="M118" s="225"/>
      <c r="N118" s="225"/>
      <c r="O118" s="27"/>
      <c r="P118" s="27"/>
    </row>
    <row r="119" spans="1:16" ht="17.399999999999999" x14ac:dyDescent="0.3">
      <c r="A119" s="225"/>
      <c r="B119" s="225"/>
      <c r="C119" s="225"/>
      <c r="D119" s="225"/>
      <c r="E119" s="225"/>
      <c r="F119" s="225"/>
      <c r="G119" s="225"/>
      <c r="H119" s="225"/>
      <c r="I119" s="225"/>
      <c r="J119" s="225"/>
      <c r="K119" s="225"/>
      <c r="L119" s="225"/>
      <c r="M119" s="225"/>
      <c r="N119" s="225"/>
      <c r="O119" s="27"/>
      <c r="P119" s="27"/>
    </row>
  </sheetData>
  <mergeCells count="14">
    <mergeCell ref="A83:N84"/>
    <mergeCell ref="A118:N119"/>
    <mergeCell ref="A47:A62"/>
    <mergeCell ref="S52:T52"/>
    <mergeCell ref="U52:V52"/>
    <mergeCell ref="W52:X52"/>
    <mergeCell ref="A63:A78"/>
    <mergeCell ref="A81:N82"/>
    <mergeCell ref="A2:N3"/>
    <mergeCell ref="A4:N5"/>
    <mergeCell ref="A43:N43"/>
    <mergeCell ref="A44:N44"/>
    <mergeCell ref="C45:E45"/>
    <mergeCell ref="F45:H45"/>
  </mergeCells>
  <pageMargins left="0.23622047244094491" right="0.23622047244094491" top="0.74803149606299213" bottom="0.74803149606299213" header="0.31496062992125984" footer="0.31496062992125984"/>
  <pageSetup paperSize="9" scale="67" fitToHeight="2" orientation="portrait" r:id="rId1"/>
  <headerFooter>
    <oddFooter>&amp;CLiv &amp;&amp; hälsa ung 2026 Anpassad grundskola 7–9; Region Örebro län</oddFooter>
  </headerFooter>
  <rowBreaks count="1" manualBreakCount="1">
    <brk id="80"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1550B-96CF-4101-B364-DB63BF1F313B}">
  <sheetPr codeName="Blad34"/>
  <dimension ref="A1:T311"/>
  <sheetViews>
    <sheetView showGridLines="0" zoomScale="85" zoomScaleNormal="85" zoomScaleSheetLayoutView="50" zoomScalePageLayoutView="85" workbookViewId="0"/>
  </sheetViews>
  <sheetFormatPr defaultRowHeight="13.2" x14ac:dyDescent="0.25"/>
  <cols>
    <col min="1" max="1" width="17.44140625" customWidth="1"/>
    <col min="2" max="2" width="6.21875" style="71" bestFit="1" customWidth="1"/>
    <col min="3" max="5" width="14.77734375" customWidth="1"/>
    <col min="6" max="7" width="15.77734375" bestFit="1" customWidth="1"/>
    <col min="8" max="10" width="8.77734375" customWidth="1"/>
    <col min="12" max="12" width="16.77734375" bestFit="1" customWidth="1"/>
    <col min="13" max="13" width="8.77734375" style="61" customWidth="1"/>
    <col min="14" max="14" width="5.44140625" style="61" bestFit="1" customWidth="1"/>
    <col min="15" max="15" width="17.77734375" style="61" customWidth="1"/>
    <col min="16" max="17" width="17.77734375" customWidth="1"/>
    <col min="18" max="18" width="10.77734375" customWidth="1"/>
  </cols>
  <sheetData>
    <row r="1" spans="1:20" ht="21" x14ac:dyDescent="0.4">
      <c r="A1" s="1" t="s">
        <v>174</v>
      </c>
      <c r="L1" s="118" t="str">
        <f>HYPERLINK("#Innehåll!A1", "Till innehållsförteckningen")</f>
        <v>Till innehållsförteckningen</v>
      </c>
      <c r="O1"/>
      <c r="R1" s="152"/>
    </row>
    <row r="2" spans="1:20" ht="17.25" customHeight="1" x14ac:dyDescent="0.3">
      <c r="A2" s="231" t="str">
        <f>Innehåll!C29&amp;CHAR(10)&amp;"Anpassad skola årskurs 7–9"</f>
        <v>Känner du dig som en del av gemenskapen på hela skolan?
Anpassad skola årskurs 7–9</v>
      </c>
      <c r="B2" s="231"/>
      <c r="C2" s="231"/>
      <c r="D2" s="231"/>
      <c r="E2" s="231"/>
      <c r="F2" s="231"/>
      <c r="G2" s="231"/>
      <c r="H2" s="231"/>
      <c r="I2" s="231"/>
      <c r="J2" s="231"/>
      <c r="K2" s="231"/>
      <c r="O2"/>
      <c r="T2" s="50"/>
    </row>
    <row r="3" spans="1:20" ht="17.25" customHeight="1" x14ac:dyDescent="0.3">
      <c r="A3" s="231"/>
      <c r="B3" s="231"/>
      <c r="C3" s="231"/>
      <c r="D3" s="231"/>
      <c r="E3" s="231"/>
      <c r="F3" s="231"/>
      <c r="G3" s="231"/>
      <c r="H3" s="231"/>
      <c r="I3" s="231"/>
      <c r="J3" s="231"/>
      <c r="K3" s="231"/>
      <c r="O3"/>
      <c r="T3" s="50"/>
    </row>
    <row r="4" spans="1:20" ht="17.25" customHeight="1" x14ac:dyDescent="0.25">
      <c r="A4" s="219" t="str">
        <f>Innehåll!D29</f>
        <v>I frågan anges skolans namn som eleven går på.</v>
      </c>
      <c r="B4" s="219"/>
      <c r="C4" s="219"/>
      <c r="D4" s="219"/>
      <c r="E4" s="219"/>
      <c r="F4" s="219"/>
      <c r="G4" s="219"/>
      <c r="H4" s="219"/>
      <c r="I4" s="219"/>
      <c r="J4" s="219"/>
      <c r="K4" s="219"/>
      <c r="L4" s="53"/>
      <c r="O4"/>
      <c r="T4" s="51"/>
    </row>
    <row r="5" spans="1:20" ht="17.25" customHeight="1" x14ac:dyDescent="0.25">
      <c r="A5" s="219"/>
      <c r="B5" s="219"/>
      <c r="C5" s="219"/>
      <c r="D5" s="219"/>
      <c r="E5" s="219"/>
      <c r="F5" s="219"/>
      <c r="G5" s="219"/>
      <c r="H5" s="219"/>
      <c r="I5" s="219"/>
      <c r="J5" s="219"/>
      <c r="K5" s="219"/>
      <c r="L5" s="52"/>
      <c r="O5"/>
    </row>
    <row r="6" spans="1:20" x14ac:dyDescent="0.25">
      <c r="O6"/>
    </row>
    <row r="7" spans="1:20" x14ac:dyDescent="0.25">
      <c r="O7"/>
    </row>
    <row r="8" spans="1:20" x14ac:dyDescent="0.25">
      <c r="O8"/>
    </row>
    <row r="9" spans="1:20" x14ac:dyDescent="0.25">
      <c r="O9"/>
    </row>
    <row r="12" spans="1:20" ht="13.95" customHeight="1" x14ac:dyDescent="0.25"/>
    <row r="18" ht="13.95" customHeight="1" x14ac:dyDescent="0.25"/>
    <row r="20" ht="14.55" customHeight="1" x14ac:dyDescent="0.25"/>
    <row r="22" ht="14.55" customHeight="1" x14ac:dyDescent="0.25"/>
    <row r="28" ht="13.95" customHeight="1" x14ac:dyDescent="0.25"/>
    <row r="29" ht="13.95" customHeight="1" x14ac:dyDescent="0.25"/>
    <row r="30" ht="13.95" customHeight="1" x14ac:dyDescent="0.25"/>
    <row r="31" ht="13.95" customHeight="1" x14ac:dyDescent="0.25"/>
    <row r="32" ht="13.95" customHeight="1" x14ac:dyDescent="0.25"/>
    <row r="35" spans="1:7" ht="13.8" x14ac:dyDescent="0.25">
      <c r="A35" s="73"/>
      <c r="B35" s="65"/>
      <c r="C35" s="74"/>
      <c r="D35" s="74"/>
      <c r="E35" s="74"/>
      <c r="F35" s="75"/>
    </row>
    <row r="36" spans="1:7" ht="13.8" x14ac:dyDescent="0.25">
      <c r="A36" s="60"/>
      <c r="B36" s="64"/>
      <c r="C36" s="230" t="s">
        <v>175</v>
      </c>
      <c r="D36" s="230"/>
      <c r="E36" s="232"/>
      <c r="F36" s="81" t="s">
        <v>176</v>
      </c>
    </row>
    <row r="37" spans="1:7" ht="96.6" x14ac:dyDescent="0.25">
      <c r="A37" s="7" t="s">
        <v>52</v>
      </c>
      <c r="B37" s="76" t="s">
        <v>173</v>
      </c>
      <c r="C37" s="159" t="s">
        <v>14</v>
      </c>
      <c r="D37" s="159" t="s">
        <v>13</v>
      </c>
      <c r="E37" s="159" t="s">
        <v>177</v>
      </c>
      <c r="F37" s="82"/>
    </row>
    <row r="38" spans="1:7" ht="13.95" customHeight="1" x14ac:dyDescent="0.25">
      <c r="A38" s="233" t="s">
        <v>4</v>
      </c>
      <c r="B38" s="77">
        <v>2026</v>
      </c>
      <c r="C38" s="166">
        <v>52.542372881355931</v>
      </c>
      <c r="D38" s="166">
        <v>33.898305084745765</v>
      </c>
      <c r="E38" s="166">
        <v>13.559322033898304</v>
      </c>
      <c r="F38" s="156">
        <v>59</v>
      </c>
    </row>
    <row r="39" spans="1:7" ht="13.8" x14ac:dyDescent="0.25">
      <c r="A39" s="234"/>
      <c r="B39" s="78">
        <v>2023</v>
      </c>
      <c r="C39" s="167">
        <v>60.606060606060609</v>
      </c>
      <c r="D39" s="167">
        <v>24.242424242424242</v>
      </c>
      <c r="E39" s="167">
        <v>15.151515151515152</v>
      </c>
      <c r="F39" s="157">
        <v>33</v>
      </c>
      <c r="G39" s="87"/>
    </row>
    <row r="40" spans="1:7" ht="4.95" customHeight="1" x14ac:dyDescent="0.25">
      <c r="A40" s="83" t="s">
        <v>137</v>
      </c>
      <c r="B40" s="78"/>
      <c r="C40" s="167"/>
      <c r="D40" s="167"/>
      <c r="E40" s="167"/>
      <c r="F40" s="157"/>
    </row>
    <row r="41" spans="1:7" ht="13.8" x14ac:dyDescent="0.25">
      <c r="A41" s="234" t="s">
        <v>5</v>
      </c>
      <c r="B41" s="78">
        <v>2026</v>
      </c>
      <c r="C41" s="167">
        <v>61.53846153846154</v>
      </c>
      <c r="D41" s="167">
        <v>26.923076923076923</v>
      </c>
      <c r="E41" s="167">
        <v>11.538461538461538</v>
      </c>
      <c r="F41" s="157">
        <v>104</v>
      </c>
    </row>
    <row r="42" spans="1:7" ht="13.95" customHeight="1" x14ac:dyDescent="0.25">
      <c r="A42" s="234"/>
      <c r="B42" s="78">
        <v>2023</v>
      </c>
      <c r="C42" s="167">
        <v>67.79661016949153</v>
      </c>
      <c r="D42" s="167">
        <v>22.033898305084747</v>
      </c>
      <c r="E42" s="167">
        <v>10.169491525423728</v>
      </c>
      <c r="F42" s="157">
        <v>59</v>
      </c>
    </row>
    <row r="43" spans="1:7" ht="4.95" customHeight="1" x14ac:dyDescent="0.25">
      <c r="A43" s="83" t="s">
        <v>137</v>
      </c>
      <c r="B43" s="78"/>
      <c r="C43" s="167"/>
      <c r="D43" s="167"/>
      <c r="E43" s="167"/>
      <c r="F43" s="157"/>
    </row>
    <row r="44" spans="1:7" ht="14.55" customHeight="1" x14ac:dyDescent="0.25">
      <c r="A44" s="234" t="s">
        <v>0</v>
      </c>
      <c r="B44" s="78">
        <v>2026</v>
      </c>
      <c r="C44" s="167">
        <v>58.333333333333336</v>
      </c>
      <c r="D44" s="167">
        <v>29.166666666666668</v>
      </c>
      <c r="E44" s="167">
        <v>12.5</v>
      </c>
      <c r="F44" s="157">
        <v>168</v>
      </c>
    </row>
    <row r="45" spans="1:7" ht="14.55" customHeight="1" x14ac:dyDescent="0.25">
      <c r="A45" s="235"/>
      <c r="B45" s="79">
        <v>2023</v>
      </c>
      <c r="C45" s="168">
        <v>65.625</v>
      </c>
      <c r="D45" s="168">
        <v>22.916666666666668</v>
      </c>
      <c r="E45" s="168">
        <v>11.458333333333334</v>
      </c>
      <c r="F45" s="158">
        <v>96</v>
      </c>
    </row>
    <row r="46" spans="1:7" ht="14.55" customHeight="1" x14ac:dyDescent="0.25">
      <c r="A46" s="63"/>
      <c r="B46" s="78"/>
      <c r="C46" s="14"/>
      <c r="D46" s="14"/>
      <c r="E46" s="14"/>
      <c r="F46" s="30"/>
    </row>
    <row r="47" spans="1:7" ht="14.55" customHeight="1" x14ac:dyDescent="0.25">
      <c r="A47" s="63"/>
      <c r="B47" s="78"/>
      <c r="C47" s="14"/>
      <c r="D47" s="14"/>
      <c r="E47" s="14"/>
      <c r="F47" s="30"/>
    </row>
    <row r="48" spans="1:7" ht="14.55" customHeight="1" x14ac:dyDescent="0.25">
      <c r="A48" s="63"/>
      <c r="B48" s="78"/>
      <c r="C48" s="14"/>
      <c r="D48" s="14"/>
      <c r="E48" s="14"/>
      <c r="F48" s="30"/>
    </row>
    <row r="49" spans="1:20" ht="14.55" customHeight="1" x14ac:dyDescent="0.25">
      <c r="A49" s="63"/>
      <c r="B49" s="78"/>
      <c r="C49" s="14"/>
      <c r="D49" s="14"/>
      <c r="E49" s="14"/>
      <c r="F49" s="30"/>
    </row>
    <row r="50" spans="1:20" ht="14.55" customHeight="1" x14ac:dyDescent="0.25"/>
    <row r="51" spans="1:20" ht="17.25" customHeight="1" x14ac:dyDescent="0.3">
      <c r="A51" s="218" t="str">
        <f>Innehåll!C29&amp;CHAR(10)&amp;"Anpassad skola årskurs 7–9"</f>
        <v>Känner du dig som en del av gemenskapen på hela skolan?
Anpassad skola årskurs 7–9</v>
      </c>
      <c r="B51" s="218"/>
      <c r="C51" s="218"/>
      <c r="D51" s="218"/>
      <c r="E51" s="218"/>
      <c r="F51" s="218"/>
      <c r="G51" s="218"/>
      <c r="H51" s="218"/>
      <c r="I51" s="218"/>
      <c r="J51" s="218"/>
      <c r="K51" s="218"/>
      <c r="S51" s="72"/>
      <c r="T51" s="72"/>
    </row>
    <row r="52" spans="1:20" ht="17.25" customHeight="1" x14ac:dyDescent="0.3">
      <c r="A52" s="218"/>
      <c r="B52" s="218"/>
      <c r="C52" s="218"/>
      <c r="D52" s="218"/>
      <c r="E52" s="218"/>
      <c r="F52" s="218"/>
      <c r="G52" s="218"/>
      <c r="H52" s="218"/>
      <c r="I52" s="218"/>
      <c r="J52" s="218"/>
      <c r="K52" s="218"/>
      <c r="S52" s="72"/>
      <c r="T52" s="72"/>
    </row>
    <row r="53" spans="1:20" ht="17.25" customHeight="1" x14ac:dyDescent="0.25">
      <c r="A53" s="219" t="str">
        <f>Innehåll!D29</f>
        <v>I frågan anges skolans namn som eleven går på.</v>
      </c>
      <c r="B53" s="219"/>
      <c r="C53" s="219"/>
      <c r="D53" s="219"/>
      <c r="E53" s="219"/>
      <c r="F53" s="219"/>
      <c r="G53" s="219"/>
      <c r="H53" s="219"/>
      <c r="I53" s="219"/>
      <c r="J53" s="219"/>
      <c r="K53" s="219"/>
      <c r="S53" s="28"/>
      <c r="T53" s="28"/>
    </row>
    <row r="54" spans="1:20" ht="17.25" customHeight="1" x14ac:dyDescent="0.25">
      <c r="A54" s="219"/>
      <c r="B54" s="219"/>
      <c r="C54" s="219"/>
      <c r="D54" s="219"/>
      <c r="E54" s="219"/>
      <c r="F54" s="219"/>
      <c r="G54" s="219"/>
      <c r="H54" s="219"/>
      <c r="I54" s="219"/>
      <c r="J54" s="219"/>
      <c r="K54" s="219"/>
      <c r="S54" s="28"/>
      <c r="T54" s="28"/>
    </row>
    <row r="57" spans="1:20" ht="14.55" customHeight="1" x14ac:dyDescent="0.25"/>
    <row r="58" spans="1:20" ht="14.55" customHeight="1" x14ac:dyDescent="0.25"/>
    <row r="59" spans="1:20" ht="14.55" customHeight="1" x14ac:dyDescent="0.25"/>
    <row r="60" spans="1:20" ht="13.95" customHeight="1" x14ac:dyDescent="0.25">
      <c r="A60" s="15"/>
      <c r="B60" s="80"/>
      <c r="C60" s="15"/>
      <c r="D60" s="15"/>
      <c r="E60" s="15"/>
      <c r="F60" s="15"/>
      <c r="G60" s="15"/>
      <c r="H60" s="15"/>
      <c r="I60" s="15"/>
    </row>
    <row r="63" spans="1:20" ht="13.95" customHeight="1" x14ac:dyDescent="0.25"/>
    <row r="64" spans="1:20" ht="17.399999999999999" x14ac:dyDescent="0.3">
      <c r="J64" s="50"/>
      <c r="K64" s="50"/>
    </row>
    <row r="65" spans="1:11" ht="13.95" customHeight="1" x14ac:dyDescent="0.25">
      <c r="J65" s="51"/>
      <c r="K65" s="51"/>
    </row>
    <row r="66" spans="1:11" s="15" customFormat="1" ht="15.6" customHeight="1" x14ac:dyDescent="0.25">
      <c r="A66"/>
      <c r="B66" s="71"/>
      <c r="C66"/>
      <c r="D66"/>
      <c r="E66"/>
      <c r="F66"/>
      <c r="G66"/>
      <c r="H66"/>
      <c r="I66"/>
      <c r="J66" s="19"/>
    </row>
    <row r="67" spans="1:11" ht="13.8" x14ac:dyDescent="0.25">
      <c r="J67" s="16"/>
    </row>
    <row r="68" spans="1:11" ht="13.8" x14ac:dyDescent="0.25">
      <c r="J68" s="18"/>
    </row>
    <row r="69" spans="1:11" ht="13.8" x14ac:dyDescent="0.25">
      <c r="J69" s="13"/>
    </row>
    <row r="70" spans="1:11" ht="13.95" customHeight="1" x14ac:dyDescent="0.25">
      <c r="J70" s="13"/>
    </row>
    <row r="71" spans="1:11" ht="13.8" x14ac:dyDescent="0.25">
      <c r="J71" s="13"/>
    </row>
    <row r="72" spans="1:11" ht="13.8" x14ac:dyDescent="0.25">
      <c r="J72" s="13"/>
    </row>
    <row r="73" spans="1:11" ht="13.8" x14ac:dyDescent="0.25">
      <c r="J73" s="13"/>
    </row>
    <row r="74" spans="1:11" ht="13.8" x14ac:dyDescent="0.25">
      <c r="J74" s="13"/>
    </row>
    <row r="75" spans="1:11" ht="13.8" x14ac:dyDescent="0.25">
      <c r="J75" s="13"/>
    </row>
    <row r="76" spans="1:11" ht="13.95" customHeight="1" x14ac:dyDescent="0.25">
      <c r="J76" s="13"/>
    </row>
    <row r="77" spans="1:11" ht="13.8" x14ac:dyDescent="0.25">
      <c r="J77" s="13"/>
    </row>
    <row r="78" spans="1:11" ht="14.55" customHeight="1" x14ac:dyDescent="0.25">
      <c r="J78" s="13"/>
    </row>
    <row r="79" spans="1:11" ht="13.8" x14ac:dyDescent="0.25">
      <c r="J79" s="13"/>
    </row>
    <row r="80" spans="1:11" ht="14.55" customHeight="1" x14ac:dyDescent="0.25">
      <c r="J80" s="13"/>
    </row>
    <row r="81" spans="10:10" ht="13.8" x14ac:dyDescent="0.25">
      <c r="J81" s="13"/>
    </row>
    <row r="82" spans="10:10" ht="14.55" customHeight="1" x14ac:dyDescent="0.25">
      <c r="J82" s="13"/>
    </row>
    <row r="83" spans="10:10" ht="13.8" x14ac:dyDescent="0.25">
      <c r="J83" s="13"/>
    </row>
    <row r="84" spans="10:10" ht="13.8" x14ac:dyDescent="0.25">
      <c r="J84" s="13"/>
    </row>
    <row r="85" spans="10:10" ht="13.8" x14ac:dyDescent="0.25">
      <c r="J85" s="13"/>
    </row>
    <row r="86" spans="10:10" ht="13.95" customHeight="1" x14ac:dyDescent="0.25">
      <c r="J86" s="13"/>
    </row>
    <row r="87" spans="10:10" ht="13.8" x14ac:dyDescent="0.25">
      <c r="J87" s="13"/>
    </row>
    <row r="88" spans="10:10" ht="1.95" customHeight="1" x14ac:dyDescent="0.25">
      <c r="J88" s="13"/>
    </row>
    <row r="89" spans="10:10" ht="13.8" x14ac:dyDescent="0.25">
      <c r="J89" s="13"/>
    </row>
    <row r="90" spans="10:10" ht="13.8" x14ac:dyDescent="0.25">
      <c r="J90" s="13"/>
    </row>
    <row r="91" spans="10:10" ht="13.8" x14ac:dyDescent="0.25">
      <c r="J91" s="13"/>
    </row>
    <row r="92" spans="10:10" ht="13.95" customHeight="1" x14ac:dyDescent="0.25">
      <c r="J92" s="13"/>
    </row>
    <row r="93" spans="10:10" ht="13.8" x14ac:dyDescent="0.25">
      <c r="J93" s="13"/>
    </row>
    <row r="94" spans="10:10" ht="13.8" x14ac:dyDescent="0.25">
      <c r="J94" s="13"/>
    </row>
    <row r="95" spans="10:10" ht="13.95" customHeight="1" x14ac:dyDescent="0.25">
      <c r="J95" s="13"/>
    </row>
    <row r="96" spans="10:10" ht="14.55" customHeight="1" x14ac:dyDescent="0.25">
      <c r="J96" s="13"/>
    </row>
    <row r="97" spans="1:11" ht="14.55" customHeight="1" x14ac:dyDescent="0.25">
      <c r="J97" s="13"/>
    </row>
    <row r="98" spans="1:11" ht="14.55" customHeight="1" x14ac:dyDescent="0.25">
      <c r="J98" s="13"/>
    </row>
    <row r="99" spans="1:11" ht="13.8" x14ac:dyDescent="0.25">
      <c r="J99" s="13"/>
    </row>
    <row r="100" spans="1:11" ht="13.8" x14ac:dyDescent="0.25">
      <c r="J100" s="13"/>
    </row>
    <row r="101" spans="1:11" ht="13.8" x14ac:dyDescent="0.25">
      <c r="J101" s="13"/>
    </row>
    <row r="102" spans="1:11" ht="13.95" customHeight="1" x14ac:dyDescent="0.25">
      <c r="J102" s="13"/>
    </row>
    <row r="103" spans="1:11" ht="13.8" x14ac:dyDescent="0.25">
      <c r="J103" s="13"/>
    </row>
    <row r="104" spans="1:11" ht="13.8" x14ac:dyDescent="0.25">
      <c r="J104" s="13"/>
    </row>
    <row r="105" spans="1:11" ht="14.55" customHeight="1" x14ac:dyDescent="0.25">
      <c r="J105" s="13"/>
    </row>
    <row r="106" spans="1:11" ht="14.55" customHeight="1" x14ac:dyDescent="0.25">
      <c r="J106" s="13"/>
    </row>
    <row r="107" spans="1:11" ht="14.55" customHeight="1" x14ac:dyDescent="0.25">
      <c r="J107" s="13"/>
    </row>
    <row r="108" spans="1:11" ht="13.95" customHeight="1" x14ac:dyDescent="0.25">
      <c r="J108" s="13"/>
    </row>
    <row r="109" spans="1:11" ht="13.8" x14ac:dyDescent="0.25">
      <c r="J109" s="13"/>
    </row>
    <row r="110" spans="1:11" ht="13.8" x14ac:dyDescent="0.25">
      <c r="J110" s="13"/>
    </row>
    <row r="111" spans="1:11" ht="13.95" customHeight="1" x14ac:dyDescent="0.25">
      <c r="J111" s="13"/>
    </row>
    <row r="112" spans="1:11" ht="18" customHeight="1" x14ac:dyDescent="0.25">
      <c r="A112" s="231" t="str">
        <f>Innehåll!C29&amp;CHAR(10)&amp;"Anpassad skola årskurs 7–9"</f>
        <v>Känner du dig som en del av gemenskapen på hela skolan?
Anpassad skola årskurs 7–9</v>
      </c>
      <c r="B112" s="231"/>
      <c r="C112" s="231"/>
      <c r="D112" s="231"/>
      <c r="E112" s="231"/>
      <c r="F112" s="231"/>
      <c r="G112" s="231"/>
      <c r="H112" s="231"/>
      <c r="I112" s="231"/>
      <c r="J112" s="231"/>
      <c r="K112" s="231"/>
    </row>
    <row r="113" spans="1:15" ht="18" customHeight="1" x14ac:dyDescent="0.25">
      <c r="A113" s="231"/>
      <c r="B113" s="231"/>
      <c r="C113" s="231"/>
      <c r="D113" s="231"/>
      <c r="E113" s="231"/>
      <c r="F113" s="231"/>
      <c r="G113" s="231"/>
      <c r="H113" s="231"/>
      <c r="I113" s="231"/>
      <c r="J113" s="231"/>
      <c r="K113" s="231"/>
    </row>
    <row r="114" spans="1:15" ht="18" customHeight="1" x14ac:dyDescent="0.25">
      <c r="A114" s="219" t="str">
        <f>Innehåll!D29</f>
        <v>I frågan anges skolans namn som eleven går på.</v>
      </c>
      <c r="B114" s="219"/>
      <c r="C114" s="219"/>
      <c r="D114" s="219"/>
      <c r="E114" s="219"/>
      <c r="F114" s="219"/>
      <c r="G114" s="219"/>
      <c r="H114" s="219"/>
      <c r="I114" s="219"/>
      <c r="J114" s="219"/>
      <c r="K114" s="219"/>
    </row>
    <row r="115" spans="1:15" ht="18" customHeight="1" x14ac:dyDescent="0.25">
      <c r="A115" s="219"/>
      <c r="B115" s="219"/>
      <c r="C115" s="219"/>
      <c r="D115" s="219"/>
      <c r="E115" s="219"/>
      <c r="F115" s="219"/>
      <c r="G115" s="219"/>
      <c r="H115" s="219"/>
      <c r="I115" s="219"/>
      <c r="J115" s="219"/>
      <c r="K115" s="219"/>
    </row>
    <row r="116" spans="1:15" ht="13.8" x14ac:dyDescent="0.25">
      <c r="A116" s="236"/>
      <c r="B116" s="237"/>
      <c r="C116" s="237"/>
      <c r="D116" s="237"/>
      <c r="E116" s="237"/>
      <c r="F116" s="237"/>
      <c r="G116" s="238"/>
      <c r="H116" s="56"/>
      <c r="J116" s="13"/>
    </row>
    <row r="117" spans="1:15" ht="13.8" x14ac:dyDescent="0.25">
      <c r="A117" s="60"/>
      <c r="B117" s="17"/>
      <c r="C117" s="62"/>
      <c r="D117" s="230" t="s">
        <v>175</v>
      </c>
      <c r="E117" s="230"/>
      <c r="F117" s="230"/>
      <c r="G117" s="84" t="s">
        <v>176</v>
      </c>
      <c r="J117" s="13"/>
    </row>
    <row r="118" spans="1:15" ht="69" x14ac:dyDescent="0.25">
      <c r="A118" s="9" t="s">
        <v>133</v>
      </c>
      <c r="B118" s="76" t="s">
        <v>52</v>
      </c>
      <c r="C118" s="76" t="s">
        <v>173</v>
      </c>
      <c r="D118" s="159" t="s">
        <v>14</v>
      </c>
      <c r="E118" s="159" t="s">
        <v>13</v>
      </c>
      <c r="F118" s="159" t="s">
        <v>177</v>
      </c>
      <c r="G118" s="85"/>
      <c r="J118" s="13"/>
      <c r="M118"/>
      <c r="N118"/>
      <c r="O118"/>
    </row>
    <row r="119" spans="1:15" ht="13.8" x14ac:dyDescent="0.25">
      <c r="A119" s="233" t="s">
        <v>42</v>
      </c>
      <c r="B119" s="239" t="s">
        <v>4</v>
      </c>
      <c r="C119" s="78">
        <v>2026</v>
      </c>
      <c r="D119" s="167"/>
      <c r="E119" s="167"/>
      <c r="F119" s="167"/>
      <c r="G119" s="160"/>
      <c r="J119" s="13"/>
      <c r="M119"/>
      <c r="N119"/>
      <c r="O119"/>
    </row>
    <row r="120" spans="1:15" ht="13.8" x14ac:dyDescent="0.25">
      <c r="A120" s="234"/>
      <c r="B120" s="240"/>
      <c r="C120" s="90">
        <v>2023</v>
      </c>
      <c r="D120" s="167"/>
      <c r="E120" s="167"/>
      <c r="F120" s="167"/>
      <c r="G120" s="160">
        <v>0</v>
      </c>
      <c r="J120" s="13"/>
      <c r="M120"/>
      <c r="N120"/>
      <c r="O120"/>
    </row>
    <row r="121" spans="1:15" ht="13.8" x14ac:dyDescent="0.25">
      <c r="A121" s="234"/>
      <c r="B121" s="240" t="s">
        <v>5</v>
      </c>
      <c r="C121" s="78">
        <v>2026</v>
      </c>
      <c r="D121" s="167"/>
      <c r="E121" s="167"/>
      <c r="F121" s="167"/>
      <c r="G121" s="160">
        <v>1</v>
      </c>
      <c r="J121" s="13"/>
      <c r="M121"/>
      <c r="N121"/>
      <c r="O121"/>
    </row>
    <row r="122" spans="1:15" ht="13.8" x14ac:dyDescent="0.25">
      <c r="A122" s="234"/>
      <c r="B122" s="240"/>
      <c r="C122" s="90">
        <v>2023</v>
      </c>
      <c r="D122" s="167"/>
      <c r="E122" s="167"/>
      <c r="F122" s="167"/>
      <c r="G122" s="160"/>
      <c r="J122" s="13"/>
      <c r="M122"/>
      <c r="N122"/>
      <c r="O122"/>
    </row>
    <row r="123" spans="1:15" ht="13.8" x14ac:dyDescent="0.25">
      <c r="A123" s="234"/>
      <c r="B123" s="240" t="s">
        <v>0</v>
      </c>
      <c r="C123" s="78">
        <v>2026</v>
      </c>
      <c r="D123" s="167"/>
      <c r="E123" s="167"/>
      <c r="F123" s="167"/>
      <c r="G123" s="160">
        <v>1</v>
      </c>
      <c r="J123" s="13"/>
      <c r="M123"/>
      <c r="N123"/>
      <c r="O123"/>
    </row>
    <row r="124" spans="1:15" ht="13.8" x14ac:dyDescent="0.25">
      <c r="A124" s="234"/>
      <c r="B124" s="240"/>
      <c r="C124" s="90">
        <v>2023</v>
      </c>
      <c r="D124" s="167"/>
      <c r="E124" s="167"/>
      <c r="F124" s="167"/>
      <c r="G124" s="160">
        <v>0</v>
      </c>
      <c r="J124" s="13"/>
      <c r="M124"/>
      <c r="N124"/>
      <c r="O124"/>
    </row>
    <row r="125" spans="1:15" ht="13.8" x14ac:dyDescent="0.25">
      <c r="A125" s="234" t="s">
        <v>46</v>
      </c>
      <c r="B125" s="240" t="s">
        <v>4</v>
      </c>
      <c r="C125" s="78">
        <v>2026</v>
      </c>
      <c r="D125" s="167"/>
      <c r="E125" s="167"/>
      <c r="F125" s="167"/>
      <c r="G125" s="160">
        <v>6</v>
      </c>
      <c r="J125" s="13"/>
      <c r="M125"/>
      <c r="N125"/>
      <c r="O125"/>
    </row>
    <row r="126" spans="1:15" ht="13.8" x14ac:dyDescent="0.25">
      <c r="A126" s="234"/>
      <c r="B126" s="240"/>
      <c r="C126" s="90">
        <v>2023</v>
      </c>
      <c r="D126" s="167"/>
      <c r="E126" s="167"/>
      <c r="F126" s="167"/>
      <c r="G126" s="160">
        <v>5</v>
      </c>
      <c r="J126" s="13"/>
      <c r="M126"/>
      <c r="N126"/>
      <c r="O126"/>
    </row>
    <row r="127" spans="1:15" ht="13.8" x14ac:dyDescent="0.25">
      <c r="A127" s="234"/>
      <c r="B127" s="240" t="s">
        <v>5</v>
      </c>
      <c r="C127" s="78">
        <v>2026</v>
      </c>
      <c r="D127" s="167"/>
      <c r="E127" s="167"/>
      <c r="F127" s="167"/>
      <c r="G127" s="160">
        <v>2</v>
      </c>
      <c r="J127" s="13"/>
      <c r="M127"/>
      <c r="N127"/>
      <c r="O127"/>
    </row>
    <row r="128" spans="1:15" ht="13.8" x14ac:dyDescent="0.25">
      <c r="A128" s="234"/>
      <c r="B128" s="240"/>
      <c r="C128" s="90">
        <v>2023</v>
      </c>
      <c r="D128" s="167"/>
      <c r="E128" s="167"/>
      <c r="F128" s="167"/>
      <c r="G128" s="160">
        <v>5</v>
      </c>
      <c r="J128" s="13"/>
      <c r="M128"/>
      <c r="N128"/>
      <c r="O128"/>
    </row>
    <row r="129" spans="1:15" ht="13.8" x14ac:dyDescent="0.25">
      <c r="A129" s="234"/>
      <c r="B129" s="240" t="s">
        <v>0</v>
      </c>
      <c r="C129" s="78">
        <v>2026</v>
      </c>
      <c r="D129" s="167"/>
      <c r="E129" s="167"/>
      <c r="F129" s="167"/>
      <c r="G129" s="160">
        <v>8</v>
      </c>
      <c r="J129" s="13"/>
      <c r="M129"/>
      <c r="N129"/>
      <c r="O129"/>
    </row>
    <row r="130" spans="1:15" ht="14.55" customHeight="1" x14ac:dyDescent="0.25">
      <c r="A130" s="234"/>
      <c r="B130" s="240"/>
      <c r="C130" s="90">
        <v>2023</v>
      </c>
      <c r="D130" s="167">
        <v>50</v>
      </c>
      <c r="E130" s="167">
        <v>40</v>
      </c>
      <c r="F130" s="167">
        <v>10</v>
      </c>
      <c r="G130" s="160">
        <v>10</v>
      </c>
      <c r="J130" s="13"/>
      <c r="M130"/>
      <c r="N130"/>
      <c r="O130"/>
    </row>
    <row r="131" spans="1:15" ht="13.8" x14ac:dyDescent="0.25">
      <c r="A131" s="234" t="s">
        <v>47</v>
      </c>
      <c r="B131" s="240" t="s">
        <v>4</v>
      </c>
      <c r="C131" s="78">
        <v>2026</v>
      </c>
      <c r="D131" s="167"/>
      <c r="E131" s="167"/>
      <c r="F131" s="167"/>
      <c r="G131" s="160"/>
      <c r="J131" s="13"/>
      <c r="M131"/>
      <c r="N131"/>
      <c r="O131"/>
    </row>
    <row r="132" spans="1:15" ht="13.8" x14ac:dyDescent="0.25">
      <c r="A132" s="234"/>
      <c r="B132" s="240"/>
      <c r="C132" s="90">
        <v>2023</v>
      </c>
      <c r="D132" s="167"/>
      <c r="E132" s="167"/>
      <c r="F132" s="167"/>
      <c r="G132" s="160"/>
      <c r="J132" s="13"/>
      <c r="M132"/>
      <c r="N132"/>
      <c r="O132"/>
    </row>
    <row r="133" spans="1:15" ht="13.8" x14ac:dyDescent="0.25">
      <c r="A133" s="234"/>
      <c r="B133" s="240" t="s">
        <v>5</v>
      </c>
      <c r="C133" s="78">
        <v>2026</v>
      </c>
      <c r="D133" s="167"/>
      <c r="E133" s="167"/>
      <c r="F133" s="167"/>
      <c r="G133" s="160">
        <v>1</v>
      </c>
      <c r="J133" s="13"/>
      <c r="M133"/>
      <c r="N133"/>
      <c r="O133"/>
    </row>
    <row r="134" spans="1:15" ht="13.8" x14ac:dyDescent="0.25">
      <c r="A134" s="234"/>
      <c r="B134" s="240"/>
      <c r="C134" s="90">
        <v>2023</v>
      </c>
      <c r="D134" s="167"/>
      <c r="E134" s="167"/>
      <c r="F134" s="167"/>
      <c r="G134" s="160">
        <v>3</v>
      </c>
      <c r="J134" s="13"/>
      <c r="M134"/>
      <c r="N134"/>
      <c r="O134"/>
    </row>
    <row r="135" spans="1:15" ht="13.8" x14ac:dyDescent="0.25">
      <c r="A135" s="234"/>
      <c r="B135" s="240" t="s">
        <v>0</v>
      </c>
      <c r="C135" s="78">
        <v>2026</v>
      </c>
      <c r="D135" s="167"/>
      <c r="E135" s="167"/>
      <c r="F135" s="167"/>
      <c r="G135" s="160">
        <v>1</v>
      </c>
      <c r="J135" s="13"/>
      <c r="M135"/>
      <c r="N135"/>
      <c r="O135"/>
    </row>
    <row r="136" spans="1:15" ht="13.8" x14ac:dyDescent="0.25">
      <c r="A136" s="234"/>
      <c r="B136" s="240"/>
      <c r="C136" s="90">
        <v>2023</v>
      </c>
      <c r="D136" s="167"/>
      <c r="E136" s="167"/>
      <c r="F136" s="167"/>
      <c r="G136" s="160">
        <v>3</v>
      </c>
      <c r="J136" s="13"/>
      <c r="M136"/>
      <c r="N136"/>
      <c r="O136"/>
    </row>
    <row r="137" spans="1:15" ht="14.55" customHeight="1" x14ac:dyDescent="0.25">
      <c r="A137" s="234" t="s">
        <v>48</v>
      </c>
      <c r="B137" s="240" t="s">
        <v>4</v>
      </c>
      <c r="C137" s="78">
        <v>2026</v>
      </c>
      <c r="D137" s="167"/>
      <c r="E137" s="167"/>
      <c r="F137" s="167"/>
      <c r="G137" s="160"/>
      <c r="J137" s="13"/>
      <c r="M137"/>
      <c r="N137"/>
      <c r="O137"/>
    </row>
    <row r="138" spans="1:15" ht="13.8" x14ac:dyDescent="0.25">
      <c r="A138" s="234"/>
      <c r="B138" s="240"/>
      <c r="C138" s="90">
        <v>2023</v>
      </c>
      <c r="D138" s="167"/>
      <c r="E138" s="167"/>
      <c r="F138" s="167"/>
      <c r="G138" s="160"/>
      <c r="J138" s="13"/>
      <c r="M138"/>
      <c r="N138"/>
      <c r="O138"/>
    </row>
    <row r="139" spans="1:15" ht="13.8" x14ac:dyDescent="0.25">
      <c r="A139" s="234"/>
      <c r="B139" s="240" t="s">
        <v>5</v>
      </c>
      <c r="C139" s="78">
        <v>2026</v>
      </c>
      <c r="D139" s="167"/>
      <c r="E139" s="167"/>
      <c r="F139" s="167"/>
      <c r="G139" s="160">
        <v>0</v>
      </c>
      <c r="J139" s="13"/>
      <c r="M139"/>
      <c r="N139"/>
      <c r="O139"/>
    </row>
    <row r="140" spans="1:15" ht="13.8" x14ac:dyDescent="0.25">
      <c r="A140" s="234"/>
      <c r="B140" s="240"/>
      <c r="C140" s="90">
        <v>2023</v>
      </c>
      <c r="D140" s="167"/>
      <c r="E140" s="167"/>
      <c r="F140" s="167"/>
      <c r="G140" s="160">
        <v>2</v>
      </c>
      <c r="J140" s="13"/>
      <c r="M140"/>
      <c r="N140"/>
      <c r="O140"/>
    </row>
    <row r="141" spans="1:15" ht="13.8" x14ac:dyDescent="0.25">
      <c r="A141" s="234"/>
      <c r="B141" s="240" t="s">
        <v>0</v>
      </c>
      <c r="C141" s="78">
        <v>2026</v>
      </c>
      <c r="D141" s="167"/>
      <c r="E141" s="167"/>
      <c r="F141" s="167"/>
      <c r="G141" s="160">
        <v>0</v>
      </c>
      <c r="J141" s="13"/>
      <c r="M141"/>
      <c r="N141"/>
      <c r="O141"/>
    </row>
    <row r="142" spans="1:15" ht="13.8" x14ac:dyDescent="0.25">
      <c r="A142" s="241"/>
      <c r="B142" s="242"/>
      <c r="C142" s="90">
        <v>2023</v>
      </c>
      <c r="D142" s="167"/>
      <c r="E142" s="167"/>
      <c r="F142" s="167"/>
      <c r="G142" s="160">
        <v>2</v>
      </c>
      <c r="J142" s="13"/>
      <c r="M142"/>
      <c r="N142"/>
      <c r="O142"/>
    </row>
    <row r="143" spans="1:15" ht="13.8" x14ac:dyDescent="0.25">
      <c r="A143" s="243" t="s">
        <v>51</v>
      </c>
      <c r="B143" s="245" t="s">
        <v>4</v>
      </c>
      <c r="C143" s="88">
        <v>2026</v>
      </c>
      <c r="D143" s="169"/>
      <c r="E143" s="169"/>
      <c r="F143" s="169"/>
      <c r="G143" s="161">
        <v>6</v>
      </c>
      <c r="J143" s="13"/>
      <c r="M143"/>
      <c r="N143"/>
      <c r="O143"/>
    </row>
    <row r="144" spans="1:15" ht="13.8" x14ac:dyDescent="0.25">
      <c r="A144" s="244"/>
      <c r="B144" s="240"/>
      <c r="C144" s="90">
        <v>2023</v>
      </c>
      <c r="D144" s="167"/>
      <c r="E144" s="167"/>
      <c r="F144" s="167"/>
      <c r="G144" s="160">
        <v>5</v>
      </c>
      <c r="J144" s="13"/>
      <c r="M144"/>
      <c r="N144"/>
      <c r="O144"/>
    </row>
    <row r="145" spans="1:15" ht="13.8" x14ac:dyDescent="0.25">
      <c r="A145" s="244"/>
      <c r="B145" s="240" t="s">
        <v>5</v>
      </c>
      <c r="C145" s="78">
        <v>2026</v>
      </c>
      <c r="D145" s="167"/>
      <c r="E145" s="167"/>
      <c r="F145" s="167"/>
      <c r="G145" s="160">
        <v>4</v>
      </c>
      <c r="J145" s="13"/>
      <c r="M145"/>
      <c r="N145"/>
      <c r="O145"/>
    </row>
    <row r="146" spans="1:15" ht="13.8" x14ac:dyDescent="0.25">
      <c r="A146" s="244"/>
      <c r="B146" s="240"/>
      <c r="C146" s="90">
        <v>2023</v>
      </c>
      <c r="D146" s="167">
        <v>60</v>
      </c>
      <c r="E146" s="167">
        <v>30</v>
      </c>
      <c r="F146" s="167">
        <v>10</v>
      </c>
      <c r="G146" s="160">
        <v>10</v>
      </c>
      <c r="J146" s="13"/>
      <c r="M146"/>
      <c r="N146"/>
      <c r="O146"/>
    </row>
    <row r="147" spans="1:15" ht="13.8" x14ac:dyDescent="0.25">
      <c r="A147" s="244"/>
      <c r="B147" s="240" t="s">
        <v>0</v>
      </c>
      <c r="C147" s="78">
        <v>2026</v>
      </c>
      <c r="D147" s="167">
        <v>60</v>
      </c>
      <c r="E147" s="167">
        <v>30</v>
      </c>
      <c r="F147" s="167">
        <v>10</v>
      </c>
      <c r="G147" s="160">
        <v>10</v>
      </c>
      <c r="J147" s="13"/>
      <c r="M147"/>
      <c r="N147"/>
      <c r="O147"/>
    </row>
    <row r="148" spans="1:15" ht="13.95" customHeight="1" x14ac:dyDescent="0.25">
      <c r="A148" s="244"/>
      <c r="B148" s="240"/>
      <c r="C148" s="90">
        <v>2023</v>
      </c>
      <c r="D148" s="167">
        <v>53.333333333333336</v>
      </c>
      <c r="E148" s="167">
        <v>33.333333333333336</v>
      </c>
      <c r="F148" s="167">
        <v>13.333333333333334</v>
      </c>
      <c r="G148" s="160">
        <v>15</v>
      </c>
      <c r="J148" s="13"/>
      <c r="M148"/>
      <c r="N148"/>
      <c r="O148"/>
    </row>
    <row r="149" spans="1:15" ht="1.2" customHeight="1" x14ac:dyDescent="0.25">
      <c r="A149" s="86" t="s">
        <v>137</v>
      </c>
      <c r="B149" s="89"/>
      <c r="C149" s="89"/>
      <c r="D149" s="170"/>
      <c r="E149" s="170"/>
      <c r="F149" s="170"/>
      <c r="G149" s="162"/>
      <c r="J149" s="13"/>
      <c r="M149"/>
      <c r="N149"/>
      <c r="O149"/>
    </row>
    <row r="150" spans="1:15" ht="13.95" customHeight="1" x14ac:dyDescent="0.25">
      <c r="A150" s="246" t="s">
        <v>39</v>
      </c>
      <c r="B150" s="245" t="s">
        <v>4</v>
      </c>
      <c r="C150" s="78">
        <v>2026</v>
      </c>
      <c r="D150" s="167"/>
      <c r="E150" s="167"/>
      <c r="F150" s="167"/>
      <c r="G150" s="160">
        <v>2</v>
      </c>
      <c r="M150"/>
      <c r="N150"/>
      <c r="O150"/>
    </row>
    <row r="151" spans="1:15" ht="13.8" x14ac:dyDescent="0.25">
      <c r="A151" s="234"/>
      <c r="B151" s="240"/>
      <c r="C151" s="90">
        <v>2023</v>
      </c>
      <c r="D151" s="167"/>
      <c r="E151" s="167"/>
      <c r="F151" s="167"/>
      <c r="G151" s="160">
        <v>3</v>
      </c>
      <c r="M151"/>
      <c r="N151"/>
      <c r="O151"/>
    </row>
    <row r="152" spans="1:15" ht="13.8" x14ac:dyDescent="0.25">
      <c r="A152" s="234"/>
      <c r="B152" s="240" t="s">
        <v>5</v>
      </c>
      <c r="C152" s="78">
        <v>2026</v>
      </c>
      <c r="D152" s="167"/>
      <c r="E152" s="167"/>
      <c r="F152" s="167"/>
      <c r="G152" s="160">
        <v>5</v>
      </c>
      <c r="M152"/>
      <c r="N152"/>
      <c r="O152"/>
    </row>
    <row r="153" spans="1:15" ht="13.8" x14ac:dyDescent="0.25">
      <c r="A153" s="234"/>
      <c r="B153" s="240"/>
      <c r="C153" s="90">
        <v>2023</v>
      </c>
      <c r="D153" s="167"/>
      <c r="E153" s="167"/>
      <c r="F153" s="167"/>
      <c r="G153" s="160">
        <v>2</v>
      </c>
      <c r="M153"/>
      <c r="N153"/>
      <c r="O153"/>
    </row>
    <row r="154" spans="1:15" ht="13.8" x14ac:dyDescent="0.25">
      <c r="A154" s="234"/>
      <c r="B154" s="240" t="s">
        <v>0</v>
      </c>
      <c r="C154" s="78">
        <v>2026</v>
      </c>
      <c r="D154" s="167"/>
      <c r="E154" s="167"/>
      <c r="F154" s="167"/>
      <c r="G154" s="160">
        <v>8</v>
      </c>
      <c r="M154"/>
      <c r="N154"/>
      <c r="O154"/>
    </row>
    <row r="155" spans="1:15" ht="13.8" x14ac:dyDescent="0.25">
      <c r="A155" s="234"/>
      <c r="B155" s="240"/>
      <c r="C155" s="90">
        <v>2023</v>
      </c>
      <c r="D155" s="167"/>
      <c r="E155" s="167"/>
      <c r="F155" s="167"/>
      <c r="G155" s="160">
        <v>6</v>
      </c>
      <c r="M155"/>
      <c r="N155"/>
      <c r="O155"/>
    </row>
    <row r="156" spans="1:15" ht="13.8" x14ac:dyDescent="0.25">
      <c r="A156" s="234" t="s">
        <v>41</v>
      </c>
      <c r="B156" s="240" t="s">
        <v>4</v>
      </c>
      <c r="C156" s="78">
        <v>2026</v>
      </c>
      <c r="D156" s="167"/>
      <c r="E156" s="167"/>
      <c r="F156" s="167"/>
      <c r="G156" s="160"/>
      <c r="M156"/>
      <c r="N156"/>
      <c r="O156"/>
    </row>
    <row r="157" spans="1:15" ht="13.8" x14ac:dyDescent="0.25">
      <c r="A157" s="234"/>
      <c r="B157" s="240"/>
      <c r="C157" s="90">
        <v>2023</v>
      </c>
      <c r="D157" s="167"/>
      <c r="E157" s="167"/>
      <c r="F157" s="167"/>
      <c r="G157" s="160"/>
      <c r="M157"/>
      <c r="N157"/>
      <c r="O157"/>
    </row>
    <row r="158" spans="1:15" ht="13.8" x14ac:dyDescent="0.25">
      <c r="A158" s="234"/>
      <c r="B158" s="240" t="s">
        <v>5</v>
      </c>
      <c r="C158" s="78">
        <v>2026</v>
      </c>
      <c r="D158" s="167"/>
      <c r="E158" s="167"/>
      <c r="F158" s="167"/>
      <c r="G158" s="160"/>
      <c r="M158"/>
      <c r="N158"/>
      <c r="O158"/>
    </row>
    <row r="159" spans="1:15" ht="13.8" x14ac:dyDescent="0.25">
      <c r="A159" s="234"/>
      <c r="B159" s="240"/>
      <c r="C159" s="90">
        <v>2023</v>
      </c>
      <c r="D159" s="167"/>
      <c r="E159" s="167"/>
      <c r="F159" s="167"/>
      <c r="G159" s="160"/>
      <c r="M159"/>
      <c r="N159"/>
      <c r="O159"/>
    </row>
    <row r="160" spans="1:15" ht="13.8" x14ac:dyDescent="0.25">
      <c r="A160" s="234"/>
      <c r="B160" s="240" t="s">
        <v>0</v>
      </c>
      <c r="C160" s="78">
        <v>2026</v>
      </c>
      <c r="D160" s="167"/>
      <c r="E160" s="167"/>
      <c r="F160" s="167"/>
      <c r="G160" s="160"/>
      <c r="M160"/>
      <c r="N160"/>
      <c r="O160"/>
    </row>
    <row r="161" spans="1:15" ht="13.8" x14ac:dyDescent="0.25">
      <c r="A161" s="234"/>
      <c r="B161" s="240"/>
      <c r="C161" s="90">
        <v>2023</v>
      </c>
      <c r="D161" s="167"/>
      <c r="E161" s="167"/>
      <c r="F161" s="167"/>
      <c r="G161" s="160"/>
      <c r="M161"/>
      <c r="N161"/>
      <c r="O161"/>
    </row>
    <row r="162" spans="1:15" ht="13.8" x14ac:dyDescent="0.25">
      <c r="A162" s="234" t="s">
        <v>43</v>
      </c>
      <c r="B162" s="240" t="s">
        <v>4</v>
      </c>
      <c r="C162" s="78">
        <v>2026</v>
      </c>
      <c r="D162" s="167">
        <v>27.272727272727273</v>
      </c>
      <c r="E162" s="167">
        <v>63.636363636363633</v>
      </c>
      <c r="F162" s="167">
        <v>9.0909090909090917</v>
      </c>
      <c r="G162" s="160">
        <v>11</v>
      </c>
      <c r="M162"/>
      <c r="N162"/>
      <c r="O162"/>
    </row>
    <row r="163" spans="1:15" ht="13.8" x14ac:dyDescent="0.25">
      <c r="A163" s="234"/>
      <c r="B163" s="240"/>
      <c r="C163" s="90">
        <v>2023</v>
      </c>
      <c r="D163" s="167"/>
      <c r="E163" s="167"/>
      <c r="F163" s="167"/>
      <c r="G163" s="160">
        <v>6</v>
      </c>
      <c r="M163"/>
      <c r="N163"/>
      <c r="O163"/>
    </row>
    <row r="164" spans="1:15" ht="13.8" x14ac:dyDescent="0.25">
      <c r="A164" s="234"/>
      <c r="B164" s="240" t="s">
        <v>5</v>
      </c>
      <c r="C164" s="78">
        <v>2026</v>
      </c>
      <c r="D164" s="167">
        <v>66.666666666666671</v>
      </c>
      <c r="E164" s="167">
        <v>27.777777777777779</v>
      </c>
      <c r="F164" s="167">
        <v>5.5555555555555554</v>
      </c>
      <c r="G164" s="160">
        <v>18</v>
      </c>
      <c r="M164"/>
      <c r="N164"/>
      <c r="O164"/>
    </row>
    <row r="165" spans="1:15" ht="13.8" x14ac:dyDescent="0.25">
      <c r="A165" s="234"/>
      <c r="B165" s="240"/>
      <c r="C165" s="90">
        <v>2023</v>
      </c>
      <c r="D165" s="167"/>
      <c r="E165" s="167"/>
      <c r="F165" s="167"/>
      <c r="G165" s="160">
        <v>5</v>
      </c>
      <c r="M165"/>
      <c r="N165"/>
      <c r="O165"/>
    </row>
    <row r="166" spans="1:15" ht="13.8" x14ac:dyDescent="0.25">
      <c r="A166" s="234"/>
      <c r="B166" s="240" t="s">
        <v>0</v>
      </c>
      <c r="C166" s="78">
        <v>2026</v>
      </c>
      <c r="D166" s="167">
        <v>53.333333333333336</v>
      </c>
      <c r="E166" s="167">
        <v>40</v>
      </c>
      <c r="F166" s="167">
        <v>6.666666666666667</v>
      </c>
      <c r="G166" s="160">
        <v>30</v>
      </c>
      <c r="M166"/>
      <c r="N166"/>
      <c r="O166"/>
    </row>
    <row r="167" spans="1:15" ht="13.8" x14ac:dyDescent="0.25">
      <c r="A167" s="234"/>
      <c r="B167" s="240"/>
      <c r="C167" s="90">
        <v>2023</v>
      </c>
      <c r="D167" s="167">
        <v>81.818181818181813</v>
      </c>
      <c r="E167" s="167">
        <v>9.0909090909090917</v>
      </c>
      <c r="F167" s="167">
        <v>9.0909090909090917</v>
      </c>
      <c r="G167" s="160">
        <v>11</v>
      </c>
      <c r="M167"/>
      <c r="N167"/>
      <c r="O167"/>
    </row>
    <row r="168" spans="1:15" ht="13.8" x14ac:dyDescent="0.25">
      <c r="A168" s="234" t="s">
        <v>44</v>
      </c>
      <c r="B168" s="240" t="s">
        <v>4</v>
      </c>
      <c r="C168" s="78">
        <v>2026</v>
      </c>
      <c r="D168" s="167"/>
      <c r="E168" s="167"/>
      <c r="F168" s="167"/>
      <c r="G168" s="160">
        <v>3</v>
      </c>
      <c r="M168"/>
      <c r="N168"/>
      <c r="O168"/>
    </row>
    <row r="169" spans="1:15" ht="13.8" x14ac:dyDescent="0.25">
      <c r="A169" s="234"/>
      <c r="B169" s="240"/>
      <c r="C169" s="90">
        <v>2023</v>
      </c>
      <c r="D169" s="167"/>
      <c r="E169" s="167"/>
      <c r="F169" s="167"/>
      <c r="G169" s="160">
        <v>1</v>
      </c>
      <c r="M169"/>
      <c r="N169"/>
      <c r="O169"/>
    </row>
    <row r="170" spans="1:15" ht="13.8" x14ac:dyDescent="0.25">
      <c r="A170" s="234"/>
      <c r="B170" s="240" t="s">
        <v>5</v>
      </c>
      <c r="C170" s="78">
        <v>2026</v>
      </c>
      <c r="D170" s="167"/>
      <c r="E170" s="167"/>
      <c r="F170" s="167"/>
      <c r="G170" s="160">
        <v>4</v>
      </c>
      <c r="M170"/>
      <c r="N170"/>
      <c r="O170"/>
    </row>
    <row r="171" spans="1:15" ht="13.8" x14ac:dyDescent="0.25">
      <c r="A171" s="234"/>
      <c r="B171" s="240"/>
      <c r="C171" s="90">
        <v>2023</v>
      </c>
      <c r="D171" s="167"/>
      <c r="E171" s="167"/>
      <c r="F171" s="167"/>
      <c r="G171" s="160">
        <v>2</v>
      </c>
      <c r="M171"/>
      <c r="N171"/>
      <c r="O171"/>
    </row>
    <row r="172" spans="1:15" ht="13.8" x14ac:dyDescent="0.25">
      <c r="A172" s="234"/>
      <c r="B172" s="240" t="s">
        <v>0</v>
      </c>
      <c r="C172" s="78">
        <v>2026</v>
      </c>
      <c r="D172" s="167"/>
      <c r="E172" s="167"/>
      <c r="F172" s="167"/>
      <c r="G172" s="160">
        <v>7</v>
      </c>
      <c r="M172"/>
      <c r="N172"/>
      <c r="O172"/>
    </row>
    <row r="173" spans="1:15" ht="13.8" x14ac:dyDescent="0.25">
      <c r="A173" s="234"/>
      <c r="B173" s="240"/>
      <c r="C173" s="90">
        <v>2023</v>
      </c>
      <c r="D173" s="167"/>
      <c r="E173" s="167"/>
      <c r="F173" s="167"/>
      <c r="G173" s="160">
        <v>3</v>
      </c>
      <c r="M173"/>
      <c r="N173"/>
      <c r="O173"/>
    </row>
    <row r="174" spans="1:15" ht="13.8" x14ac:dyDescent="0.25">
      <c r="A174" s="234" t="s">
        <v>45</v>
      </c>
      <c r="B174" s="240" t="s">
        <v>4</v>
      </c>
      <c r="C174" s="78">
        <v>2026</v>
      </c>
      <c r="D174" s="167"/>
      <c r="E174" s="167"/>
      <c r="F174" s="167"/>
      <c r="G174" s="160"/>
      <c r="M174"/>
      <c r="N174"/>
      <c r="O174"/>
    </row>
    <row r="175" spans="1:15" ht="13.8" x14ac:dyDescent="0.25">
      <c r="A175" s="234"/>
      <c r="B175" s="240"/>
      <c r="C175" s="90">
        <v>2023</v>
      </c>
      <c r="D175" s="167"/>
      <c r="E175" s="167"/>
      <c r="F175" s="167"/>
      <c r="G175" s="160">
        <v>1</v>
      </c>
      <c r="M175"/>
      <c r="N175"/>
      <c r="O175"/>
    </row>
    <row r="176" spans="1:15" ht="13.8" x14ac:dyDescent="0.25">
      <c r="A176" s="234"/>
      <c r="B176" s="240" t="s">
        <v>5</v>
      </c>
      <c r="C176" s="78">
        <v>2026</v>
      </c>
      <c r="D176" s="167"/>
      <c r="E176" s="167"/>
      <c r="F176" s="167"/>
      <c r="G176" s="160">
        <v>2</v>
      </c>
      <c r="M176"/>
      <c r="N176"/>
      <c r="O176"/>
    </row>
    <row r="177" spans="1:15" ht="13.8" x14ac:dyDescent="0.25">
      <c r="A177" s="234"/>
      <c r="B177" s="240"/>
      <c r="C177" s="90">
        <v>2023</v>
      </c>
      <c r="D177" s="167"/>
      <c r="E177" s="167"/>
      <c r="F177" s="167"/>
      <c r="G177" s="160">
        <v>4</v>
      </c>
      <c r="M177"/>
      <c r="N177"/>
      <c r="O177"/>
    </row>
    <row r="178" spans="1:15" ht="13.8" x14ac:dyDescent="0.25">
      <c r="A178" s="234"/>
      <c r="B178" s="240" t="s">
        <v>0</v>
      </c>
      <c r="C178" s="78">
        <v>2026</v>
      </c>
      <c r="D178" s="167"/>
      <c r="E178" s="167"/>
      <c r="F178" s="167"/>
      <c r="G178" s="160">
        <v>2</v>
      </c>
      <c r="M178"/>
      <c r="N178"/>
      <c r="O178"/>
    </row>
    <row r="179" spans="1:15" ht="13.8" x14ac:dyDescent="0.25">
      <c r="A179" s="241"/>
      <c r="B179" s="242"/>
      <c r="C179" s="90">
        <v>2023</v>
      </c>
      <c r="D179" s="167"/>
      <c r="E179" s="167"/>
      <c r="F179" s="167"/>
      <c r="G179" s="160">
        <v>6</v>
      </c>
      <c r="M179"/>
      <c r="N179"/>
      <c r="O179"/>
    </row>
    <row r="180" spans="1:15" ht="13.8" x14ac:dyDescent="0.25">
      <c r="A180" s="243" t="s">
        <v>49</v>
      </c>
      <c r="B180" s="245" t="s">
        <v>4</v>
      </c>
      <c r="C180" s="88">
        <v>2026</v>
      </c>
      <c r="D180" s="169">
        <v>43.75</v>
      </c>
      <c r="E180" s="169">
        <v>50</v>
      </c>
      <c r="F180" s="169">
        <v>6.25</v>
      </c>
      <c r="G180" s="161">
        <v>16</v>
      </c>
      <c r="M180"/>
      <c r="N180"/>
      <c r="O180"/>
    </row>
    <row r="181" spans="1:15" ht="13.8" x14ac:dyDescent="0.25">
      <c r="A181" s="244"/>
      <c r="B181" s="240"/>
      <c r="C181" s="90">
        <v>2023</v>
      </c>
      <c r="D181" s="167">
        <v>81.818181818181813</v>
      </c>
      <c r="E181" s="167">
        <v>9.0909090909090917</v>
      </c>
      <c r="F181" s="167">
        <v>9.0909090909090917</v>
      </c>
      <c r="G181" s="160">
        <v>11</v>
      </c>
      <c r="M181"/>
      <c r="N181"/>
      <c r="O181"/>
    </row>
    <row r="182" spans="1:15" ht="13.8" x14ac:dyDescent="0.25">
      <c r="A182" s="244"/>
      <c r="B182" s="240" t="s">
        <v>5</v>
      </c>
      <c r="C182" s="78">
        <v>2026</v>
      </c>
      <c r="D182" s="167">
        <v>65.517241379310349</v>
      </c>
      <c r="E182" s="167">
        <v>24.137931034482758</v>
      </c>
      <c r="F182" s="167">
        <v>10.344827586206897</v>
      </c>
      <c r="G182" s="160">
        <v>29</v>
      </c>
      <c r="M182"/>
      <c r="N182"/>
      <c r="O182"/>
    </row>
    <row r="183" spans="1:15" ht="13.8" x14ac:dyDescent="0.25">
      <c r="A183" s="244"/>
      <c r="B183" s="240"/>
      <c r="C183" s="90">
        <v>2023</v>
      </c>
      <c r="D183" s="167">
        <v>92.307692307692307</v>
      </c>
      <c r="E183" s="167">
        <v>0</v>
      </c>
      <c r="F183" s="167">
        <v>7.6923076923076925</v>
      </c>
      <c r="G183" s="160">
        <v>13</v>
      </c>
      <c r="M183"/>
      <c r="N183"/>
      <c r="O183"/>
    </row>
    <row r="184" spans="1:15" ht="13.8" x14ac:dyDescent="0.25">
      <c r="A184" s="244"/>
      <c r="B184" s="240" t="s">
        <v>0</v>
      </c>
      <c r="C184" s="78">
        <v>2026</v>
      </c>
      <c r="D184" s="167">
        <v>59.574468085106382</v>
      </c>
      <c r="E184" s="167">
        <v>31.914893617021278</v>
      </c>
      <c r="F184" s="167">
        <v>8.5106382978723403</v>
      </c>
      <c r="G184" s="160">
        <v>47</v>
      </c>
      <c r="M184"/>
      <c r="N184"/>
      <c r="O184"/>
    </row>
    <row r="185" spans="1:15" ht="13.8" x14ac:dyDescent="0.25">
      <c r="A185" s="244"/>
      <c r="B185" s="240"/>
      <c r="C185" s="90">
        <v>2023</v>
      </c>
      <c r="D185" s="167">
        <v>88.461538461538467</v>
      </c>
      <c r="E185" s="167">
        <v>3.8461538461538463</v>
      </c>
      <c r="F185" s="167">
        <v>7.6923076923076925</v>
      </c>
      <c r="G185" s="160">
        <v>26</v>
      </c>
      <c r="M185"/>
      <c r="N185"/>
      <c r="O185"/>
    </row>
    <row r="186" spans="1:15" ht="1.2" customHeight="1" x14ac:dyDescent="0.25">
      <c r="A186" s="86" t="s">
        <v>137</v>
      </c>
      <c r="B186" s="89"/>
      <c r="C186" s="89"/>
      <c r="D186" s="170"/>
      <c r="E186" s="170"/>
      <c r="F186" s="170"/>
      <c r="G186" s="162"/>
      <c r="M186"/>
      <c r="N186"/>
      <c r="O186"/>
    </row>
    <row r="187" spans="1:15" ht="13.8" x14ac:dyDescent="0.25">
      <c r="A187" s="246" t="s">
        <v>40</v>
      </c>
      <c r="B187" s="245" t="s">
        <v>4</v>
      </c>
      <c r="C187" s="78">
        <v>2026</v>
      </c>
      <c r="D187" s="167"/>
      <c r="E187" s="167"/>
      <c r="F187" s="167"/>
      <c r="G187" s="160">
        <v>3</v>
      </c>
      <c r="M187"/>
      <c r="N187"/>
      <c r="O187"/>
    </row>
    <row r="188" spans="1:15" ht="13.8" x14ac:dyDescent="0.25">
      <c r="A188" s="234"/>
      <c r="B188" s="240"/>
      <c r="C188" s="90">
        <v>2023</v>
      </c>
      <c r="D188" s="167"/>
      <c r="E188" s="167"/>
      <c r="F188" s="167"/>
      <c r="G188" s="160"/>
      <c r="M188"/>
      <c r="N188"/>
      <c r="O188"/>
    </row>
    <row r="189" spans="1:15" ht="13.8" x14ac:dyDescent="0.25">
      <c r="A189" s="234"/>
      <c r="B189" s="240" t="s">
        <v>5</v>
      </c>
      <c r="C189" s="78">
        <v>2026</v>
      </c>
      <c r="D189" s="167"/>
      <c r="E189" s="167"/>
      <c r="F189" s="167"/>
      <c r="G189" s="160">
        <v>3</v>
      </c>
      <c r="M189"/>
      <c r="N189"/>
      <c r="O189"/>
    </row>
    <row r="190" spans="1:15" ht="13.8" x14ac:dyDescent="0.25">
      <c r="A190" s="234"/>
      <c r="B190" s="240"/>
      <c r="C190" s="90">
        <v>2023</v>
      </c>
      <c r="D190" s="167"/>
      <c r="E190" s="167"/>
      <c r="F190" s="167"/>
      <c r="G190" s="160"/>
      <c r="M190"/>
      <c r="N190"/>
      <c r="O190"/>
    </row>
    <row r="191" spans="1:15" ht="13.8" x14ac:dyDescent="0.25">
      <c r="A191" s="234"/>
      <c r="B191" s="240" t="s">
        <v>0</v>
      </c>
      <c r="C191" s="78">
        <v>2026</v>
      </c>
      <c r="D191" s="167"/>
      <c r="E191" s="167"/>
      <c r="F191" s="167"/>
      <c r="G191" s="160">
        <v>6</v>
      </c>
      <c r="M191"/>
      <c r="N191"/>
      <c r="O191"/>
    </row>
    <row r="192" spans="1:15" ht="13.8" x14ac:dyDescent="0.25">
      <c r="A192" s="234"/>
      <c r="B192" s="240"/>
      <c r="C192" s="90">
        <v>2023</v>
      </c>
      <c r="D192" s="167"/>
      <c r="E192" s="167"/>
      <c r="F192" s="167"/>
      <c r="G192" s="160"/>
      <c r="M192"/>
      <c r="N192"/>
      <c r="O192"/>
    </row>
    <row r="193" spans="1:15" ht="13.8" x14ac:dyDescent="0.25">
      <c r="A193" s="234" t="s">
        <v>37</v>
      </c>
      <c r="B193" s="240" t="s">
        <v>4</v>
      </c>
      <c r="C193" s="78">
        <v>2026</v>
      </c>
      <c r="D193" s="167"/>
      <c r="E193" s="167"/>
      <c r="F193" s="167"/>
      <c r="G193" s="160">
        <v>5</v>
      </c>
      <c r="M193"/>
      <c r="N193"/>
      <c r="O193"/>
    </row>
    <row r="194" spans="1:15" ht="13.8" x14ac:dyDescent="0.25">
      <c r="A194" s="234"/>
      <c r="B194" s="240"/>
      <c r="C194" s="90">
        <v>2023</v>
      </c>
      <c r="D194" s="167"/>
      <c r="E194" s="167"/>
      <c r="F194" s="167"/>
      <c r="G194" s="160">
        <v>2</v>
      </c>
      <c r="M194"/>
      <c r="N194"/>
      <c r="O194"/>
    </row>
    <row r="195" spans="1:15" ht="13.8" x14ac:dyDescent="0.25">
      <c r="A195" s="234"/>
      <c r="B195" s="240" t="s">
        <v>5</v>
      </c>
      <c r="C195" s="78">
        <v>2026</v>
      </c>
      <c r="D195" s="167"/>
      <c r="E195" s="167"/>
      <c r="F195" s="167"/>
      <c r="G195" s="160">
        <v>8</v>
      </c>
      <c r="M195"/>
      <c r="N195"/>
      <c r="O195"/>
    </row>
    <row r="196" spans="1:15" ht="13.8" x14ac:dyDescent="0.25">
      <c r="A196" s="234"/>
      <c r="B196" s="240"/>
      <c r="C196" s="90">
        <v>2023</v>
      </c>
      <c r="D196" s="167"/>
      <c r="E196" s="167"/>
      <c r="F196" s="167"/>
      <c r="G196" s="160">
        <v>4</v>
      </c>
      <c r="M196"/>
      <c r="N196"/>
      <c r="O196"/>
    </row>
    <row r="197" spans="1:15" ht="13.8" x14ac:dyDescent="0.25">
      <c r="A197" s="234"/>
      <c r="B197" s="240" t="s">
        <v>0</v>
      </c>
      <c r="C197" s="78">
        <v>2026</v>
      </c>
      <c r="D197" s="167">
        <v>38.46153846153846</v>
      </c>
      <c r="E197" s="167">
        <v>61.53846153846154</v>
      </c>
      <c r="F197" s="167">
        <v>0</v>
      </c>
      <c r="G197" s="160">
        <v>13</v>
      </c>
      <c r="M197"/>
      <c r="N197"/>
      <c r="O197"/>
    </row>
    <row r="198" spans="1:15" ht="13.8" x14ac:dyDescent="0.25">
      <c r="A198" s="241"/>
      <c r="B198" s="242"/>
      <c r="C198" s="90">
        <v>2023</v>
      </c>
      <c r="D198" s="167"/>
      <c r="E198" s="167"/>
      <c r="F198" s="167"/>
      <c r="G198" s="160">
        <v>7</v>
      </c>
      <c r="M198"/>
      <c r="N198"/>
      <c r="O198"/>
    </row>
    <row r="199" spans="1:15" ht="13.8" x14ac:dyDescent="0.25">
      <c r="A199" s="243" t="s">
        <v>50</v>
      </c>
      <c r="B199" s="245" t="s">
        <v>4</v>
      </c>
      <c r="C199" s="88">
        <v>2026</v>
      </c>
      <c r="D199" s="169"/>
      <c r="E199" s="169"/>
      <c r="F199" s="169"/>
      <c r="G199" s="161">
        <v>8</v>
      </c>
      <c r="M199"/>
      <c r="N199"/>
      <c r="O199"/>
    </row>
    <row r="200" spans="1:15" ht="13.8" x14ac:dyDescent="0.25">
      <c r="A200" s="244"/>
      <c r="B200" s="240"/>
      <c r="C200" s="90">
        <v>2023</v>
      </c>
      <c r="D200" s="167"/>
      <c r="E200" s="167"/>
      <c r="F200" s="167"/>
      <c r="G200" s="160">
        <v>2</v>
      </c>
      <c r="M200"/>
      <c r="N200"/>
      <c r="O200"/>
    </row>
    <row r="201" spans="1:15" ht="13.8" x14ac:dyDescent="0.25">
      <c r="A201" s="244"/>
      <c r="B201" s="240" t="s">
        <v>5</v>
      </c>
      <c r="C201" s="78">
        <v>2026</v>
      </c>
      <c r="D201" s="167">
        <v>45.454545454545453</v>
      </c>
      <c r="E201" s="167">
        <v>54.545454545454547</v>
      </c>
      <c r="F201" s="167">
        <v>0</v>
      </c>
      <c r="G201" s="160">
        <v>11</v>
      </c>
      <c r="M201"/>
      <c r="N201"/>
      <c r="O201"/>
    </row>
    <row r="202" spans="1:15" ht="13.8" x14ac:dyDescent="0.25">
      <c r="A202" s="244"/>
      <c r="B202" s="240"/>
      <c r="C202" s="90">
        <v>2023</v>
      </c>
      <c r="D202" s="167"/>
      <c r="E202" s="167"/>
      <c r="F202" s="167"/>
      <c r="G202" s="160">
        <v>4</v>
      </c>
      <c r="M202"/>
      <c r="N202"/>
      <c r="O202"/>
    </row>
    <row r="203" spans="1:15" ht="13.8" x14ac:dyDescent="0.25">
      <c r="A203" s="244"/>
      <c r="B203" s="240" t="s">
        <v>0</v>
      </c>
      <c r="C203" s="78">
        <v>2026</v>
      </c>
      <c r="D203" s="167">
        <v>57.89473684210526</v>
      </c>
      <c r="E203" s="167">
        <v>42.10526315789474</v>
      </c>
      <c r="F203" s="167">
        <v>0</v>
      </c>
      <c r="G203" s="160">
        <v>19</v>
      </c>
      <c r="M203"/>
      <c r="N203"/>
      <c r="O203"/>
    </row>
    <row r="204" spans="1:15" ht="13.8" x14ac:dyDescent="0.25">
      <c r="A204" s="244"/>
      <c r="B204" s="240"/>
      <c r="C204" s="90">
        <v>2023</v>
      </c>
      <c r="D204" s="167"/>
      <c r="E204" s="167"/>
      <c r="F204" s="167"/>
      <c r="G204" s="160">
        <v>7</v>
      </c>
      <c r="M204"/>
      <c r="N204"/>
      <c r="O204"/>
    </row>
    <row r="205" spans="1:15" ht="1.2" customHeight="1" x14ac:dyDescent="0.25">
      <c r="A205" s="86" t="s">
        <v>137</v>
      </c>
      <c r="B205" s="89"/>
      <c r="C205" s="89"/>
      <c r="D205" s="170"/>
      <c r="E205" s="170"/>
      <c r="F205" s="170"/>
      <c r="G205" s="162"/>
      <c r="M205"/>
      <c r="N205"/>
      <c r="O205"/>
    </row>
    <row r="206" spans="1:15" ht="13.8" x14ac:dyDescent="0.25">
      <c r="A206" s="244" t="s">
        <v>167</v>
      </c>
      <c r="B206" s="240" t="s">
        <v>4</v>
      </c>
      <c r="C206" s="78">
        <v>2026</v>
      </c>
      <c r="D206" s="167">
        <v>48.275862068965516</v>
      </c>
      <c r="E206" s="167">
        <v>27.586206896551722</v>
      </c>
      <c r="F206" s="167">
        <v>24.137931034482758</v>
      </c>
      <c r="G206" s="160">
        <v>29</v>
      </c>
      <c r="M206"/>
      <c r="N206"/>
      <c r="O206"/>
    </row>
    <row r="207" spans="1:15" ht="13.8" x14ac:dyDescent="0.25">
      <c r="A207" s="244"/>
      <c r="B207" s="240"/>
      <c r="C207" s="90">
        <v>2023</v>
      </c>
      <c r="D207" s="167">
        <v>53.333333333333336</v>
      </c>
      <c r="E207" s="167">
        <v>26.666666666666668</v>
      </c>
      <c r="F207" s="167">
        <v>20</v>
      </c>
      <c r="G207" s="160">
        <v>15</v>
      </c>
      <c r="M207"/>
      <c r="N207"/>
      <c r="O207"/>
    </row>
    <row r="208" spans="1:15" ht="13.8" x14ac:dyDescent="0.25">
      <c r="A208" s="244"/>
      <c r="B208" s="240" t="s">
        <v>5</v>
      </c>
      <c r="C208" s="78">
        <v>2026</v>
      </c>
      <c r="D208" s="167">
        <v>63.333333333333336</v>
      </c>
      <c r="E208" s="167">
        <v>23.333333333333332</v>
      </c>
      <c r="F208" s="167">
        <v>13.333333333333334</v>
      </c>
      <c r="G208" s="160">
        <v>60</v>
      </c>
      <c r="M208"/>
      <c r="N208"/>
      <c r="O208"/>
    </row>
    <row r="209" spans="1:15" ht="13.8" x14ac:dyDescent="0.25">
      <c r="A209" s="244"/>
      <c r="B209" s="240"/>
      <c r="C209" s="90">
        <v>2023</v>
      </c>
      <c r="D209" s="167">
        <v>56.25</v>
      </c>
      <c r="E209" s="167">
        <v>31.25</v>
      </c>
      <c r="F209" s="167">
        <v>12.5</v>
      </c>
      <c r="G209" s="160">
        <v>32</v>
      </c>
      <c r="M209"/>
      <c r="N209"/>
      <c r="O209"/>
    </row>
    <row r="210" spans="1:15" ht="13.8" x14ac:dyDescent="0.25">
      <c r="A210" s="244"/>
      <c r="B210" s="240" t="s">
        <v>0</v>
      </c>
      <c r="C210" s="78">
        <v>2026</v>
      </c>
      <c r="D210" s="167">
        <v>57.608695652173914</v>
      </c>
      <c r="E210" s="167">
        <v>25</v>
      </c>
      <c r="F210" s="167">
        <v>17.391304347826086</v>
      </c>
      <c r="G210" s="160">
        <v>92</v>
      </c>
      <c r="M210"/>
      <c r="N210"/>
      <c r="O210"/>
    </row>
    <row r="211" spans="1:15" ht="13.8" x14ac:dyDescent="0.25">
      <c r="A211" s="244"/>
      <c r="B211" s="240"/>
      <c r="C211" s="90">
        <v>2023</v>
      </c>
      <c r="D211" s="167">
        <v>56.25</v>
      </c>
      <c r="E211" s="167">
        <v>29.166666666666668</v>
      </c>
      <c r="F211" s="167">
        <v>14.583333333333334</v>
      </c>
      <c r="G211" s="160">
        <v>48</v>
      </c>
      <c r="M211"/>
      <c r="N211"/>
      <c r="O211"/>
    </row>
    <row r="212" spans="1:15" ht="1.2" customHeight="1" x14ac:dyDescent="0.25">
      <c r="A212" s="86" t="s">
        <v>137</v>
      </c>
      <c r="B212" s="89"/>
      <c r="C212" s="89"/>
      <c r="D212" s="170"/>
      <c r="E212" s="170"/>
      <c r="F212" s="170"/>
      <c r="G212" s="162"/>
      <c r="M212"/>
      <c r="N212"/>
      <c r="O212"/>
    </row>
    <row r="213" spans="1:15" ht="13.8" x14ac:dyDescent="0.25">
      <c r="A213" s="247" t="s">
        <v>53</v>
      </c>
      <c r="B213" s="240" t="s">
        <v>4</v>
      </c>
      <c r="C213" s="78">
        <v>2026</v>
      </c>
      <c r="D213" s="171">
        <v>52.542372881355931</v>
      </c>
      <c r="E213" s="171">
        <v>33.898305084745765</v>
      </c>
      <c r="F213" s="171">
        <v>13.559322033898304</v>
      </c>
      <c r="G213" s="163">
        <v>59</v>
      </c>
      <c r="M213"/>
      <c r="N213"/>
      <c r="O213"/>
    </row>
    <row r="214" spans="1:15" ht="13.8" x14ac:dyDescent="0.25">
      <c r="A214" s="247"/>
      <c r="B214" s="240"/>
      <c r="C214" s="90">
        <v>2023</v>
      </c>
      <c r="D214" s="171">
        <v>60.606060606060609</v>
      </c>
      <c r="E214" s="171">
        <v>24.242424242424242</v>
      </c>
      <c r="F214" s="171">
        <v>15.151515151515152</v>
      </c>
      <c r="G214" s="163">
        <v>33</v>
      </c>
      <c r="M214"/>
      <c r="N214"/>
      <c r="O214"/>
    </row>
    <row r="215" spans="1:15" ht="13.8" x14ac:dyDescent="0.25">
      <c r="A215" s="247"/>
      <c r="B215" s="240" t="s">
        <v>5</v>
      </c>
      <c r="C215" s="78">
        <v>2026</v>
      </c>
      <c r="D215" s="171">
        <v>61.53846153846154</v>
      </c>
      <c r="E215" s="171">
        <v>26.923076923076923</v>
      </c>
      <c r="F215" s="171">
        <v>11.538461538461538</v>
      </c>
      <c r="G215" s="163">
        <v>104</v>
      </c>
      <c r="M215"/>
      <c r="N215"/>
      <c r="O215"/>
    </row>
    <row r="216" spans="1:15" ht="13.8" x14ac:dyDescent="0.25">
      <c r="A216" s="247"/>
      <c r="B216" s="240"/>
      <c r="C216" s="90">
        <v>2023</v>
      </c>
      <c r="D216" s="171">
        <v>67.79661016949153</v>
      </c>
      <c r="E216" s="171">
        <v>22.033898305084747</v>
      </c>
      <c r="F216" s="171">
        <v>10.169491525423728</v>
      </c>
      <c r="G216" s="163">
        <v>59</v>
      </c>
      <c r="M216"/>
      <c r="N216"/>
      <c r="O216"/>
    </row>
    <row r="217" spans="1:15" ht="13.8" x14ac:dyDescent="0.25">
      <c r="A217" s="247"/>
      <c r="B217" s="240" t="s">
        <v>0</v>
      </c>
      <c r="C217" s="78">
        <v>2026</v>
      </c>
      <c r="D217" s="171">
        <v>58.333333333333336</v>
      </c>
      <c r="E217" s="171">
        <v>29.166666666666668</v>
      </c>
      <c r="F217" s="171">
        <v>12.5</v>
      </c>
      <c r="G217" s="163">
        <v>168</v>
      </c>
      <c r="M217"/>
      <c r="N217"/>
      <c r="O217"/>
    </row>
    <row r="218" spans="1:15" ht="13.8" x14ac:dyDescent="0.25">
      <c r="A218" s="248"/>
      <c r="B218" s="249"/>
      <c r="C218" s="91">
        <v>2023</v>
      </c>
      <c r="D218" s="172">
        <v>65.625</v>
      </c>
      <c r="E218" s="172">
        <v>22.916666666666668</v>
      </c>
      <c r="F218" s="172">
        <v>11.458333333333334</v>
      </c>
      <c r="G218" s="164">
        <v>96</v>
      </c>
      <c r="M218"/>
      <c r="N218"/>
      <c r="O218"/>
    </row>
    <row r="219" spans="1:15" x14ac:dyDescent="0.25">
      <c r="M219"/>
      <c r="N219"/>
      <c r="O219"/>
    </row>
    <row r="220" spans="1:15" x14ac:dyDescent="0.25">
      <c r="M220"/>
      <c r="N220"/>
      <c r="O220"/>
    </row>
    <row r="221" spans="1:15" x14ac:dyDescent="0.25">
      <c r="M221"/>
      <c r="N221"/>
      <c r="O221"/>
    </row>
    <row r="222" spans="1:15" x14ac:dyDescent="0.25">
      <c r="M222"/>
      <c r="N222"/>
      <c r="O222"/>
    </row>
    <row r="223" spans="1:15" x14ac:dyDescent="0.25">
      <c r="M223"/>
      <c r="N223"/>
      <c r="O223"/>
    </row>
    <row r="224" spans="1:15" x14ac:dyDescent="0.25">
      <c r="M224"/>
      <c r="N224"/>
      <c r="O224"/>
    </row>
    <row r="225" spans="13:15" x14ac:dyDescent="0.25">
      <c r="M225"/>
      <c r="N225"/>
      <c r="O225"/>
    </row>
    <row r="226" spans="13:15" x14ac:dyDescent="0.25">
      <c r="M226"/>
      <c r="N226"/>
      <c r="O226"/>
    </row>
    <row r="227" spans="13:15" x14ac:dyDescent="0.25">
      <c r="M227"/>
      <c r="N227"/>
      <c r="O227"/>
    </row>
    <row r="228" spans="13:15" x14ac:dyDescent="0.25">
      <c r="M228"/>
      <c r="N228"/>
      <c r="O228"/>
    </row>
    <row r="229" spans="13:15" x14ac:dyDescent="0.25">
      <c r="M229"/>
      <c r="N229"/>
      <c r="O229"/>
    </row>
    <row r="230" spans="13:15" x14ac:dyDescent="0.25">
      <c r="M230"/>
      <c r="N230"/>
      <c r="O230"/>
    </row>
    <row r="231" spans="13:15" x14ac:dyDescent="0.25">
      <c r="M231"/>
      <c r="N231"/>
      <c r="O231"/>
    </row>
    <row r="232" spans="13:15" x14ac:dyDescent="0.25">
      <c r="M232"/>
      <c r="N232"/>
      <c r="O232"/>
    </row>
    <row r="233" spans="13:15" x14ac:dyDescent="0.25">
      <c r="M233"/>
      <c r="N233"/>
      <c r="O233"/>
    </row>
    <row r="234" spans="13:15" x14ac:dyDescent="0.25">
      <c r="M234"/>
      <c r="N234"/>
      <c r="O234"/>
    </row>
    <row r="235" spans="13:15" x14ac:dyDescent="0.25">
      <c r="M235"/>
      <c r="N235"/>
      <c r="O235"/>
    </row>
    <row r="236" spans="13:15" x14ac:dyDescent="0.25">
      <c r="M236"/>
      <c r="N236"/>
      <c r="O236"/>
    </row>
    <row r="237" spans="13:15" x14ac:dyDescent="0.25">
      <c r="M237"/>
      <c r="N237"/>
      <c r="O237"/>
    </row>
    <row r="238" spans="13:15" x14ac:dyDescent="0.25">
      <c r="M238"/>
      <c r="N238"/>
      <c r="O238"/>
    </row>
    <row r="239" spans="13:15" x14ac:dyDescent="0.25">
      <c r="M239"/>
      <c r="N239"/>
      <c r="O239"/>
    </row>
    <row r="240" spans="13:15" x14ac:dyDescent="0.25">
      <c r="M240"/>
      <c r="N240"/>
      <c r="O240"/>
    </row>
    <row r="241" spans="13:15" x14ac:dyDescent="0.25">
      <c r="M241"/>
      <c r="N241"/>
      <c r="O241"/>
    </row>
    <row r="242" spans="13:15" x14ac:dyDescent="0.25">
      <c r="M242"/>
      <c r="N242"/>
      <c r="O242"/>
    </row>
    <row r="243" spans="13:15" x14ac:dyDescent="0.25">
      <c r="M243"/>
      <c r="N243"/>
      <c r="O243"/>
    </row>
    <row r="244" spans="13:15" x14ac:dyDescent="0.25">
      <c r="M244"/>
      <c r="N244"/>
      <c r="O244"/>
    </row>
    <row r="245" spans="13:15" x14ac:dyDescent="0.25">
      <c r="M245"/>
      <c r="N245"/>
      <c r="O245"/>
    </row>
    <row r="246" spans="13:15" x14ac:dyDescent="0.25">
      <c r="M246"/>
      <c r="N246"/>
      <c r="O246"/>
    </row>
    <row r="247" spans="13:15" x14ac:dyDescent="0.25">
      <c r="M247"/>
      <c r="N247"/>
      <c r="O247"/>
    </row>
    <row r="248" spans="13:15" x14ac:dyDescent="0.25">
      <c r="M248"/>
      <c r="N248"/>
      <c r="O248"/>
    </row>
    <row r="249" spans="13:15" x14ac:dyDescent="0.25">
      <c r="M249"/>
      <c r="N249"/>
      <c r="O249"/>
    </row>
    <row r="250" spans="13:15" x14ac:dyDescent="0.25">
      <c r="M250"/>
      <c r="N250"/>
      <c r="O250"/>
    </row>
    <row r="251" spans="13:15" x14ac:dyDescent="0.25">
      <c r="M251"/>
      <c r="N251"/>
      <c r="O251"/>
    </row>
    <row r="252" spans="13:15" x14ac:dyDescent="0.25">
      <c r="M252"/>
      <c r="N252"/>
      <c r="O252"/>
    </row>
    <row r="253" spans="13:15" x14ac:dyDescent="0.25">
      <c r="M253"/>
      <c r="N253"/>
      <c r="O253"/>
    </row>
    <row r="254" spans="13:15" x14ac:dyDescent="0.25">
      <c r="M254"/>
      <c r="N254"/>
      <c r="O254"/>
    </row>
    <row r="255" spans="13:15" x14ac:dyDescent="0.25">
      <c r="M255"/>
      <c r="N255"/>
      <c r="O255"/>
    </row>
    <row r="256" spans="13:15" x14ac:dyDescent="0.25">
      <c r="M256"/>
      <c r="N256"/>
      <c r="O256"/>
    </row>
    <row r="257" spans="13:15" x14ac:dyDescent="0.25">
      <c r="M257"/>
      <c r="N257"/>
      <c r="O257"/>
    </row>
    <row r="258" spans="13:15" x14ac:dyDescent="0.25">
      <c r="M258"/>
      <c r="N258"/>
      <c r="O258"/>
    </row>
    <row r="259" spans="13:15" x14ac:dyDescent="0.25">
      <c r="M259"/>
      <c r="N259"/>
      <c r="O259"/>
    </row>
    <row r="260" spans="13:15" x14ac:dyDescent="0.25">
      <c r="M260"/>
      <c r="N260"/>
      <c r="O260"/>
    </row>
    <row r="261" spans="13:15" x14ac:dyDescent="0.25">
      <c r="M261"/>
      <c r="N261"/>
      <c r="O261"/>
    </row>
    <row r="262" spans="13:15" x14ac:dyDescent="0.25">
      <c r="M262"/>
      <c r="N262"/>
      <c r="O262"/>
    </row>
    <row r="263" spans="13:15" x14ac:dyDescent="0.25">
      <c r="M263"/>
      <c r="N263"/>
      <c r="O263"/>
    </row>
    <row r="264" spans="13:15" x14ac:dyDescent="0.25">
      <c r="M264"/>
      <c r="N264"/>
      <c r="O264"/>
    </row>
    <row r="265" spans="13:15" x14ac:dyDescent="0.25">
      <c r="M265"/>
      <c r="N265"/>
      <c r="O265"/>
    </row>
    <row r="266" spans="13:15" x14ac:dyDescent="0.25">
      <c r="M266"/>
      <c r="N266"/>
      <c r="O266"/>
    </row>
    <row r="267" spans="13:15" x14ac:dyDescent="0.25">
      <c r="M267"/>
      <c r="N267"/>
      <c r="O267"/>
    </row>
    <row r="268" spans="13:15" x14ac:dyDescent="0.25">
      <c r="M268"/>
      <c r="N268"/>
      <c r="O268"/>
    </row>
    <row r="269" spans="13:15" x14ac:dyDescent="0.25">
      <c r="M269"/>
      <c r="N269"/>
      <c r="O269"/>
    </row>
    <row r="270" spans="13:15" x14ac:dyDescent="0.25">
      <c r="M270"/>
      <c r="N270"/>
      <c r="O270"/>
    </row>
    <row r="271" spans="13:15" x14ac:dyDescent="0.25">
      <c r="M271"/>
      <c r="N271"/>
      <c r="O271"/>
    </row>
    <row r="272" spans="13:15" x14ac:dyDescent="0.25">
      <c r="M272"/>
      <c r="N272"/>
      <c r="O272"/>
    </row>
    <row r="273" spans="13:15" x14ac:dyDescent="0.25">
      <c r="M273"/>
      <c r="N273"/>
      <c r="O273"/>
    </row>
    <row r="274" spans="13:15" x14ac:dyDescent="0.25">
      <c r="M274"/>
      <c r="N274"/>
      <c r="O274"/>
    </row>
    <row r="275" spans="13:15" x14ac:dyDescent="0.25">
      <c r="M275"/>
      <c r="N275"/>
      <c r="O275"/>
    </row>
    <row r="276" spans="13:15" x14ac:dyDescent="0.25">
      <c r="M276"/>
      <c r="N276"/>
      <c r="O276"/>
    </row>
    <row r="277" spans="13:15" x14ac:dyDescent="0.25">
      <c r="M277"/>
      <c r="N277"/>
      <c r="O277"/>
    </row>
    <row r="278" spans="13:15" x14ac:dyDescent="0.25">
      <c r="M278"/>
      <c r="N278"/>
      <c r="O278"/>
    </row>
    <row r="279" spans="13:15" x14ac:dyDescent="0.25">
      <c r="M279"/>
      <c r="N279"/>
      <c r="O279"/>
    </row>
    <row r="280" spans="13:15" x14ac:dyDescent="0.25">
      <c r="M280"/>
      <c r="N280"/>
      <c r="O280"/>
    </row>
    <row r="281" spans="13:15" x14ac:dyDescent="0.25">
      <c r="M281"/>
      <c r="N281"/>
      <c r="O281"/>
    </row>
    <row r="282" spans="13:15" x14ac:dyDescent="0.25">
      <c r="M282"/>
      <c r="N282"/>
      <c r="O282"/>
    </row>
    <row r="283" spans="13:15" x14ac:dyDescent="0.25">
      <c r="M283"/>
      <c r="N283"/>
      <c r="O283"/>
    </row>
    <row r="284" spans="13:15" x14ac:dyDescent="0.25">
      <c r="M284"/>
      <c r="N284"/>
      <c r="O284"/>
    </row>
    <row r="285" spans="13:15" x14ac:dyDescent="0.25">
      <c r="M285"/>
      <c r="N285"/>
      <c r="O285"/>
    </row>
    <row r="286" spans="13:15" x14ac:dyDescent="0.25">
      <c r="M286"/>
      <c r="N286"/>
      <c r="O286"/>
    </row>
    <row r="287" spans="13:15" x14ac:dyDescent="0.25">
      <c r="M287"/>
      <c r="N287"/>
      <c r="O287"/>
    </row>
    <row r="288" spans="13:15" x14ac:dyDescent="0.25">
      <c r="M288"/>
      <c r="N288"/>
      <c r="O288"/>
    </row>
    <row r="289" spans="13:15" x14ac:dyDescent="0.25">
      <c r="M289"/>
      <c r="N289"/>
      <c r="O289"/>
    </row>
    <row r="290" spans="13:15" x14ac:dyDescent="0.25">
      <c r="M290"/>
      <c r="N290"/>
      <c r="O290"/>
    </row>
    <row r="291" spans="13:15" x14ac:dyDescent="0.25">
      <c r="M291"/>
      <c r="N291"/>
      <c r="O291"/>
    </row>
    <row r="292" spans="13:15" x14ac:dyDescent="0.25">
      <c r="M292"/>
      <c r="N292"/>
      <c r="O292"/>
    </row>
    <row r="293" spans="13:15" x14ac:dyDescent="0.25">
      <c r="M293"/>
      <c r="N293"/>
      <c r="O293"/>
    </row>
    <row r="294" spans="13:15" x14ac:dyDescent="0.25">
      <c r="M294"/>
      <c r="N294"/>
      <c r="O294"/>
    </row>
    <row r="295" spans="13:15" x14ac:dyDescent="0.25">
      <c r="M295"/>
      <c r="N295"/>
      <c r="O295"/>
    </row>
    <row r="296" spans="13:15" x14ac:dyDescent="0.25">
      <c r="M296"/>
      <c r="N296"/>
      <c r="O296"/>
    </row>
    <row r="297" spans="13:15" x14ac:dyDescent="0.25">
      <c r="M297"/>
      <c r="N297"/>
      <c r="O297"/>
    </row>
    <row r="298" spans="13:15" x14ac:dyDescent="0.25">
      <c r="M298"/>
      <c r="N298"/>
      <c r="O298"/>
    </row>
    <row r="299" spans="13:15" x14ac:dyDescent="0.25">
      <c r="M299"/>
      <c r="N299"/>
      <c r="O299"/>
    </row>
    <row r="300" spans="13:15" x14ac:dyDescent="0.25">
      <c r="M300"/>
      <c r="N300"/>
      <c r="O300"/>
    </row>
    <row r="301" spans="13:15" x14ac:dyDescent="0.25">
      <c r="M301"/>
      <c r="N301"/>
      <c r="O301"/>
    </row>
    <row r="302" spans="13:15" x14ac:dyDescent="0.25">
      <c r="M302"/>
      <c r="N302"/>
      <c r="O302"/>
    </row>
    <row r="303" spans="13:15" x14ac:dyDescent="0.25">
      <c r="M303"/>
      <c r="N303"/>
      <c r="O303"/>
    </row>
    <row r="304" spans="13:15" x14ac:dyDescent="0.25">
      <c r="M304"/>
      <c r="N304"/>
      <c r="O304"/>
    </row>
    <row r="305" spans="13:15" x14ac:dyDescent="0.25">
      <c r="M305"/>
      <c r="N305"/>
      <c r="O305"/>
    </row>
    <row r="306" spans="13:15" x14ac:dyDescent="0.25">
      <c r="M306"/>
      <c r="N306"/>
      <c r="O306"/>
    </row>
    <row r="307" spans="13:15" x14ac:dyDescent="0.25">
      <c r="M307"/>
      <c r="N307"/>
      <c r="O307"/>
    </row>
    <row r="308" spans="13:15" x14ac:dyDescent="0.25">
      <c r="M308"/>
      <c r="N308"/>
      <c r="O308"/>
    </row>
    <row r="309" spans="13:15" x14ac:dyDescent="0.25">
      <c r="M309"/>
      <c r="N309"/>
      <c r="O309"/>
    </row>
    <row r="310" spans="13:15" x14ac:dyDescent="0.25">
      <c r="M310"/>
      <c r="N310"/>
      <c r="O310"/>
    </row>
    <row r="311" spans="13:15" x14ac:dyDescent="0.25">
      <c r="M311"/>
      <c r="N311"/>
      <c r="O311"/>
    </row>
  </sheetData>
  <mergeCells count="76">
    <mergeCell ref="A206:A211"/>
    <mergeCell ref="B206:B207"/>
    <mergeCell ref="B208:B209"/>
    <mergeCell ref="B210:B211"/>
    <mergeCell ref="A213:A218"/>
    <mergeCell ref="B213:B214"/>
    <mergeCell ref="B215:B216"/>
    <mergeCell ref="B217:B218"/>
    <mergeCell ref="A193:A198"/>
    <mergeCell ref="B193:B194"/>
    <mergeCell ref="B195:B196"/>
    <mergeCell ref="B197:B198"/>
    <mergeCell ref="A199:A204"/>
    <mergeCell ref="B199:B200"/>
    <mergeCell ref="B201:B202"/>
    <mergeCell ref="B203:B204"/>
    <mergeCell ref="A180:A185"/>
    <mergeCell ref="B180:B181"/>
    <mergeCell ref="B182:B183"/>
    <mergeCell ref="B184:B185"/>
    <mergeCell ref="A187:A192"/>
    <mergeCell ref="B187:B188"/>
    <mergeCell ref="B189:B190"/>
    <mergeCell ref="B191:B192"/>
    <mergeCell ref="A168:A173"/>
    <mergeCell ref="B168:B169"/>
    <mergeCell ref="B170:B171"/>
    <mergeCell ref="B172:B173"/>
    <mergeCell ref="A174:A179"/>
    <mergeCell ref="B174:B175"/>
    <mergeCell ref="B176:B177"/>
    <mergeCell ref="B178:B179"/>
    <mergeCell ref="A156:A161"/>
    <mergeCell ref="B156:B157"/>
    <mergeCell ref="B158:B159"/>
    <mergeCell ref="B160:B161"/>
    <mergeCell ref="A162:A167"/>
    <mergeCell ref="B162:B163"/>
    <mergeCell ref="B164:B165"/>
    <mergeCell ref="B166:B167"/>
    <mergeCell ref="A143:A148"/>
    <mergeCell ref="B143:B144"/>
    <mergeCell ref="B145:B146"/>
    <mergeCell ref="B147:B148"/>
    <mergeCell ref="A150:A155"/>
    <mergeCell ref="B150:B151"/>
    <mergeCell ref="B152:B153"/>
    <mergeCell ref="B154:B155"/>
    <mergeCell ref="A131:A136"/>
    <mergeCell ref="B131:B132"/>
    <mergeCell ref="B133:B134"/>
    <mergeCell ref="B135:B136"/>
    <mergeCell ref="A137:A142"/>
    <mergeCell ref="B137:B138"/>
    <mergeCell ref="B139:B140"/>
    <mergeCell ref="B141:B142"/>
    <mergeCell ref="A119:A124"/>
    <mergeCell ref="B119:B120"/>
    <mergeCell ref="B121:B122"/>
    <mergeCell ref="B123:B124"/>
    <mergeCell ref="A125:A130"/>
    <mergeCell ref="B125:B126"/>
    <mergeCell ref="B127:B128"/>
    <mergeCell ref="B129:B130"/>
    <mergeCell ref="D117:F117"/>
    <mergeCell ref="A2:K3"/>
    <mergeCell ref="A4:K5"/>
    <mergeCell ref="C36:E36"/>
    <mergeCell ref="A38:A39"/>
    <mergeCell ref="A41:A42"/>
    <mergeCell ref="A44:A45"/>
    <mergeCell ref="A51:K52"/>
    <mergeCell ref="A53:K54"/>
    <mergeCell ref="A112:K113"/>
    <mergeCell ref="A114:K115"/>
    <mergeCell ref="A116:G116"/>
  </mergeCells>
  <pageMargins left="0.7" right="0.7" top="0.75" bottom="0.75" header="0.3" footer="0.3"/>
  <pageSetup paperSize="9" scale="54" fitToHeight="4" pageOrder="overThenDown" orientation="portrait" r:id="rId1"/>
  <headerFooter>
    <oddFooter>&amp;CLiv &amp;&amp; hälsa ung 2026 Anpassad grundskola 7–9; Region Örebro län</oddFooter>
  </headerFooter>
  <rowBreaks count="2" manualBreakCount="2">
    <brk id="50" max="10" man="1"/>
    <brk id="110" max="10"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8125B-F408-4D2D-A9E2-50DE13151CD4}">
  <sheetPr codeName="Blad35"/>
  <dimension ref="A1:X119"/>
  <sheetViews>
    <sheetView showGridLines="0" zoomScale="85" zoomScaleNormal="85" zoomScaleSheetLayoutView="55" zoomScalePageLayoutView="85" workbookViewId="0"/>
  </sheetViews>
  <sheetFormatPr defaultRowHeight="13.2" x14ac:dyDescent="0.25"/>
  <cols>
    <col min="1" max="1" width="9.21875" customWidth="1"/>
    <col min="2" max="2" width="17.77734375" bestFit="1" customWidth="1"/>
    <col min="3" max="8" width="9.77734375" customWidth="1"/>
    <col min="9" max="9" width="8.77734375" customWidth="1"/>
    <col min="10" max="14" width="10.21875" bestFit="1" customWidth="1"/>
    <col min="15" max="15" width="11.5546875" bestFit="1" customWidth="1"/>
    <col min="16" max="16" width="11.77734375" bestFit="1" customWidth="1"/>
    <col min="17" max="17" width="56" bestFit="1" customWidth="1"/>
    <col min="18" max="18" width="11.77734375" bestFit="1" customWidth="1"/>
  </cols>
  <sheetData>
    <row r="1" spans="1:18" ht="21" x14ac:dyDescent="0.4">
      <c r="A1" s="1" t="s">
        <v>174</v>
      </c>
      <c r="O1" s="118" t="str">
        <f>HYPERLINK("#Innehåll!A1", "Till innehållsförteckningen")</f>
        <v>Till innehållsförteckningen</v>
      </c>
      <c r="R1" s="152"/>
    </row>
    <row r="2" spans="1:18" ht="15.75" customHeight="1" x14ac:dyDescent="0.25">
      <c r="A2" s="218" t="str">
        <f>Innehåll!C30&amp;CHAR(10)&amp;"Anpassad skola årskurs 7–9"</f>
        <v>Brukar du gå eller cykla till skolan?
Anpassad skola årskurs 7–9</v>
      </c>
      <c r="B2" s="218"/>
      <c r="C2" s="218"/>
      <c r="D2" s="218"/>
      <c r="E2" s="218"/>
      <c r="F2" s="218"/>
      <c r="G2" s="218"/>
      <c r="H2" s="218"/>
      <c r="I2" s="218"/>
      <c r="J2" s="218"/>
      <c r="K2" s="218"/>
      <c r="L2" s="218"/>
      <c r="M2" s="218"/>
      <c r="N2" s="218"/>
      <c r="O2" s="57"/>
      <c r="P2" s="57"/>
    </row>
    <row r="3" spans="1:18" ht="15.6" x14ac:dyDescent="0.25">
      <c r="A3" s="218"/>
      <c r="B3" s="218"/>
      <c r="C3" s="218"/>
      <c r="D3" s="218"/>
      <c r="E3" s="218"/>
      <c r="F3" s="218"/>
      <c r="G3" s="218"/>
      <c r="H3" s="218"/>
      <c r="I3" s="218"/>
      <c r="J3" s="218"/>
      <c r="K3" s="218"/>
      <c r="L3" s="218"/>
      <c r="M3" s="218"/>
      <c r="N3" s="218"/>
      <c r="O3" s="57"/>
      <c r="P3" s="57"/>
    </row>
    <row r="4" spans="1:18" ht="18" customHeight="1" x14ac:dyDescent="0.25">
      <c r="A4" s="219" t="str">
        <f>Innehåll!D30</f>
        <v>Andel elever som svarat "Ja" på frågan "Brukar du gå eller cykla till skolan?". Ny fråga 2026</v>
      </c>
      <c r="B4" s="219"/>
      <c r="C4" s="219"/>
      <c r="D4" s="219"/>
      <c r="E4" s="219"/>
      <c r="F4" s="219"/>
      <c r="G4" s="219"/>
      <c r="H4" s="219"/>
      <c r="I4" s="219"/>
      <c r="J4" s="219"/>
      <c r="K4" s="219"/>
      <c r="L4" s="219"/>
      <c r="M4" s="219"/>
      <c r="N4" s="219"/>
      <c r="O4" s="28"/>
      <c r="P4" s="28"/>
    </row>
    <row r="5" spans="1:18" ht="15.75" customHeight="1" x14ac:dyDescent="0.25">
      <c r="A5" s="219"/>
      <c r="B5" s="219"/>
      <c r="C5" s="219"/>
      <c r="D5" s="219"/>
      <c r="E5" s="219"/>
      <c r="F5" s="219"/>
      <c r="G5" s="219"/>
      <c r="H5" s="219"/>
      <c r="I5" s="219"/>
      <c r="J5" s="219"/>
      <c r="K5" s="219"/>
      <c r="L5" s="219"/>
      <c r="M5" s="219"/>
      <c r="N5" s="219"/>
    </row>
    <row r="35" spans="1:18" x14ac:dyDescent="0.25">
      <c r="R35" s="152"/>
    </row>
    <row r="41" spans="1:18" ht="13.8" x14ac:dyDescent="0.25">
      <c r="A41" s="34"/>
      <c r="B41" s="29"/>
      <c r="C41" s="14"/>
      <c r="D41" s="29"/>
      <c r="E41" s="14"/>
    </row>
    <row r="42" spans="1:18" ht="13.8" x14ac:dyDescent="0.25">
      <c r="A42" s="34"/>
      <c r="B42" s="29"/>
      <c r="C42" s="14"/>
      <c r="D42" s="29"/>
      <c r="E42" s="14"/>
    </row>
    <row r="43" spans="1:18" ht="17.399999999999999" x14ac:dyDescent="0.3">
      <c r="A43" s="220"/>
      <c r="B43" s="220"/>
      <c r="C43" s="220"/>
      <c r="D43" s="220"/>
      <c r="E43" s="220"/>
      <c r="F43" s="220"/>
      <c r="G43" s="220"/>
      <c r="H43" s="220"/>
      <c r="I43" s="220"/>
      <c r="J43" s="220"/>
      <c r="K43" s="220"/>
      <c r="L43" s="220"/>
      <c r="M43" s="220"/>
      <c r="N43" s="220"/>
      <c r="O43" s="27"/>
      <c r="P43" s="27"/>
    </row>
    <row r="44" spans="1:18" ht="13.8" x14ac:dyDescent="0.25">
      <c r="A44" s="221"/>
      <c r="B44" s="221"/>
      <c r="C44" s="221"/>
      <c r="D44" s="221"/>
      <c r="E44" s="221"/>
      <c r="F44" s="221"/>
      <c r="G44" s="221"/>
      <c r="H44" s="221"/>
      <c r="I44" s="221"/>
      <c r="J44" s="221"/>
      <c r="K44" s="221"/>
      <c r="L44" s="221"/>
      <c r="M44" s="221"/>
      <c r="N44" s="221"/>
    </row>
    <row r="45" spans="1:18" ht="13.8" x14ac:dyDescent="0.25">
      <c r="A45" s="5"/>
      <c r="B45" s="6"/>
      <c r="C45" s="222" t="s">
        <v>175</v>
      </c>
      <c r="D45" s="223"/>
      <c r="E45" s="224"/>
      <c r="F45" s="223" t="s">
        <v>176</v>
      </c>
      <c r="G45" s="223"/>
      <c r="H45" s="224"/>
    </row>
    <row r="46" spans="1:18" ht="13.8" x14ac:dyDescent="0.25">
      <c r="A46" s="7"/>
      <c r="B46" s="8" t="s">
        <v>133</v>
      </c>
      <c r="C46" s="9" t="s">
        <v>4</v>
      </c>
      <c r="D46" s="10" t="s">
        <v>5</v>
      </c>
      <c r="E46" s="11" t="s">
        <v>0</v>
      </c>
      <c r="F46" s="10" t="s">
        <v>4</v>
      </c>
      <c r="G46" s="10" t="s">
        <v>5</v>
      </c>
      <c r="H46" s="11" t="s">
        <v>0</v>
      </c>
    </row>
    <row r="47" spans="1:18" ht="13.8" x14ac:dyDescent="0.25">
      <c r="A47" s="226">
        <v>2026</v>
      </c>
      <c r="B47" s="12" t="s">
        <v>42</v>
      </c>
      <c r="C47" s="153"/>
      <c r="D47" s="154"/>
      <c r="E47" s="155"/>
      <c r="F47" s="154"/>
      <c r="G47" s="154">
        <v>1</v>
      </c>
      <c r="H47" s="155">
        <v>1</v>
      </c>
    </row>
    <row r="48" spans="1:18" ht="13.8" x14ac:dyDescent="0.25">
      <c r="A48" s="227"/>
      <c r="B48" s="13" t="s">
        <v>46</v>
      </c>
      <c r="C48" s="125"/>
      <c r="D48" s="126"/>
      <c r="E48" s="127"/>
      <c r="F48" s="126">
        <v>6</v>
      </c>
      <c r="G48" s="126">
        <v>2</v>
      </c>
      <c r="H48" s="127">
        <v>8</v>
      </c>
    </row>
    <row r="49" spans="1:24" ht="13.8" x14ac:dyDescent="0.25">
      <c r="A49" s="227"/>
      <c r="B49" s="13" t="s">
        <v>47</v>
      </c>
      <c r="C49" s="125"/>
      <c r="D49" s="126"/>
      <c r="E49" s="127"/>
      <c r="F49" s="126"/>
      <c r="G49" s="126">
        <v>1</v>
      </c>
      <c r="H49" s="127">
        <v>1</v>
      </c>
    </row>
    <row r="50" spans="1:24" ht="13.8" x14ac:dyDescent="0.25">
      <c r="A50" s="227"/>
      <c r="B50" s="13" t="s">
        <v>48</v>
      </c>
      <c r="C50" s="125"/>
      <c r="D50" s="126"/>
      <c r="E50" s="127"/>
      <c r="F50" s="126"/>
      <c r="G50" s="126">
        <v>1</v>
      </c>
      <c r="H50" s="127">
        <v>1</v>
      </c>
    </row>
    <row r="51" spans="1:24" s="54" customFormat="1" ht="14.4" x14ac:dyDescent="0.25">
      <c r="A51" s="227"/>
      <c r="B51" s="58" t="s">
        <v>51</v>
      </c>
      <c r="C51" s="128"/>
      <c r="D51" s="129"/>
      <c r="E51" s="130">
        <v>18.181818181818183</v>
      </c>
      <c r="F51" s="129">
        <v>6</v>
      </c>
      <c r="G51" s="129">
        <v>5</v>
      </c>
      <c r="H51" s="130">
        <v>11</v>
      </c>
    </row>
    <row r="52" spans="1:24" ht="13.8" x14ac:dyDescent="0.25">
      <c r="A52" s="227"/>
      <c r="B52" s="13" t="s">
        <v>39</v>
      </c>
      <c r="C52" s="125"/>
      <c r="D52" s="126"/>
      <c r="E52" s="127"/>
      <c r="F52" s="126">
        <v>3</v>
      </c>
      <c r="G52" s="126">
        <v>5</v>
      </c>
      <c r="H52" s="127">
        <v>9</v>
      </c>
      <c r="S52" s="212"/>
      <c r="T52" s="212"/>
      <c r="U52" s="212"/>
      <c r="V52" s="212"/>
      <c r="W52" s="212"/>
      <c r="X52" s="212"/>
    </row>
    <row r="53" spans="1:24" ht="13.8" x14ac:dyDescent="0.25">
      <c r="A53" s="227"/>
      <c r="B53" s="13" t="s">
        <v>41</v>
      </c>
      <c r="C53" s="125"/>
      <c r="D53" s="126"/>
      <c r="E53" s="127"/>
      <c r="F53" s="126"/>
      <c r="G53" s="126"/>
      <c r="H53" s="127"/>
      <c r="S53" s="124"/>
      <c r="T53" s="124"/>
      <c r="U53" s="124"/>
      <c r="V53" s="124"/>
      <c r="W53" s="124"/>
      <c r="X53" s="124"/>
    </row>
    <row r="54" spans="1:24" ht="13.8" x14ac:dyDescent="0.25">
      <c r="A54" s="227"/>
      <c r="B54" s="13" t="s">
        <v>43</v>
      </c>
      <c r="C54" s="125">
        <v>25</v>
      </c>
      <c r="D54" s="126">
        <v>27.777777777777779</v>
      </c>
      <c r="E54" s="127">
        <v>29.032258064516128</v>
      </c>
      <c r="F54" s="126">
        <v>12</v>
      </c>
      <c r="G54" s="126">
        <v>18</v>
      </c>
      <c r="H54" s="127">
        <v>31</v>
      </c>
      <c r="S54" s="124"/>
      <c r="T54" s="124"/>
      <c r="U54" s="124"/>
      <c r="V54" s="124"/>
      <c r="W54" s="124"/>
      <c r="X54" s="124"/>
    </row>
    <row r="55" spans="1:24" ht="13.8" x14ac:dyDescent="0.25">
      <c r="A55" s="227"/>
      <c r="B55" s="13" t="s">
        <v>44</v>
      </c>
      <c r="C55" s="125"/>
      <c r="D55" s="126"/>
      <c r="E55" s="127"/>
      <c r="F55" s="126">
        <v>3</v>
      </c>
      <c r="G55" s="126">
        <v>5</v>
      </c>
      <c r="H55" s="127">
        <v>8</v>
      </c>
    </row>
    <row r="56" spans="1:24" ht="13.8" x14ac:dyDescent="0.25">
      <c r="A56" s="227"/>
      <c r="B56" s="13" t="s">
        <v>45</v>
      </c>
      <c r="C56" s="125"/>
      <c r="D56" s="126"/>
      <c r="E56" s="127"/>
      <c r="F56" s="126"/>
      <c r="G56" s="126">
        <v>5</v>
      </c>
      <c r="H56" s="127">
        <v>5</v>
      </c>
    </row>
    <row r="57" spans="1:24" s="54" customFormat="1" ht="14.4" x14ac:dyDescent="0.25">
      <c r="A57" s="227"/>
      <c r="B57" s="58" t="s">
        <v>49</v>
      </c>
      <c r="C57" s="128">
        <v>27.777777777777779</v>
      </c>
      <c r="D57" s="129">
        <v>27.272727272727273</v>
      </c>
      <c r="E57" s="130">
        <v>28.30188679245283</v>
      </c>
      <c r="F57" s="129">
        <v>18</v>
      </c>
      <c r="G57" s="129">
        <v>33</v>
      </c>
      <c r="H57" s="130">
        <v>53</v>
      </c>
    </row>
    <row r="58" spans="1:24" ht="13.8" x14ac:dyDescent="0.25">
      <c r="A58" s="227"/>
      <c r="B58" s="13" t="s">
        <v>40</v>
      </c>
      <c r="C58" s="125"/>
      <c r="D58" s="126"/>
      <c r="E58" s="127"/>
      <c r="F58" s="126">
        <v>3</v>
      </c>
      <c r="G58" s="126">
        <v>3</v>
      </c>
      <c r="H58" s="127">
        <v>6</v>
      </c>
    </row>
    <row r="59" spans="1:24" ht="13.8" x14ac:dyDescent="0.25">
      <c r="A59" s="228"/>
      <c r="B59" s="13" t="s">
        <v>37</v>
      </c>
      <c r="C59" s="125"/>
      <c r="D59" s="126"/>
      <c r="E59" s="127">
        <v>14.285714285714286</v>
      </c>
      <c r="F59" s="126">
        <v>5</v>
      </c>
      <c r="G59" s="126">
        <v>9</v>
      </c>
      <c r="H59" s="127">
        <v>14</v>
      </c>
    </row>
    <row r="60" spans="1:24" s="54" customFormat="1" ht="14.55" customHeight="1" x14ac:dyDescent="0.25">
      <c r="A60" s="227"/>
      <c r="B60" s="58" t="s">
        <v>50</v>
      </c>
      <c r="C60" s="128"/>
      <c r="D60" s="129">
        <v>33.333333333333336</v>
      </c>
      <c r="E60" s="130">
        <v>25</v>
      </c>
      <c r="F60" s="129">
        <v>8</v>
      </c>
      <c r="G60" s="129">
        <v>12</v>
      </c>
      <c r="H60" s="130">
        <v>20</v>
      </c>
    </row>
    <row r="61" spans="1:24" s="54" customFormat="1" ht="15" customHeight="1" x14ac:dyDescent="0.3">
      <c r="A61" s="227"/>
      <c r="B61" s="59" t="s">
        <v>167</v>
      </c>
      <c r="C61" s="131">
        <v>9.375</v>
      </c>
      <c r="D61" s="132">
        <v>18.333333333333332</v>
      </c>
      <c r="E61" s="133">
        <v>14.736842105263158</v>
      </c>
      <c r="F61" s="132">
        <v>32</v>
      </c>
      <c r="G61" s="132">
        <v>60</v>
      </c>
      <c r="H61" s="133">
        <v>95</v>
      </c>
    </row>
    <row r="62" spans="1:24" s="54" customFormat="1" ht="15" customHeight="1" x14ac:dyDescent="0.25">
      <c r="A62" s="229"/>
      <c r="B62" s="55" t="s">
        <v>53</v>
      </c>
      <c r="C62" s="134">
        <v>15.625</v>
      </c>
      <c r="D62" s="135">
        <v>22.727272727272727</v>
      </c>
      <c r="E62" s="136">
        <v>20.11173184357542</v>
      </c>
      <c r="F62" s="135">
        <v>64</v>
      </c>
      <c r="G62" s="135">
        <v>110</v>
      </c>
      <c r="H62" s="136">
        <v>179</v>
      </c>
    </row>
    <row r="63" spans="1:24" ht="13.8" x14ac:dyDescent="0.25">
      <c r="A63" s="213">
        <v>2023</v>
      </c>
      <c r="B63" s="66" t="s">
        <v>42</v>
      </c>
      <c r="C63" s="137"/>
      <c r="D63" s="138"/>
      <c r="E63" s="139"/>
      <c r="F63" s="138"/>
      <c r="G63" s="138"/>
      <c r="H63" s="139"/>
    </row>
    <row r="64" spans="1:24" ht="13.8" x14ac:dyDescent="0.25">
      <c r="A64" s="214"/>
      <c r="B64" s="67" t="s">
        <v>46</v>
      </c>
      <c r="C64" s="140"/>
      <c r="D64" s="141"/>
      <c r="E64" s="142"/>
      <c r="F64" s="141"/>
      <c r="G64" s="141"/>
      <c r="H64" s="142"/>
    </row>
    <row r="65" spans="1:10" ht="13.8" x14ac:dyDescent="0.25">
      <c r="A65" s="214"/>
      <c r="B65" s="67" t="s">
        <v>47</v>
      </c>
      <c r="C65" s="140"/>
      <c r="D65" s="141"/>
      <c r="E65" s="142"/>
      <c r="F65" s="141"/>
      <c r="G65" s="141"/>
      <c r="H65" s="142"/>
    </row>
    <row r="66" spans="1:10" ht="13.8" x14ac:dyDescent="0.25">
      <c r="A66" s="214"/>
      <c r="B66" s="67" t="s">
        <v>48</v>
      </c>
      <c r="C66" s="140"/>
      <c r="D66" s="141"/>
      <c r="E66" s="142"/>
      <c r="F66" s="141"/>
      <c r="G66" s="141"/>
      <c r="H66" s="142"/>
    </row>
    <row r="67" spans="1:10" s="54" customFormat="1" ht="14.4" x14ac:dyDescent="0.25">
      <c r="A67" s="214"/>
      <c r="B67" s="68" t="s">
        <v>51</v>
      </c>
      <c r="C67" s="143"/>
      <c r="D67" s="144"/>
      <c r="E67" s="145"/>
      <c r="F67" s="144"/>
      <c r="G67" s="144"/>
      <c r="H67" s="145"/>
    </row>
    <row r="68" spans="1:10" ht="13.8" x14ac:dyDescent="0.25">
      <c r="A68" s="214"/>
      <c r="B68" s="67" t="s">
        <v>39</v>
      </c>
      <c r="C68" s="140"/>
      <c r="D68" s="141"/>
      <c r="E68" s="142"/>
      <c r="F68" s="141"/>
      <c r="G68" s="141"/>
      <c r="H68" s="142"/>
      <c r="J68" s="56"/>
    </row>
    <row r="69" spans="1:10" ht="13.8" x14ac:dyDescent="0.25">
      <c r="A69" s="214"/>
      <c r="B69" s="67" t="s">
        <v>41</v>
      </c>
      <c r="C69" s="140"/>
      <c r="D69" s="141"/>
      <c r="E69" s="142"/>
      <c r="F69" s="141"/>
      <c r="G69" s="141"/>
      <c r="H69" s="142"/>
    </row>
    <row r="70" spans="1:10" ht="13.8" x14ac:dyDescent="0.25">
      <c r="A70" s="214"/>
      <c r="B70" s="67" t="s">
        <v>43</v>
      </c>
      <c r="C70" s="140"/>
      <c r="D70" s="141"/>
      <c r="E70" s="142"/>
      <c r="F70" s="141"/>
      <c r="G70" s="141"/>
      <c r="H70" s="142"/>
    </row>
    <row r="71" spans="1:10" ht="13.8" x14ac:dyDescent="0.25">
      <c r="A71" s="214"/>
      <c r="B71" s="67" t="s">
        <v>44</v>
      </c>
      <c r="C71" s="140"/>
      <c r="D71" s="141"/>
      <c r="E71" s="142"/>
      <c r="F71" s="141"/>
      <c r="G71" s="141"/>
      <c r="H71" s="142"/>
    </row>
    <row r="72" spans="1:10" ht="13.8" x14ac:dyDescent="0.25">
      <c r="A72" s="214"/>
      <c r="B72" s="67" t="s">
        <v>45</v>
      </c>
      <c r="C72" s="140"/>
      <c r="D72" s="141"/>
      <c r="E72" s="142"/>
      <c r="F72" s="141"/>
      <c r="G72" s="141"/>
      <c r="H72" s="142"/>
    </row>
    <row r="73" spans="1:10" s="54" customFormat="1" ht="14.4" x14ac:dyDescent="0.25">
      <c r="A73" s="214"/>
      <c r="B73" s="68" t="s">
        <v>49</v>
      </c>
      <c r="C73" s="143"/>
      <c r="D73" s="144"/>
      <c r="E73" s="145"/>
      <c r="F73" s="144"/>
      <c r="G73" s="144"/>
      <c r="H73" s="145"/>
    </row>
    <row r="74" spans="1:10" ht="13.8" x14ac:dyDescent="0.25">
      <c r="A74" s="214"/>
      <c r="B74" s="67" t="s">
        <v>40</v>
      </c>
      <c r="C74" s="140"/>
      <c r="D74" s="141"/>
      <c r="E74" s="142"/>
      <c r="F74" s="141"/>
      <c r="G74" s="141"/>
      <c r="H74" s="142"/>
    </row>
    <row r="75" spans="1:10" ht="13.8" x14ac:dyDescent="0.25">
      <c r="A75" s="215"/>
      <c r="B75" s="67" t="s">
        <v>37</v>
      </c>
      <c r="C75" s="140"/>
      <c r="D75" s="141"/>
      <c r="E75" s="142"/>
      <c r="F75" s="141"/>
      <c r="G75" s="141"/>
      <c r="H75" s="142"/>
    </row>
    <row r="76" spans="1:10" s="54" customFormat="1" ht="14.4" x14ac:dyDescent="0.25">
      <c r="A76" s="214"/>
      <c r="B76" s="68" t="s">
        <v>50</v>
      </c>
      <c r="C76" s="143"/>
      <c r="D76" s="144"/>
      <c r="E76" s="145"/>
      <c r="F76" s="144"/>
      <c r="G76" s="144"/>
      <c r="H76" s="145"/>
    </row>
    <row r="77" spans="1:10" s="54" customFormat="1" ht="15" customHeight="1" x14ac:dyDescent="0.3">
      <c r="A77" s="214"/>
      <c r="B77" s="69" t="s">
        <v>167</v>
      </c>
      <c r="C77" s="146"/>
      <c r="D77" s="147"/>
      <c r="E77" s="148"/>
      <c r="F77" s="147"/>
      <c r="G77" s="147"/>
      <c r="H77" s="148"/>
    </row>
    <row r="78" spans="1:10" s="54" customFormat="1" ht="15" customHeight="1" x14ac:dyDescent="0.25">
      <c r="A78" s="216"/>
      <c r="B78" s="70" t="s">
        <v>53</v>
      </c>
      <c r="C78" s="149"/>
      <c r="D78" s="150"/>
      <c r="E78" s="151"/>
      <c r="F78" s="150"/>
      <c r="G78" s="150"/>
      <c r="H78" s="151"/>
    </row>
    <row r="79" spans="1:10" ht="13.8" x14ac:dyDescent="0.25">
      <c r="A79" s="34"/>
      <c r="B79" s="29"/>
      <c r="C79" s="14"/>
      <c r="D79" s="29"/>
      <c r="E79" s="14"/>
    </row>
    <row r="81" spans="1:16" ht="17.399999999999999" x14ac:dyDescent="0.3">
      <c r="A81" s="217" t="str">
        <f>Innehåll!C30&amp;CHAR(10)&amp;"Anpassad skola årskurs 7–9"</f>
        <v>Brukar du gå eller cykla till skolan?
Anpassad skola årskurs 7–9</v>
      </c>
      <c r="B81" s="217"/>
      <c r="C81" s="217"/>
      <c r="D81" s="217"/>
      <c r="E81" s="217"/>
      <c r="F81" s="217"/>
      <c r="G81" s="217"/>
      <c r="H81" s="217"/>
      <c r="I81" s="217"/>
      <c r="J81" s="217"/>
      <c r="K81" s="217"/>
      <c r="L81" s="217"/>
      <c r="M81" s="217"/>
      <c r="N81" s="217"/>
      <c r="O81" s="27"/>
      <c r="P81" s="27"/>
    </row>
    <row r="82" spans="1:16" ht="17.399999999999999" x14ac:dyDescent="0.3">
      <c r="A82" s="217"/>
      <c r="B82" s="217"/>
      <c r="C82" s="217"/>
      <c r="D82" s="217"/>
      <c r="E82" s="217"/>
      <c r="F82" s="217"/>
      <c r="G82" s="217"/>
      <c r="H82" s="217"/>
      <c r="I82" s="217"/>
      <c r="J82" s="217"/>
      <c r="K82" s="217"/>
      <c r="L82" s="217"/>
      <c r="M82" s="217"/>
      <c r="N82" s="217"/>
      <c r="O82" s="27"/>
      <c r="P82" s="27"/>
    </row>
    <row r="83" spans="1:16" ht="18" customHeight="1" x14ac:dyDescent="0.25">
      <c r="A83" s="219" t="str">
        <f>Innehåll!D30</f>
        <v>Andel elever som svarat "Ja" på frågan "Brukar du gå eller cykla till skolan?". Ny fråga 2026</v>
      </c>
      <c r="B83" s="219"/>
      <c r="C83" s="219"/>
      <c r="D83" s="219"/>
      <c r="E83" s="219"/>
      <c r="F83" s="219"/>
      <c r="G83" s="219"/>
      <c r="H83" s="219"/>
      <c r="I83" s="219"/>
      <c r="J83" s="219"/>
      <c r="K83" s="219"/>
      <c r="L83" s="219"/>
      <c r="M83" s="219"/>
      <c r="N83" s="219"/>
      <c r="O83" s="28"/>
      <c r="P83" s="28"/>
    </row>
    <row r="84" spans="1:16" ht="15.75" customHeight="1" x14ac:dyDescent="0.25">
      <c r="A84" s="219"/>
      <c r="B84" s="219"/>
      <c r="C84" s="219"/>
      <c r="D84" s="219"/>
      <c r="E84" s="219"/>
      <c r="F84" s="219"/>
      <c r="G84" s="219"/>
      <c r="H84" s="219"/>
      <c r="I84" s="219"/>
      <c r="J84" s="219"/>
      <c r="K84" s="219"/>
      <c r="L84" s="219"/>
      <c r="M84" s="219"/>
      <c r="N84" s="219"/>
    </row>
    <row r="118" spans="1:16" ht="17.399999999999999" x14ac:dyDescent="0.3">
      <c r="A118" s="225" t="str">
        <f>Innehåll!C30&amp;CHAR(10)&amp;"Anpassad skola årskurs 7–9"</f>
        <v>Brukar du gå eller cykla till skolan?
Anpassad skola årskurs 7–9</v>
      </c>
      <c r="B118" s="225"/>
      <c r="C118" s="225"/>
      <c r="D118" s="225"/>
      <c r="E118" s="225"/>
      <c r="F118" s="225"/>
      <c r="G118" s="225"/>
      <c r="H118" s="225"/>
      <c r="I118" s="225"/>
      <c r="J118" s="225"/>
      <c r="K118" s="225"/>
      <c r="L118" s="225"/>
      <c r="M118" s="225"/>
      <c r="N118" s="225"/>
      <c r="O118" s="27"/>
      <c r="P118" s="27"/>
    </row>
    <row r="119" spans="1:16" ht="17.399999999999999" x14ac:dyDescent="0.3">
      <c r="A119" s="225"/>
      <c r="B119" s="225"/>
      <c r="C119" s="225"/>
      <c r="D119" s="225"/>
      <c r="E119" s="225"/>
      <c r="F119" s="225"/>
      <c r="G119" s="225"/>
      <c r="H119" s="225"/>
      <c r="I119" s="225"/>
      <c r="J119" s="225"/>
      <c r="K119" s="225"/>
      <c r="L119" s="225"/>
      <c r="M119" s="225"/>
      <c r="N119" s="225"/>
      <c r="O119" s="27"/>
      <c r="P119" s="27"/>
    </row>
  </sheetData>
  <mergeCells count="14">
    <mergeCell ref="A83:N84"/>
    <mergeCell ref="A118:N119"/>
    <mergeCell ref="A47:A62"/>
    <mergeCell ref="S52:T52"/>
    <mergeCell ref="U52:V52"/>
    <mergeCell ref="W52:X52"/>
    <mergeCell ref="A63:A78"/>
    <mergeCell ref="A81:N82"/>
    <mergeCell ref="A2:N3"/>
    <mergeCell ref="A4:N5"/>
    <mergeCell ref="A43:N43"/>
    <mergeCell ref="A44:N44"/>
    <mergeCell ref="C45:E45"/>
    <mergeCell ref="F45:H45"/>
  </mergeCells>
  <pageMargins left="0.23622047244094491" right="0.23622047244094491" top="0.74803149606299213" bottom="0.74803149606299213" header="0.31496062992125984" footer="0.31496062992125984"/>
  <pageSetup paperSize="9" scale="67" fitToHeight="2" orientation="portrait" r:id="rId1"/>
  <headerFooter>
    <oddFooter>&amp;CLiv &amp;&amp; hälsa ung 2026 Anpassad grundskola 7–9; Region Örebro län</oddFooter>
  </headerFooter>
  <rowBreaks count="1" manualBreakCount="1">
    <brk id="80"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285BC-2EC0-4B00-A3EC-469898B8022E}">
  <sheetPr codeName="Blad36"/>
  <dimension ref="A1:T311"/>
  <sheetViews>
    <sheetView showGridLines="0" zoomScale="85" zoomScaleNormal="85" zoomScaleSheetLayoutView="50" zoomScalePageLayoutView="85" workbookViewId="0"/>
  </sheetViews>
  <sheetFormatPr defaultRowHeight="13.2" x14ac:dyDescent="0.25"/>
  <cols>
    <col min="1" max="1" width="17.44140625" customWidth="1"/>
    <col min="2" max="2" width="6.21875" style="71" bestFit="1" customWidth="1"/>
    <col min="3" max="5" width="14.77734375" customWidth="1"/>
    <col min="6" max="7" width="15.77734375" bestFit="1" customWidth="1"/>
    <col min="8" max="10" width="8.77734375" customWidth="1"/>
    <col min="12" max="12" width="16.77734375" bestFit="1" customWidth="1"/>
    <col min="13" max="13" width="8.77734375" style="61" customWidth="1"/>
    <col min="14" max="14" width="5.44140625" style="61" bestFit="1" customWidth="1"/>
    <col min="15" max="15" width="17.77734375" style="61" customWidth="1"/>
    <col min="16" max="17" width="17.77734375" customWidth="1"/>
    <col min="18" max="18" width="10.77734375" customWidth="1"/>
  </cols>
  <sheetData>
    <row r="1" spans="1:20" ht="21" x14ac:dyDescent="0.4">
      <c r="A1" s="1" t="s">
        <v>174</v>
      </c>
      <c r="L1" s="118" t="str">
        <f>HYPERLINK("#Innehåll!A1", "Till innehållsförteckningen")</f>
        <v>Till innehållsförteckningen</v>
      </c>
      <c r="O1"/>
      <c r="R1" s="152"/>
    </row>
    <row r="2" spans="1:20" ht="17.25" customHeight="1" x14ac:dyDescent="0.3">
      <c r="A2" s="231" t="str">
        <f>Innehåll!C31&amp;CHAR(10)&amp;"Anpassad skola årskurs 7–9"</f>
        <v>Kan du lita på någon av dina föräldrar när det är viktigt?
Anpassad skola årskurs 7–9</v>
      </c>
      <c r="B2" s="231"/>
      <c r="C2" s="231"/>
      <c r="D2" s="231"/>
      <c r="E2" s="231"/>
      <c r="F2" s="231"/>
      <c r="G2" s="231"/>
      <c r="H2" s="231"/>
      <c r="I2" s="231"/>
      <c r="J2" s="231"/>
      <c r="K2" s="231"/>
      <c r="O2"/>
      <c r="T2" s="50"/>
    </row>
    <row r="3" spans="1:20" ht="17.25" customHeight="1" x14ac:dyDescent="0.3">
      <c r="A3" s="231"/>
      <c r="B3" s="231"/>
      <c r="C3" s="231"/>
      <c r="D3" s="231"/>
      <c r="E3" s="231"/>
      <c r="F3" s="231"/>
      <c r="G3" s="231"/>
      <c r="H3" s="231"/>
      <c r="I3" s="231"/>
      <c r="J3" s="231"/>
      <c r="K3" s="231"/>
      <c r="O3"/>
      <c r="T3" s="50"/>
    </row>
    <row r="4" spans="1:20" ht="17.25" customHeight="1" x14ac:dyDescent="0.25">
      <c r="A4" s="219" t="str">
        <f>Innehåll!D31</f>
        <v/>
      </c>
      <c r="B4" s="219"/>
      <c r="C4" s="219"/>
      <c r="D4" s="219"/>
      <c r="E4" s="219"/>
      <c r="F4" s="219"/>
      <c r="G4" s="219"/>
      <c r="H4" s="219"/>
      <c r="I4" s="219"/>
      <c r="J4" s="219"/>
      <c r="K4" s="219"/>
      <c r="L4" s="53"/>
      <c r="O4"/>
      <c r="T4" s="51"/>
    </row>
    <row r="5" spans="1:20" ht="17.25" customHeight="1" x14ac:dyDescent="0.25">
      <c r="A5" s="219"/>
      <c r="B5" s="219"/>
      <c r="C5" s="219"/>
      <c r="D5" s="219"/>
      <c r="E5" s="219"/>
      <c r="F5" s="219"/>
      <c r="G5" s="219"/>
      <c r="H5" s="219"/>
      <c r="I5" s="219"/>
      <c r="J5" s="219"/>
      <c r="K5" s="219"/>
      <c r="L5" s="52"/>
      <c r="O5"/>
    </row>
    <row r="6" spans="1:20" x14ac:dyDescent="0.25">
      <c r="O6"/>
    </row>
    <row r="7" spans="1:20" x14ac:dyDescent="0.25">
      <c r="O7"/>
    </row>
    <row r="8" spans="1:20" x14ac:dyDescent="0.25">
      <c r="O8"/>
    </row>
    <row r="9" spans="1:20" x14ac:dyDescent="0.25">
      <c r="O9"/>
    </row>
    <row r="12" spans="1:20" ht="13.95" customHeight="1" x14ac:dyDescent="0.25"/>
    <row r="18" ht="13.95" customHeight="1" x14ac:dyDescent="0.25"/>
    <row r="20" ht="14.55" customHeight="1" x14ac:dyDescent="0.25"/>
    <row r="22" ht="14.55" customHeight="1" x14ac:dyDescent="0.25"/>
    <row r="28" ht="13.95" customHeight="1" x14ac:dyDescent="0.25"/>
    <row r="29" ht="13.95" customHeight="1" x14ac:dyDescent="0.25"/>
    <row r="30" ht="13.95" customHeight="1" x14ac:dyDescent="0.25"/>
    <row r="31" ht="13.95" customHeight="1" x14ac:dyDescent="0.25"/>
    <row r="32" ht="13.95" customHeight="1" x14ac:dyDescent="0.25"/>
    <row r="35" spans="1:7" ht="13.8" x14ac:dyDescent="0.25">
      <c r="A35" s="73"/>
      <c r="B35" s="65"/>
      <c r="C35" s="74"/>
      <c r="D35" s="74"/>
      <c r="E35" s="74"/>
      <c r="F35" s="75"/>
    </row>
    <row r="36" spans="1:7" ht="13.8" x14ac:dyDescent="0.25">
      <c r="A36" s="60"/>
      <c r="B36" s="64"/>
      <c r="C36" s="230" t="s">
        <v>175</v>
      </c>
      <c r="D36" s="230"/>
      <c r="E36" s="232"/>
      <c r="F36" s="81" t="s">
        <v>176</v>
      </c>
    </row>
    <row r="37" spans="1:7" ht="13.8" x14ac:dyDescent="0.25">
      <c r="A37" s="7" t="s">
        <v>52</v>
      </c>
      <c r="B37" s="76" t="s">
        <v>173</v>
      </c>
      <c r="C37" s="159" t="s">
        <v>12</v>
      </c>
      <c r="D37" s="159" t="s">
        <v>2</v>
      </c>
      <c r="E37" s="159" t="s">
        <v>6</v>
      </c>
      <c r="F37" s="82"/>
    </row>
    <row r="38" spans="1:7" ht="13.95" customHeight="1" x14ac:dyDescent="0.25">
      <c r="A38" s="233" t="s">
        <v>4</v>
      </c>
      <c r="B38" s="77">
        <v>2026</v>
      </c>
      <c r="C38" s="166">
        <v>83.606557377049185</v>
      </c>
      <c r="D38" s="166">
        <v>13.114754098360656</v>
      </c>
      <c r="E38" s="166">
        <v>3.278688524590164</v>
      </c>
      <c r="F38" s="156">
        <v>61</v>
      </c>
    </row>
    <row r="39" spans="1:7" ht="13.8" x14ac:dyDescent="0.25">
      <c r="A39" s="234"/>
      <c r="B39" s="78">
        <v>2023</v>
      </c>
      <c r="C39" s="167">
        <v>82.758620689655174</v>
      </c>
      <c r="D39" s="167">
        <v>13.793103448275861</v>
      </c>
      <c r="E39" s="167">
        <v>3.4482758620689653</v>
      </c>
      <c r="F39" s="157">
        <v>29</v>
      </c>
      <c r="G39" s="87"/>
    </row>
    <row r="40" spans="1:7" ht="4.95" customHeight="1" x14ac:dyDescent="0.25">
      <c r="A40" s="83" t="s">
        <v>137</v>
      </c>
      <c r="B40" s="78"/>
      <c r="C40" s="167"/>
      <c r="D40" s="167"/>
      <c r="E40" s="167"/>
      <c r="F40" s="157"/>
    </row>
    <row r="41" spans="1:7" ht="13.8" x14ac:dyDescent="0.25">
      <c r="A41" s="234" t="s">
        <v>5</v>
      </c>
      <c r="B41" s="78">
        <v>2026</v>
      </c>
      <c r="C41" s="167">
        <v>82.692307692307693</v>
      </c>
      <c r="D41" s="167">
        <v>13.461538461538462</v>
      </c>
      <c r="E41" s="167">
        <v>3.8461538461538463</v>
      </c>
      <c r="F41" s="157">
        <v>104</v>
      </c>
    </row>
    <row r="42" spans="1:7" ht="13.95" customHeight="1" x14ac:dyDescent="0.25">
      <c r="A42" s="234"/>
      <c r="B42" s="78">
        <v>2023</v>
      </c>
      <c r="C42" s="167">
        <v>82.758620689655174</v>
      </c>
      <c r="D42" s="167">
        <v>13.793103448275861</v>
      </c>
      <c r="E42" s="167">
        <v>3.4482758620689653</v>
      </c>
      <c r="F42" s="157">
        <v>58</v>
      </c>
    </row>
    <row r="43" spans="1:7" ht="4.95" customHeight="1" x14ac:dyDescent="0.25">
      <c r="A43" s="83" t="s">
        <v>137</v>
      </c>
      <c r="B43" s="78"/>
      <c r="C43" s="167"/>
      <c r="D43" s="167"/>
      <c r="E43" s="167"/>
      <c r="F43" s="157"/>
    </row>
    <row r="44" spans="1:7" ht="14.55" customHeight="1" x14ac:dyDescent="0.25">
      <c r="A44" s="234" t="s">
        <v>0</v>
      </c>
      <c r="B44" s="78">
        <v>2026</v>
      </c>
      <c r="C44" s="167">
        <v>83.431952662721898</v>
      </c>
      <c r="D44" s="167">
        <v>13.017751479289942</v>
      </c>
      <c r="E44" s="167">
        <v>3.5502958579881656</v>
      </c>
      <c r="F44" s="157">
        <v>169</v>
      </c>
    </row>
    <row r="45" spans="1:7" ht="14.55" customHeight="1" x14ac:dyDescent="0.25">
      <c r="A45" s="235"/>
      <c r="B45" s="79">
        <v>2023</v>
      </c>
      <c r="C45" s="168">
        <v>80.645161290322577</v>
      </c>
      <c r="D45" s="168">
        <v>16.129032258064516</v>
      </c>
      <c r="E45" s="168">
        <v>3.225806451612903</v>
      </c>
      <c r="F45" s="158">
        <v>93</v>
      </c>
    </row>
    <row r="46" spans="1:7" ht="14.55" customHeight="1" x14ac:dyDescent="0.25">
      <c r="A46" s="63"/>
      <c r="B46" s="78"/>
      <c r="C46" s="14"/>
      <c r="D46" s="14"/>
      <c r="E46" s="14"/>
      <c r="F46" s="30"/>
    </row>
    <row r="47" spans="1:7" ht="14.55" customHeight="1" x14ac:dyDescent="0.25">
      <c r="A47" s="63"/>
      <c r="B47" s="78"/>
      <c r="C47" s="14"/>
      <c r="D47" s="14"/>
      <c r="E47" s="14"/>
      <c r="F47" s="30"/>
    </row>
    <row r="48" spans="1:7" ht="14.55" customHeight="1" x14ac:dyDescent="0.25">
      <c r="A48" s="63"/>
      <c r="B48" s="78"/>
      <c r="C48" s="14"/>
      <c r="D48" s="14"/>
      <c r="E48" s="14"/>
      <c r="F48" s="30"/>
    </row>
    <row r="49" spans="1:20" ht="14.55" customHeight="1" x14ac:dyDescent="0.25">
      <c r="A49" s="63"/>
      <c r="B49" s="78"/>
      <c r="C49" s="14"/>
      <c r="D49" s="14"/>
      <c r="E49" s="14"/>
      <c r="F49" s="30"/>
    </row>
    <row r="50" spans="1:20" ht="14.55" customHeight="1" x14ac:dyDescent="0.25"/>
    <row r="51" spans="1:20" ht="17.25" customHeight="1" x14ac:dyDescent="0.3">
      <c r="A51" s="218" t="str">
        <f>Innehåll!C31&amp;CHAR(10)&amp;"Anpassad skola årskurs 7–9"</f>
        <v>Kan du lita på någon av dina föräldrar när det är viktigt?
Anpassad skola årskurs 7–9</v>
      </c>
      <c r="B51" s="218"/>
      <c r="C51" s="218"/>
      <c r="D51" s="218"/>
      <c r="E51" s="218"/>
      <c r="F51" s="218"/>
      <c r="G51" s="218"/>
      <c r="H51" s="218"/>
      <c r="I51" s="218"/>
      <c r="J51" s="218"/>
      <c r="K51" s="218"/>
      <c r="S51" s="72"/>
      <c r="T51" s="72"/>
    </row>
    <row r="52" spans="1:20" ht="17.25" customHeight="1" x14ac:dyDescent="0.3">
      <c r="A52" s="218"/>
      <c r="B52" s="218"/>
      <c r="C52" s="218"/>
      <c r="D52" s="218"/>
      <c r="E52" s="218"/>
      <c r="F52" s="218"/>
      <c r="G52" s="218"/>
      <c r="H52" s="218"/>
      <c r="I52" s="218"/>
      <c r="J52" s="218"/>
      <c r="K52" s="218"/>
      <c r="S52" s="72"/>
      <c r="T52" s="72"/>
    </row>
    <row r="53" spans="1:20" ht="17.25" customHeight="1" x14ac:dyDescent="0.25">
      <c r="A53" s="219" t="str">
        <f>Innehåll!D31</f>
        <v/>
      </c>
      <c r="B53" s="219"/>
      <c r="C53" s="219"/>
      <c r="D53" s="219"/>
      <c r="E53" s="219"/>
      <c r="F53" s="219"/>
      <c r="G53" s="219"/>
      <c r="H53" s="219"/>
      <c r="I53" s="219"/>
      <c r="J53" s="219"/>
      <c r="K53" s="219"/>
      <c r="S53" s="28"/>
      <c r="T53" s="28"/>
    </row>
    <row r="54" spans="1:20" ht="17.25" customHeight="1" x14ac:dyDescent="0.25">
      <c r="A54" s="219"/>
      <c r="B54" s="219"/>
      <c r="C54" s="219"/>
      <c r="D54" s="219"/>
      <c r="E54" s="219"/>
      <c r="F54" s="219"/>
      <c r="G54" s="219"/>
      <c r="H54" s="219"/>
      <c r="I54" s="219"/>
      <c r="J54" s="219"/>
      <c r="K54" s="219"/>
      <c r="S54" s="28"/>
      <c r="T54" s="28"/>
    </row>
    <row r="57" spans="1:20" ht="14.55" customHeight="1" x14ac:dyDescent="0.25"/>
    <row r="58" spans="1:20" ht="14.55" customHeight="1" x14ac:dyDescent="0.25"/>
    <row r="59" spans="1:20" ht="14.55" customHeight="1" x14ac:dyDescent="0.25"/>
    <row r="60" spans="1:20" ht="13.95" customHeight="1" x14ac:dyDescent="0.25">
      <c r="A60" s="15"/>
      <c r="B60" s="80"/>
      <c r="C60" s="15"/>
      <c r="D60" s="15"/>
      <c r="E60" s="15"/>
      <c r="F60" s="15"/>
      <c r="G60" s="15"/>
      <c r="H60" s="15"/>
      <c r="I60" s="15"/>
    </row>
    <row r="63" spans="1:20" ht="13.95" customHeight="1" x14ac:dyDescent="0.25"/>
    <row r="64" spans="1:20" ht="17.399999999999999" x14ac:dyDescent="0.3">
      <c r="J64" s="50"/>
      <c r="K64" s="50"/>
    </row>
    <row r="65" spans="1:11" ht="13.95" customHeight="1" x14ac:dyDescent="0.25">
      <c r="J65" s="51"/>
      <c r="K65" s="51"/>
    </row>
    <row r="66" spans="1:11" s="15" customFormat="1" ht="15.6" customHeight="1" x14ac:dyDescent="0.25">
      <c r="A66"/>
      <c r="B66" s="71"/>
      <c r="C66"/>
      <c r="D66"/>
      <c r="E66"/>
      <c r="F66"/>
      <c r="G66"/>
      <c r="H66"/>
      <c r="I66"/>
      <c r="J66" s="19"/>
    </row>
    <row r="67" spans="1:11" ht="13.8" x14ac:dyDescent="0.25">
      <c r="J67" s="16"/>
    </row>
    <row r="68" spans="1:11" ht="13.8" x14ac:dyDescent="0.25">
      <c r="J68" s="18"/>
    </row>
    <row r="69" spans="1:11" ht="13.8" x14ac:dyDescent="0.25">
      <c r="J69" s="13"/>
    </row>
    <row r="70" spans="1:11" ht="13.95" customHeight="1" x14ac:dyDescent="0.25">
      <c r="J70" s="13"/>
    </row>
    <row r="71" spans="1:11" ht="13.8" x14ac:dyDescent="0.25">
      <c r="J71" s="13"/>
    </row>
    <row r="72" spans="1:11" ht="13.8" x14ac:dyDescent="0.25">
      <c r="J72" s="13"/>
    </row>
    <row r="73" spans="1:11" ht="13.8" x14ac:dyDescent="0.25">
      <c r="J73" s="13"/>
    </row>
    <row r="74" spans="1:11" ht="13.8" x14ac:dyDescent="0.25">
      <c r="J74" s="13"/>
    </row>
    <row r="75" spans="1:11" ht="13.8" x14ac:dyDescent="0.25">
      <c r="J75" s="13"/>
    </row>
    <row r="76" spans="1:11" ht="13.95" customHeight="1" x14ac:dyDescent="0.25">
      <c r="J76" s="13"/>
    </row>
    <row r="77" spans="1:11" ht="13.8" x14ac:dyDescent="0.25">
      <c r="J77" s="13"/>
    </row>
    <row r="78" spans="1:11" ht="14.55" customHeight="1" x14ac:dyDescent="0.25">
      <c r="J78" s="13"/>
    </row>
    <row r="79" spans="1:11" ht="13.8" x14ac:dyDescent="0.25">
      <c r="J79" s="13"/>
    </row>
    <row r="80" spans="1:11" ht="14.55" customHeight="1" x14ac:dyDescent="0.25">
      <c r="J80" s="13"/>
    </row>
    <row r="81" spans="10:10" ht="13.8" x14ac:dyDescent="0.25">
      <c r="J81" s="13"/>
    </row>
    <row r="82" spans="10:10" ht="14.55" customHeight="1" x14ac:dyDescent="0.25">
      <c r="J82" s="13"/>
    </row>
    <row r="83" spans="10:10" ht="13.8" x14ac:dyDescent="0.25">
      <c r="J83" s="13"/>
    </row>
    <row r="84" spans="10:10" ht="13.8" x14ac:dyDescent="0.25">
      <c r="J84" s="13"/>
    </row>
    <row r="85" spans="10:10" ht="13.8" x14ac:dyDescent="0.25">
      <c r="J85" s="13"/>
    </row>
    <row r="86" spans="10:10" ht="13.95" customHeight="1" x14ac:dyDescent="0.25">
      <c r="J86" s="13"/>
    </row>
    <row r="87" spans="10:10" ht="13.8" x14ac:dyDescent="0.25">
      <c r="J87" s="13"/>
    </row>
    <row r="88" spans="10:10" ht="1.95" customHeight="1" x14ac:dyDescent="0.25">
      <c r="J88" s="13"/>
    </row>
    <row r="89" spans="10:10" ht="13.8" x14ac:dyDescent="0.25">
      <c r="J89" s="13"/>
    </row>
    <row r="90" spans="10:10" ht="13.8" x14ac:dyDescent="0.25">
      <c r="J90" s="13"/>
    </row>
    <row r="91" spans="10:10" ht="13.8" x14ac:dyDescent="0.25">
      <c r="J91" s="13"/>
    </row>
    <row r="92" spans="10:10" ht="13.95" customHeight="1" x14ac:dyDescent="0.25">
      <c r="J92" s="13"/>
    </row>
    <row r="93" spans="10:10" ht="13.8" x14ac:dyDescent="0.25">
      <c r="J93" s="13"/>
    </row>
    <row r="94" spans="10:10" ht="13.8" x14ac:dyDescent="0.25">
      <c r="J94" s="13"/>
    </row>
    <row r="95" spans="10:10" ht="13.95" customHeight="1" x14ac:dyDescent="0.25">
      <c r="J95" s="13"/>
    </row>
    <row r="96" spans="10:10" ht="14.55" customHeight="1" x14ac:dyDescent="0.25">
      <c r="J96" s="13"/>
    </row>
    <row r="97" spans="1:11" ht="14.55" customHeight="1" x14ac:dyDescent="0.25">
      <c r="J97" s="13"/>
    </row>
    <row r="98" spans="1:11" ht="14.55" customHeight="1" x14ac:dyDescent="0.25">
      <c r="J98" s="13"/>
    </row>
    <row r="99" spans="1:11" ht="13.8" x14ac:dyDescent="0.25">
      <c r="J99" s="13"/>
    </row>
    <row r="100" spans="1:11" ht="13.8" x14ac:dyDescent="0.25">
      <c r="J100" s="13"/>
    </row>
    <row r="101" spans="1:11" ht="13.8" x14ac:dyDescent="0.25">
      <c r="J101" s="13"/>
    </row>
    <row r="102" spans="1:11" ht="13.95" customHeight="1" x14ac:dyDescent="0.25">
      <c r="J102" s="13"/>
    </row>
    <row r="103" spans="1:11" ht="13.8" x14ac:dyDescent="0.25">
      <c r="J103" s="13"/>
    </row>
    <row r="104" spans="1:11" ht="13.8" x14ac:dyDescent="0.25">
      <c r="J104" s="13"/>
    </row>
    <row r="105" spans="1:11" ht="14.55" customHeight="1" x14ac:dyDescent="0.25">
      <c r="J105" s="13"/>
    </row>
    <row r="106" spans="1:11" ht="14.55" customHeight="1" x14ac:dyDescent="0.25">
      <c r="J106" s="13"/>
    </row>
    <row r="107" spans="1:11" ht="14.55" customHeight="1" x14ac:dyDescent="0.25">
      <c r="J107" s="13"/>
    </row>
    <row r="108" spans="1:11" ht="13.95" customHeight="1" x14ac:dyDescent="0.25">
      <c r="J108" s="13"/>
    </row>
    <row r="109" spans="1:11" ht="13.8" x14ac:dyDescent="0.25">
      <c r="J109" s="13"/>
    </row>
    <row r="110" spans="1:11" ht="13.8" x14ac:dyDescent="0.25">
      <c r="J110" s="13"/>
    </row>
    <row r="111" spans="1:11" ht="13.95" customHeight="1" x14ac:dyDescent="0.25">
      <c r="J111" s="13"/>
    </row>
    <row r="112" spans="1:11" ht="18" customHeight="1" x14ac:dyDescent="0.25">
      <c r="A112" s="231" t="str">
        <f>Innehåll!C31&amp;CHAR(10)&amp;"Anpassad skola årskurs 7–9"</f>
        <v>Kan du lita på någon av dina föräldrar när det är viktigt?
Anpassad skola årskurs 7–9</v>
      </c>
      <c r="B112" s="231"/>
      <c r="C112" s="231"/>
      <c r="D112" s="231"/>
      <c r="E112" s="231"/>
      <c r="F112" s="231"/>
      <c r="G112" s="231"/>
      <c r="H112" s="231"/>
      <c r="I112" s="231"/>
      <c r="J112" s="231"/>
      <c r="K112" s="231"/>
    </row>
    <row r="113" spans="1:15" ht="18" customHeight="1" x14ac:dyDescent="0.25">
      <c r="A113" s="231"/>
      <c r="B113" s="231"/>
      <c r="C113" s="231"/>
      <c r="D113" s="231"/>
      <c r="E113" s="231"/>
      <c r="F113" s="231"/>
      <c r="G113" s="231"/>
      <c r="H113" s="231"/>
      <c r="I113" s="231"/>
      <c r="J113" s="231"/>
      <c r="K113" s="231"/>
    </row>
    <row r="114" spans="1:15" ht="18" customHeight="1" x14ac:dyDescent="0.25">
      <c r="A114" s="219" t="str">
        <f>Innehåll!D31</f>
        <v/>
      </c>
      <c r="B114" s="219"/>
      <c r="C114" s="219"/>
      <c r="D114" s="219"/>
      <c r="E114" s="219"/>
      <c r="F114" s="219"/>
      <c r="G114" s="219"/>
      <c r="H114" s="219"/>
      <c r="I114" s="219"/>
      <c r="J114" s="219"/>
      <c r="K114" s="219"/>
    </row>
    <row r="115" spans="1:15" ht="18" customHeight="1" x14ac:dyDescent="0.25">
      <c r="A115" s="219"/>
      <c r="B115" s="219"/>
      <c r="C115" s="219"/>
      <c r="D115" s="219"/>
      <c r="E115" s="219"/>
      <c r="F115" s="219"/>
      <c r="G115" s="219"/>
      <c r="H115" s="219"/>
      <c r="I115" s="219"/>
      <c r="J115" s="219"/>
      <c r="K115" s="219"/>
    </row>
    <row r="116" spans="1:15" ht="13.8" x14ac:dyDescent="0.25">
      <c r="A116" s="236"/>
      <c r="B116" s="237"/>
      <c r="C116" s="237"/>
      <c r="D116" s="237"/>
      <c r="E116" s="237"/>
      <c r="F116" s="237"/>
      <c r="G116" s="238"/>
      <c r="H116" s="56"/>
      <c r="J116" s="13"/>
    </row>
    <row r="117" spans="1:15" ht="13.8" x14ac:dyDescent="0.25">
      <c r="A117" s="60"/>
      <c r="B117" s="17"/>
      <c r="C117" s="62"/>
      <c r="D117" s="230" t="s">
        <v>175</v>
      </c>
      <c r="E117" s="230"/>
      <c r="F117" s="230"/>
      <c r="G117" s="84" t="s">
        <v>176</v>
      </c>
      <c r="J117" s="13"/>
    </row>
    <row r="118" spans="1:15" ht="13.8" x14ac:dyDescent="0.25">
      <c r="A118" s="9" t="s">
        <v>133</v>
      </c>
      <c r="B118" s="76" t="s">
        <v>52</v>
      </c>
      <c r="C118" s="76" t="s">
        <v>173</v>
      </c>
      <c r="D118" s="159" t="s">
        <v>12</v>
      </c>
      <c r="E118" s="159" t="s">
        <v>2</v>
      </c>
      <c r="F118" s="159" t="s">
        <v>6</v>
      </c>
      <c r="G118" s="85"/>
      <c r="J118" s="13"/>
      <c r="M118"/>
      <c r="N118"/>
      <c r="O118"/>
    </row>
    <row r="119" spans="1:15" ht="13.8" x14ac:dyDescent="0.25">
      <c r="A119" s="233" t="s">
        <v>42</v>
      </c>
      <c r="B119" s="239" t="s">
        <v>4</v>
      </c>
      <c r="C119" s="78">
        <v>2026</v>
      </c>
      <c r="D119" s="167"/>
      <c r="E119" s="167"/>
      <c r="F119" s="167"/>
      <c r="G119" s="160"/>
      <c r="J119" s="13"/>
      <c r="M119"/>
      <c r="N119"/>
      <c r="O119"/>
    </row>
    <row r="120" spans="1:15" ht="13.8" x14ac:dyDescent="0.25">
      <c r="A120" s="234"/>
      <c r="B120" s="240"/>
      <c r="C120" s="90">
        <v>2023</v>
      </c>
      <c r="D120" s="167"/>
      <c r="E120" s="167"/>
      <c r="F120" s="167"/>
      <c r="G120" s="160">
        <v>1</v>
      </c>
      <c r="J120" s="13"/>
      <c r="M120"/>
      <c r="N120"/>
      <c r="O120"/>
    </row>
    <row r="121" spans="1:15" ht="13.8" x14ac:dyDescent="0.25">
      <c r="A121" s="234"/>
      <c r="B121" s="240" t="s">
        <v>5</v>
      </c>
      <c r="C121" s="78">
        <v>2026</v>
      </c>
      <c r="D121" s="167"/>
      <c r="E121" s="167"/>
      <c r="F121" s="167"/>
      <c r="G121" s="160">
        <v>0</v>
      </c>
      <c r="J121" s="13"/>
      <c r="M121"/>
      <c r="N121"/>
      <c r="O121"/>
    </row>
    <row r="122" spans="1:15" ht="13.8" x14ac:dyDescent="0.25">
      <c r="A122" s="234"/>
      <c r="B122" s="240"/>
      <c r="C122" s="90">
        <v>2023</v>
      </c>
      <c r="D122" s="167"/>
      <c r="E122" s="167"/>
      <c r="F122" s="167"/>
      <c r="G122" s="160"/>
      <c r="J122" s="13"/>
      <c r="M122"/>
      <c r="N122"/>
      <c r="O122"/>
    </row>
    <row r="123" spans="1:15" ht="13.8" x14ac:dyDescent="0.25">
      <c r="A123" s="234"/>
      <c r="B123" s="240" t="s">
        <v>0</v>
      </c>
      <c r="C123" s="78">
        <v>2026</v>
      </c>
      <c r="D123" s="167"/>
      <c r="E123" s="167"/>
      <c r="F123" s="167"/>
      <c r="G123" s="160">
        <v>0</v>
      </c>
      <c r="J123" s="13"/>
      <c r="M123"/>
      <c r="N123"/>
      <c r="O123"/>
    </row>
    <row r="124" spans="1:15" ht="13.8" x14ac:dyDescent="0.25">
      <c r="A124" s="234"/>
      <c r="B124" s="240"/>
      <c r="C124" s="90">
        <v>2023</v>
      </c>
      <c r="D124" s="167"/>
      <c r="E124" s="167"/>
      <c r="F124" s="167"/>
      <c r="G124" s="160">
        <v>1</v>
      </c>
      <c r="J124" s="13"/>
      <c r="M124"/>
      <c r="N124"/>
      <c r="O124"/>
    </row>
    <row r="125" spans="1:15" ht="13.8" x14ac:dyDescent="0.25">
      <c r="A125" s="234" t="s">
        <v>46</v>
      </c>
      <c r="B125" s="240" t="s">
        <v>4</v>
      </c>
      <c r="C125" s="78">
        <v>2026</v>
      </c>
      <c r="D125" s="167"/>
      <c r="E125" s="167"/>
      <c r="F125" s="167"/>
      <c r="G125" s="160">
        <v>6</v>
      </c>
      <c r="J125" s="13"/>
      <c r="M125"/>
      <c r="N125"/>
      <c r="O125"/>
    </row>
    <row r="126" spans="1:15" ht="13.8" x14ac:dyDescent="0.25">
      <c r="A126" s="234"/>
      <c r="B126" s="240"/>
      <c r="C126" s="90">
        <v>2023</v>
      </c>
      <c r="D126" s="167"/>
      <c r="E126" s="167"/>
      <c r="F126" s="167"/>
      <c r="G126" s="160">
        <v>5</v>
      </c>
      <c r="J126" s="13"/>
      <c r="M126"/>
      <c r="N126"/>
      <c r="O126"/>
    </row>
    <row r="127" spans="1:15" ht="13.8" x14ac:dyDescent="0.25">
      <c r="A127" s="234"/>
      <c r="B127" s="240" t="s">
        <v>5</v>
      </c>
      <c r="C127" s="78">
        <v>2026</v>
      </c>
      <c r="D127" s="167"/>
      <c r="E127" s="167"/>
      <c r="F127" s="167"/>
      <c r="G127" s="160">
        <v>2</v>
      </c>
      <c r="J127" s="13"/>
      <c r="M127"/>
      <c r="N127"/>
      <c r="O127"/>
    </row>
    <row r="128" spans="1:15" ht="13.8" x14ac:dyDescent="0.25">
      <c r="A128" s="234"/>
      <c r="B128" s="240"/>
      <c r="C128" s="90">
        <v>2023</v>
      </c>
      <c r="D128" s="167"/>
      <c r="E128" s="167"/>
      <c r="F128" s="167"/>
      <c r="G128" s="160">
        <v>4</v>
      </c>
      <c r="J128" s="13"/>
      <c r="M128"/>
      <c r="N128"/>
      <c r="O128"/>
    </row>
    <row r="129" spans="1:15" ht="13.8" x14ac:dyDescent="0.25">
      <c r="A129" s="234"/>
      <c r="B129" s="240" t="s">
        <v>0</v>
      </c>
      <c r="C129" s="78">
        <v>2026</v>
      </c>
      <c r="D129" s="167"/>
      <c r="E129" s="167"/>
      <c r="F129" s="167"/>
      <c r="G129" s="160">
        <v>8</v>
      </c>
      <c r="J129" s="13"/>
      <c r="M129"/>
      <c r="N129"/>
      <c r="O129"/>
    </row>
    <row r="130" spans="1:15" ht="14.55" customHeight="1" x14ac:dyDescent="0.25">
      <c r="A130" s="234"/>
      <c r="B130" s="240"/>
      <c r="C130" s="90">
        <v>2023</v>
      </c>
      <c r="D130" s="167"/>
      <c r="E130" s="167"/>
      <c r="F130" s="167"/>
      <c r="G130" s="160">
        <v>9</v>
      </c>
      <c r="J130" s="13"/>
      <c r="M130"/>
      <c r="N130"/>
      <c r="O130"/>
    </row>
    <row r="131" spans="1:15" ht="13.8" x14ac:dyDescent="0.25">
      <c r="A131" s="234" t="s">
        <v>47</v>
      </c>
      <c r="B131" s="240" t="s">
        <v>4</v>
      </c>
      <c r="C131" s="78">
        <v>2026</v>
      </c>
      <c r="D131" s="167"/>
      <c r="E131" s="167"/>
      <c r="F131" s="167"/>
      <c r="G131" s="160"/>
      <c r="J131" s="13"/>
      <c r="M131"/>
      <c r="N131"/>
      <c r="O131"/>
    </row>
    <row r="132" spans="1:15" ht="13.8" x14ac:dyDescent="0.25">
      <c r="A132" s="234"/>
      <c r="B132" s="240"/>
      <c r="C132" s="90">
        <v>2023</v>
      </c>
      <c r="D132" s="167"/>
      <c r="E132" s="167"/>
      <c r="F132" s="167"/>
      <c r="G132" s="160"/>
      <c r="J132" s="13"/>
      <c r="M132"/>
      <c r="N132"/>
      <c r="O132"/>
    </row>
    <row r="133" spans="1:15" ht="13.8" x14ac:dyDescent="0.25">
      <c r="A133" s="234"/>
      <c r="B133" s="240" t="s">
        <v>5</v>
      </c>
      <c r="C133" s="78">
        <v>2026</v>
      </c>
      <c r="D133" s="167"/>
      <c r="E133" s="167"/>
      <c r="F133" s="167"/>
      <c r="G133" s="160">
        <v>1</v>
      </c>
      <c r="J133" s="13"/>
      <c r="M133"/>
      <c r="N133"/>
      <c r="O133"/>
    </row>
    <row r="134" spans="1:15" ht="13.8" x14ac:dyDescent="0.25">
      <c r="A134" s="234"/>
      <c r="B134" s="240"/>
      <c r="C134" s="90">
        <v>2023</v>
      </c>
      <c r="D134" s="167"/>
      <c r="E134" s="167"/>
      <c r="F134" s="167"/>
      <c r="G134" s="160">
        <v>4</v>
      </c>
      <c r="J134" s="13"/>
      <c r="M134"/>
      <c r="N134"/>
      <c r="O134"/>
    </row>
    <row r="135" spans="1:15" ht="13.8" x14ac:dyDescent="0.25">
      <c r="A135" s="234"/>
      <c r="B135" s="240" t="s">
        <v>0</v>
      </c>
      <c r="C135" s="78">
        <v>2026</v>
      </c>
      <c r="D135" s="167"/>
      <c r="E135" s="167"/>
      <c r="F135" s="167"/>
      <c r="G135" s="160">
        <v>1</v>
      </c>
      <c r="J135" s="13"/>
      <c r="M135"/>
      <c r="N135"/>
      <c r="O135"/>
    </row>
    <row r="136" spans="1:15" ht="13.8" x14ac:dyDescent="0.25">
      <c r="A136" s="234"/>
      <c r="B136" s="240"/>
      <c r="C136" s="90">
        <v>2023</v>
      </c>
      <c r="D136" s="167"/>
      <c r="E136" s="167"/>
      <c r="F136" s="167"/>
      <c r="G136" s="160">
        <v>4</v>
      </c>
      <c r="J136" s="13"/>
      <c r="M136"/>
      <c r="N136"/>
      <c r="O136"/>
    </row>
    <row r="137" spans="1:15" ht="14.55" customHeight="1" x14ac:dyDescent="0.25">
      <c r="A137" s="234" t="s">
        <v>48</v>
      </c>
      <c r="B137" s="240" t="s">
        <v>4</v>
      </c>
      <c r="C137" s="78">
        <v>2026</v>
      </c>
      <c r="D137" s="167"/>
      <c r="E137" s="167"/>
      <c r="F137" s="167"/>
      <c r="G137" s="160"/>
      <c r="J137" s="13"/>
      <c r="M137"/>
      <c r="N137"/>
      <c r="O137"/>
    </row>
    <row r="138" spans="1:15" ht="13.8" x14ac:dyDescent="0.25">
      <c r="A138" s="234"/>
      <c r="B138" s="240"/>
      <c r="C138" s="90">
        <v>2023</v>
      </c>
      <c r="D138" s="167"/>
      <c r="E138" s="167"/>
      <c r="F138" s="167"/>
      <c r="G138" s="160"/>
      <c r="J138" s="13"/>
      <c r="M138"/>
      <c r="N138"/>
      <c r="O138"/>
    </row>
    <row r="139" spans="1:15" ht="13.8" x14ac:dyDescent="0.25">
      <c r="A139" s="234"/>
      <c r="B139" s="240" t="s">
        <v>5</v>
      </c>
      <c r="C139" s="78">
        <v>2026</v>
      </c>
      <c r="D139" s="167"/>
      <c r="E139" s="167"/>
      <c r="F139" s="167"/>
      <c r="G139" s="160">
        <v>1</v>
      </c>
      <c r="J139" s="13"/>
      <c r="M139"/>
      <c r="N139"/>
      <c r="O139"/>
    </row>
    <row r="140" spans="1:15" ht="13.8" x14ac:dyDescent="0.25">
      <c r="A140" s="234"/>
      <c r="B140" s="240"/>
      <c r="C140" s="90">
        <v>2023</v>
      </c>
      <c r="D140" s="167"/>
      <c r="E140" s="167"/>
      <c r="F140" s="167"/>
      <c r="G140" s="160">
        <v>3</v>
      </c>
      <c r="J140" s="13"/>
      <c r="M140"/>
      <c r="N140"/>
      <c r="O140"/>
    </row>
    <row r="141" spans="1:15" ht="13.8" x14ac:dyDescent="0.25">
      <c r="A141" s="234"/>
      <c r="B141" s="240" t="s">
        <v>0</v>
      </c>
      <c r="C141" s="78">
        <v>2026</v>
      </c>
      <c r="D141" s="167"/>
      <c r="E141" s="167"/>
      <c r="F141" s="167"/>
      <c r="G141" s="160">
        <v>1</v>
      </c>
      <c r="J141" s="13"/>
      <c r="M141"/>
      <c r="N141"/>
      <c r="O141"/>
    </row>
    <row r="142" spans="1:15" ht="13.8" x14ac:dyDescent="0.25">
      <c r="A142" s="241"/>
      <c r="B142" s="242"/>
      <c r="C142" s="90">
        <v>2023</v>
      </c>
      <c r="D142" s="167"/>
      <c r="E142" s="167"/>
      <c r="F142" s="167"/>
      <c r="G142" s="160">
        <v>3</v>
      </c>
      <c r="J142" s="13"/>
      <c r="M142"/>
      <c r="N142"/>
      <c r="O142"/>
    </row>
    <row r="143" spans="1:15" ht="13.8" x14ac:dyDescent="0.25">
      <c r="A143" s="243" t="s">
        <v>51</v>
      </c>
      <c r="B143" s="245" t="s">
        <v>4</v>
      </c>
      <c r="C143" s="88">
        <v>2026</v>
      </c>
      <c r="D143" s="169"/>
      <c r="E143" s="169"/>
      <c r="F143" s="169"/>
      <c r="G143" s="161">
        <v>6</v>
      </c>
      <c r="J143" s="13"/>
      <c r="M143"/>
      <c r="N143"/>
      <c r="O143"/>
    </row>
    <row r="144" spans="1:15" ht="13.8" x14ac:dyDescent="0.25">
      <c r="A144" s="244"/>
      <c r="B144" s="240"/>
      <c r="C144" s="90">
        <v>2023</v>
      </c>
      <c r="D144" s="167"/>
      <c r="E144" s="167"/>
      <c r="F144" s="167"/>
      <c r="G144" s="160">
        <v>6</v>
      </c>
      <c r="J144" s="13"/>
      <c r="M144"/>
      <c r="N144"/>
      <c r="O144"/>
    </row>
    <row r="145" spans="1:15" ht="13.8" x14ac:dyDescent="0.25">
      <c r="A145" s="244"/>
      <c r="B145" s="240" t="s">
        <v>5</v>
      </c>
      <c r="C145" s="78">
        <v>2026</v>
      </c>
      <c r="D145" s="167"/>
      <c r="E145" s="167"/>
      <c r="F145" s="167"/>
      <c r="G145" s="160">
        <v>4</v>
      </c>
      <c r="J145" s="13"/>
      <c r="M145"/>
      <c r="N145"/>
      <c r="O145"/>
    </row>
    <row r="146" spans="1:15" ht="13.8" x14ac:dyDescent="0.25">
      <c r="A146" s="244"/>
      <c r="B146" s="240"/>
      <c r="C146" s="90">
        <v>2023</v>
      </c>
      <c r="D146" s="167">
        <v>81.818181818181813</v>
      </c>
      <c r="E146" s="167">
        <v>18.181818181818183</v>
      </c>
      <c r="F146" s="167">
        <v>0</v>
      </c>
      <c r="G146" s="160">
        <v>11</v>
      </c>
      <c r="J146" s="13"/>
      <c r="M146"/>
      <c r="N146"/>
      <c r="O146"/>
    </row>
    <row r="147" spans="1:15" ht="13.8" x14ac:dyDescent="0.25">
      <c r="A147" s="244"/>
      <c r="B147" s="240" t="s">
        <v>0</v>
      </c>
      <c r="C147" s="78">
        <v>2026</v>
      </c>
      <c r="D147" s="167">
        <v>70</v>
      </c>
      <c r="E147" s="167">
        <v>30</v>
      </c>
      <c r="F147" s="167">
        <v>0</v>
      </c>
      <c r="G147" s="160">
        <v>10</v>
      </c>
      <c r="J147" s="13"/>
      <c r="M147"/>
      <c r="N147"/>
      <c r="O147"/>
    </row>
    <row r="148" spans="1:15" ht="13.95" customHeight="1" x14ac:dyDescent="0.25">
      <c r="A148" s="244"/>
      <c r="B148" s="240"/>
      <c r="C148" s="90">
        <v>2023</v>
      </c>
      <c r="D148" s="167">
        <v>70.588235294117652</v>
      </c>
      <c r="E148" s="167">
        <v>29.411764705882351</v>
      </c>
      <c r="F148" s="167">
        <v>0</v>
      </c>
      <c r="G148" s="160">
        <v>17</v>
      </c>
      <c r="J148" s="13"/>
      <c r="M148"/>
      <c r="N148"/>
      <c r="O148"/>
    </row>
    <row r="149" spans="1:15" ht="1.2" customHeight="1" x14ac:dyDescent="0.25">
      <c r="A149" s="86" t="s">
        <v>137</v>
      </c>
      <c r="B149" s="89"/>
      <c r="C149" s="89"/>
      <c r="D149" s="170"/>
      <c r="E149" s="170"/>
      <c r="F149" s="170"/>
      <c r="G149" s="162"/>
      <c r="J149" s="13"/>
      <c r="M149"/>
      <c r="N149"/>
      <c r="O149"/>
    </row>
    <row r="150" spans="1:15" ht="13.95" customHeight="1" x14ac:dyDescent="0.25">
      <c r="A150" s="246" t="s">
        <v>39</v>
      </c>
      <c r="B150" s="245" t="s">
        <v>4</v>
      </c>
      <c r="C150" s="78">
        <v>2026</v>
      </c>
      <c r="D150" s="167"/>
      <c r="E150" s="167"/>
      <c r="F150" s="167"/>
      <c r="G150" s="160">
        <v>3</v>
      </c>
      <c r="M150"/>
      <c r="N150"/>
      <c r="O150"/>
    </row>
    <row r="151" spans="1:15" ht="13.8" x14ac:dyDescent="0.25">
      <c r="A151" s="234"/>
      <c r="B151" s="240"/>
      <c r="C151" s="90">
        <v>2023</v>
      </c>
      <c r="D151" s="167"/>
      <c r="E151" s="167"/>
      <c r="F151" s="167"/>
      <c r="G151" s="160">
        <v>2</v>
      </c>
      <c r="M151"/>
      <c r="N151"/>
      <c r="O151"/>
    </row>
    <row r="152" spans="1:15" ht="13.8" x14ac:dyDescent="0.25">
      <c r="A152" s="234"/>
      <c r="B152" s="240" t="s">
        <v>5</v>
      </c>
      <c r="C152" s="78">
        <v>2026</v>
      </c>
      <c r="D152" s="167"/>
      <c r="E152" s="167"/>
      <c r="F152" s="167"/>
      <c r="G152" s="160">
        <v>5</v>
      </c>
      <c r="M152"/>
      <c r="N152"/>
      <c r="O152"/>
    </row>
    <row r="153" spans="1:15" ht="13.8" x14ac:dyDescent="0.25">
      <c r="A153" s="234"/>
      <c r="B153" s="240"/>
      <c r="C153" s="90">
        <v>2023</v>
      </c>
      <c r="D153" s="167"/>
      <c r="E153" s="167"/>
      <c r="F153" s="167"/>
      <c r="G153" s="160">
        <v>3</v>
      </c>
      <c r="M153"/>
      <c r="N153"/>
      <c r="O153"/>
    </row>
    <row r="154" spans="1:15" ht="13.8" x14ac:dyDescent="0.25">
      <c r="A154" s="234"/>
      <c r="B154" s="240" t="s">
        <v>0</v>
      </c>
      <c r="C154" s="78">
        <v>2026</v>
      </c>
      <c r="D154" s="167"/>
      <c r="E154" s="167"/>
      <c r="F154" s="167"/>
      <c r="G154" s="160">
        <v>9</v>
      </c>
      <c r="M154"/>
      <c r="N154"/>
      <c r="O154"/>
    </row>
    <row r="155" spans="1:15" ht="13.8" x14ac:dyDescent="0.25">
      <c r="A155" s="234"/>
      <c r="B155" s="240"/>
      <c r="C155" s="90">
        <v>2023</v>
      </c>
      <c r="D155" s="167"/>
      <c r="E155" s="167"/>
      <c r="F155" s="167"/>
      <c r="G155" s="160">
        <v>6</v>
      </c>
      <c r="M155"/>
      <c r="N155"/>
      <c r="O155"/>
    </row>
    <row r="156" spans="1:15" ht="13.8" x14ac:dyDescent="0.25">
      <c r="A156" s="234" t="s">
        <v>41</v>
      </c>
      <c r="B156" s="240" t="s">
        <v>4</v>
      </c>
      <c r="C156" s="78">
        <v>2026</v>
      </c>
      <c r="D156" s="167"/>
      <c r="E156" s="167"/>
      <c r="F156" s="167"/>
      <c r="G156" s="160"/>
      <c r="M156"/>
      <c r="N156"/>
      <c r="O156"/>
    </row>
    <row r="157" spans="1:15" ht="13.8" x14ac:dyDescent="0.25">
      <c r="A157" s="234"/>
      <c r="B157" s="240"/>
      <c r="C157" s="90">
        <v>2023</v>
      </c>
      <c r="D157" s="167"/>
      <c r="E157" s="167"/>
      <c r="F157" s="167"/>
      <c r="G157" s="160"/>
      <c r="M157"/>
      <c r="N157"/>
      <c r="O157"/>
    </row>
    <row r="158" spans="1:15" ht="13.8" x14ac:dyDescent="0.25">
      <c r="A158" s="234"/>
      <c r="B158" s="240" t="s">
        <v>5</v>
      </c>
      <c r="C158" s="78">
        <v>2026</v>
      </c>
      <c r="D158" s="167"/>
      <c r="E158" s="167"/>
      <c r="F158" s="167"/>
      <c r="G158" s="160"/>
      <c r="M158"/>
      <c r="N158"/>
      <c r="O158"/>
    </row>
    <row r="159" spans="1:15" ht="13.8" x14ac:dyDescent="0.25">
      <c r="A159" s="234"/>
      <c r="B159" s="240"/>
      <c r="C159" s="90">
        <v>2023</v>
      </c>
      <c r="D159" s="167"/>
      <c r="E159" s="167"/>
      <c r="F159" s="167"/>
      <c r="G159" s="160"/>
      <c r="M159"/>
      <c r="N159"/>
      <c r="O159"/>
    </row>
    <row r="160" spans="1:15" ht="13.8" x14ac:dyDescent="0.25">
      <c r="A160" s="234"/>
      <c r="B160" s="240" t="s">
        <v>0</v>
      </c>
      <c r="C160" s="78">
        <v>2026</v>
      </c>
      <c r="D160" s="167"/>
      <c r="E160" s="167"/>
      <c r="F160" s="167"/>
      <c r="G160" s="160"/>
      <c r="M160"/>
      <c r="N160"/>
      <c r="O160"/>
    </row>
    <row r="161" spans="1:15" ht="13.8" x14ac:dyDescent="0.25">
      <c r="A161" s="234"/>
      <c r="B161" s="240"/>
      <c r="C161" s="90">
        <v>2023</v>
      </c>
      <c r="D161" s="167"/>
      <c r="E161" s="167"/>
      <c r="F161" s="167"/>
      <c r="G161" s="160"/>
      <c r="M161"/>
      <c r="N161"/>
      <c r="O161"/>
    </row>
    <row r="162" spans="1:15" ht="13.8" x14ac:dyDescent="0.25">
      <c r="A162" s="234" t="s">
        <v>43</v>
      </c>
      <c r="B162" s="240" t="s">
        <v>4</v>
      </c>
      <c r="C162" s="78">
        <v>2026</v>
      </c>
      <c r="D162" s="167">
        <v>90.909090909090907</v>
      </c>
      <c r="E162" s="167">
        <v>9.0909090909090917</v>
      </c>
      <c r="F162" s="167">
        <v>0</v>
      </c>
      <c r="G162" s="160">
        <v>11</v>
      </c>
      <c r="M162"/>
      <c r="N162"/>
      <c r="O162"/>
    </row>
    <row r="163" spans="1:15" ht="13.8" x14ac:dyDescent="0.25">
      <c r="A163" s="234"/>
      <c r="B163" s="240"/>
      <c r="C163" s="90">
        <v>2023</v>
      </c>
      <c r="D163" s="167"/>
      <c r="E163" s="167"/>
      <c r="F163" s="167"/>
      <c r="G163" s="160">
        <v>5</v>
      </c>
      <c r="M163"/>
      <c r="N163"/>
      <c r="O163"/>
    </row>
    <row r="164" spans="1:15" ht="13.8" x14ac:dyDescent="0.25">
      <c r="A164" s="234"/>
      <c r="B164" s="240" t="s">
        <v>5</v>
      </c>
      <c r="C164" s="78">
        <v>2026</v>
      </c>
      <c r="D164" s="167">
        <v>88.888888888888886</v>
      </c>
      <c r="E164" s="167">
        <v>11.111111111111111</v>
      </c>
      <c r="F164" s="167">
        <v>0</v>
      </c>
      <c r="G164" s="160">
        <v>18</v>
      </c>
      <c r="M164"/>
      <c r="N164"/>
      <c r="O164"/>
    </row>
    <row r="165" spans="1:15" ht="13.8" x14ac:dyDescent="0.25">
      <c r="A165" s="234"/>
      <c r="B165" s="240"/>
      <c r="C165" s="90">
        <v>2023</v>
      </c>
      <c r="D165" s="167"/>
      <c r="E165" s="167"/>
      <c r="F165" s="167"/>
      <c r="G165" s="160">
        <v>5</v>
      </c>
      <c r="M165"/>
      <c r="N165"/>
      <c r="O165"/>
    </row>
    <row r="166" spans="1:15" ht="13.8" x14ac:dyDescent="0.25">
      <c r="A166" s="234"/>
      <c r="B166" s="240" t="s">
        <v>0</v>
      </c>
      <c r="C166" s="78">
        <v>2026</v>
      </c>
      <c r="D166" s="167">
        <v>90</v>
      </c>
      <c r="E166" s="167">
        <v>10</v>
      </c>
      <c r="F166" s="167">
        <v>0</v>
      </c>
      <c r="G166" s="160">
        <v>30</v>
      </c>
      <c r="M166"/>
      <c r="N166"/>
      <c r="O166"/>
    </row>
    <row r="167" spans="1:15" ht="13.8" x14ac:dyDescent="0.25">
      <c r="A167" s="234"/>
      <c r="B167" s="240"/>
      <c r="C167" s="90">
        <v>2023</v>
      </c>
      <c r="D167" s="167">
        <v>80</v>
      </c>
      <c r="E167" s="167">
        <v>20</v>
      </c>
      <c r="F167" s="167">
        <v>0</v>
      </c>
      <c r="G167" s="160">
        <v>10</v>
      </c>
      <c r="M167"/>
      <c r="N167"/>
      <c r="O167"/>
    </row>
    <row r="168" spans="1:15" ht="13.8" x14ac:dyDescent="0.25">
      <c r="A168" s="234" t="s">
        <v>44</v>
      </c>
      <c r="B168" s="240" t="s">
        <v>4</v>
      </c>
      <c r="C168" s="78">
        <v>2026</v>
      </c>
      <c r="D168" s="167"/>
      <c r="E168" s="167"/>
      <c r="F168" s="167"/>
      <c r="G168" s="160">
        <v>3</v>
      </c>
      <c r="M168"/>
      <c r="N168"/>
      <c r="O168"/>
    </row>
    <row r="169" spans="1:15" ht="13.8" x14ac:dyDescent="0.25">
      <c r="A169" s="234"/>
      <c r="B169" s="240"/>
      <c r="C169" s="90">
        <v>2023</v>
      </c>
      <c r="D169" s="167"/>
      <c r="E169" s="167"/>
      <c r="F169" s="167"/>
      <c r="G169" s="160">
        <v>2</v>
      </c>
      <c r="M169"/>
      <c r="N169"/>
      <c r="O169"/>
    </row>
    <row r="170" spans="1:15" ht="13.8" x14ac:dyDescent="0.25">
      <c r="A170" s="234"/>
      <c r="B170" s="240" t="s">
        <v>5</v>
      </c>
      <c r="C170" s="78">
        <v>2026</v>
      </c>
      <c r="D170" s="167"/>
      <c r="E170" s="167"/>
      <c r="F170" s="167"/>
      <c r="G170" s="160">
        <v>4</v>
      </c>
      <c r="M170"/>
      <c r="N170"/>
      <c r="O170"/>
    </row>
    <row r="171" spans="1:15" ht="13.8" x14ac:dyDescent="0.25">
      <c r="A171" s="234"/>
      <c r="B171" s="240"/>
      <c r="C171" s="90">
        <v>2023</v>
      </c>
      <c r="D171" s="167"/>
      <c r="E171" s="167"/>
      <c r="F171" s="167"/>
      <c r="G171" s="160">
        <v>2</v>
      </c>
      <c r="M171"/>
      <c r="N171"/>
      <c r="O171"/>
    </row>
    <row r="172" spans="1:15" ht="13.8" x14ac:dyDescent="0.25">
      <c r="A172" s="234"/>
      <c r="B172" s="240" t="s">
        <v>0</v>
      </c>
      <c r="C172" s="78">
        <v>2026</v>
      </c>
      <c r="D172" s="167"/>
      <c r="E172" s="167"/>
      <c r="F172" s="167"/>
      <c r="G172" s="160">
        <v>7</v>
      </c>
      <c r="M172"/>
      <c r="N172"/>
      <c r="O172"/>
    </row>
    <row r="173" spans="1:15" ht="13.8" x14ac:dyDescent="0.25">
      <c r="A173" s="234"/>
      <c r="B173" s="240"/>
      <c r="C173" s="90">
        <v>2023</v>
      </c>
      <c r="D173" s="167"/>
      <c r="E173" s="167"/>
      <c r="F173" s="167"/>
      <c r="G173" s="160">
        <v>4</v>
      </c>
      <c r="M173"/>
      <c r="N173"/>
      <c r="O173"/>
    </row>
    <row r="174" spans="1:15" ht="13.8" x14ac:dyDescent="0.25">
      <c r="A174" s="234" t="s">
        <v>45</v>
      </c>
      <c r="B174" s="240" t="s">
        <v>4</v>
      </c>
      <c r="C174" s="78">
        <v>2026</v>
      </c>
      <c r="D174" s="167"/>
      <c r="E174" s="167"/>
      <c r="F174" s="167"/>
      <c r="G174" s="160"/>
      <c r="M174"/>
      <c r="N174"/>
      <c r="O174"/>
    </row>
    <row r="175" spans="1:15" ht="13.8" x14ac:dyDescent="0.25">
      <c r="A175" s="234"/>
      <c r="B175" s="240"/>
      <c r="C175" s="90">
        <v>2023</v>
      </c>
      <c r="D175" s="167"/>
      <c r="E175" s="167"/>
      <c r="F175" s="167"/>
      <c r="G175" s="160">
        <v>1</v>
      </c>
      <c r="M175"/>
      <c r="N175"/>
      <c r="O175"/>
    </row>
    <row r="176" spans="1:15" ht="13.8" x14ac:dyDescent="0.25">
      <c r="A176" s="234"/>
      <c r="B176" s="240" t="s">
        <v>5</v>
      </c>
      <c r="C176" s="78">
        <v>2026</v>
      </c>
      <c r="D176" s="167"/>
      <c r="E176" s="167"/>
      <c r="F176" s="167"/>
      <c r="G176" s="160">
        <v>5</v>
      </c>
      <c r="M176"/>
      <c r="N176"/>
      <c r="O176"/>
    </row>
    <row r="177" spans="1:15" ht="13.8" x14ac:dyDescent="0.25">
      <c r="A177" s="234"/>
      <c r="B177" s="240"/>
      <c r="C177" s="90">
        <v>2023</v>
      </c>
      <c r="D177" s="167"/>
      <c r="E177" s="167"/>
      <c r="F177" s="167"/>
      <c r="G177" s="160">
        <v>4</v>
      </c>
      <c r="M177"/>
      <c r="N177"/>
      <c r="O177"/>
    </row>
    <row r="178" spans="1:15" ht="13.8" x14ac:dyDescent="0.25">
      <c r="A178" s="234"/>
      <c r="B178" s="240" t="s">
        <v>0</v>
      </c>
      <c r="C178" s="78">
        <v>2026</v>
      </c>
      <c r="D178" s="167"/>
      <c r="E178" s="167"/>
      <c r="F178" s="167"/>
      <c r="G178" s="160">
        <v>5</v>
      </c>
      <c r="M178"/>
      <c r="N178"/>
      <c r="O178"/>
    </row>
    <row r="179" spans="1:15" ht="13.8" x14ac:dyDescent="0.25">
      <c r="A179" s="241"/>
      <c r="B179" s="242"/>
      <c r="C179" s="90">
        <v>2023</v>
      </c>
      <c r="D179" s="167"/>
      <c r="E179" s="167"/>
      <c r="F179" s="167"/>
      <c r="G179" s="160">
        <v>6</v>
      </c>
      <c r="M179"/>
      <c r="N179"/>
      <c r="O179"/>
    </row>
    <row r="180" spans="1:15" ht="13.8" x14ac:dyDescent="0.25">
      <c r="A180" s="243" t="s">
        <v>49</v>
      </c>
      <c r="B180" s="245" t="s">
        <v>4</v>
      </c>
      <c r="C180" s="88">
        <v>2026</v>
      </c>
      <c r="D180" s="169">
        <v>94.117647058823536</v>
      </c>
      <c r="E180" s="169">
        <v>5.882352941176471</v>
      </c>
      <c r="F180" s="169">
        <v>0</v>
      </c>
      <c r="G180" s="161">
        <v>17</v>
      </c>
      <c r="M180"/>
      <c r="N180"/>
      <c r="O180"/>
    </row>
    <row r="181" spans="1:15" ht="13.8" x14ac:dyDescent="0.25">
      <c r="A181" s="244"/>
      <c r="B181" s="240"/>
      <c r="C181" s="90">
        <v>2023</v>
      </c>
      <c r="D181" s="167">
        <v>90</v>
      </c>
      <c r="E181" s="167">
        <v>10</v>
      </c>
      <c r="F181" s="167">
        <v>0</v>
      </c>
      <c r="G181" s="160">
        <v>10</v>
      </c>
      <c r="M181"/>
      <c r="N181"/>
      <c r="O181"/>
    </row>
    <row r="182" spans="1:15" ht="13.8" x14ac:dyDescent="0.25">
      <c r="A182" s="244"/>
      <c r="B182" s="240" t="s">
        <v>5</v>
      </c>
      <c r="C182" s="78">
        <v>2026</v>
      </c>
      <c r="D182" s="167">
        <v>90.625</v>
      </c>
      <c r="E182" s="167">
        <v>9.375</v>
      </c>
      <c r="F182" s="167">
        <v>0</v>
      </c>
      <c r="G182" s="160">
        <v>32</v>
      </c>
      <c r="M182"/>
      <c r="N182"/>
      <c r="O182"/>
    </row>
    <row r="183" spans="1:15" ht="13.8" x14ac:dyDescent="0.25">
      <c r="A183" s="244"/>
      <c r="B183" s="240"/>
      <c r="C183" s="90">
        <v>2023</v>
      </c>
      <c r="D183" s="167">
        <v>92.857142857142861</v>
      </c>
      <c r="E183" s="167">
        <v>7.1428571428571432</v>
      </c>
      <c r="F183" s="167">
        <v>0</v>
      </c>
      <c r="G183" s="160">
        <v>14</v>
      </c>
      <c r="M183"/>
      <c r="N183"/>
      <c r="O183"/>
    </row>
    <row r="184" spans="1:15" ht="13.8" x14ac:dyDescent="0.25">
      <c r="A184" s="244"/>
      <c r="B184" s="240" t="s">
        <v>0</v>
      </c>
      <c r="C184" s="78">
        <v>2026</v>
      </c>
      <c r="D184" s="167">
        <v>92.156862745098039</v>
      </c>
      <c r="E184" s="167">
        <v>7.8431372549019605</v>
      </c>
      <c r="F184" s="167">
        <v>0</v>
      </c>
      <c r="G184" s="160">
        <v>51</v>
      </c>
      <c r="M184"/>
      <c r="N184"/>
      <c r="O184"/>
    </row>
    <row r="185" spans="1:15" ht="13.8" x14ac:dyDescent="0.25">
      <c r="A185" s="244"/>
      <c r="B185" s="240"/>
      <c r="C185" s="90">
        <v>2023</v>
      </c>
      <c r="D185" s="167">
        <v>84.615384615384613</v>
      </c>
      <c r="E185" s="167">
        <v>15.384615384615385</v>
      </c>
      <c r="F185" s="167">
        <v>0</v>
      </c>
      <c r="G185" s="160">
        <v>26</v>
      </c>
      <c r="M185"/>
      <c r="N185"/>
      <c r="O185"/>
    </row>
    <row r="186" spans="1:15" ht="1.2" customHeight="1" x14ac:dyDescent="0.25">
      <c r="A186" s="86" t="s">
        <v>137</v>
      </c>
      <c r="B186" s="89"/>
      <c r="C186" s="89"/>
      <c r="D186" s="170"/>
      <c r="E186" s="170"/>
      <c r="F186" s="170"/>
      <c r="G186" s="162"/>
      <c r="M186"/>
      <c r="N186"/>
      <c r="O186"/>
    </row>
    <row r="187" spans="1:15" ht="13.8" x14ac:dyDescent="0.25">
      <c r="A187" s="246" t="s">
        <v>40</v>
      </c>
      <c r="B187" s="245" t="s">
        <v>4</v>
      </c>
      <c r="C187" s="78">
        <v>2026</v>
      </c>
      <c r="D187" s="167"/>
      <c r="E187" s="167"/>
      <c r="F187" s="167"/>
      <c r="G187" s="160">
        <v>3</v>
      </c>
      <c r="M187"/>
      <c r="N187"/>
      <c r="O187"/>
    </row>
    <row r="188" spans="1:15" ht="13.8" x14ac:dyDescent="0.25">
      <c r="A188" s="234"/>
      <c r="B188" s="240"/>
      <c r="C188" s="90">
        <v>2023</v>
      </c>
      <c r="D188" s="167"/>
      <c r="E188" s="167"/>
      <c r="F188" s="167"/>
      <c r="G188" s="160"/>
      <c r="M188"/>
      <c r="N188"/>
      <c r="O188"/>
    </row>
    <row r="189" spans="1:15" ht="13.8" x14ac:dyDescent="0.25">
      <c r="A189" s="234"/>
      <c r="B189" s="240" t="s">
        <v>5</v>
      </c>
      <c r="C189" s="78">
        <v>2026</v>
      </c>
      <c r="D189" s="167"/>
      <c r="E189" s="167"/>
      <c r="F189" s="167"/>
      <c r="G189" s="160">
        <v>3</v>
      </c>
      <c r="M189"/>
      <c r="N189"/>
      <c r="O189"/>
    </row>
    <row r="190" spans="1:15" ht="13.8" x14ac:dyDescent="0.25">
      <c r="A190" s="234"/>
      <c r="B190" s="240"/>
      <c r="C190" s="90">
        <v>2023</v>
      </c>
      <c r="D190" s="167"/>
      <c r="E190" s="167"/>
      <c r="F190" s="167"/>
      <c r="G190" s="160"/>
      <c r="M190"/>
      <c r="N190"/>
      <c r="O190"/>
    </row>
    <row r="191" spans="1:15" ht="13.8" x14ac:dyDescent="0.25">
      <c r="A191" s="234"/>
      <c r="B191" s="240" t="s">
        <v>0</v>
      </c>
      <c r="C191" s="78">
        <v>2026</v>
      </c>
      <c r="D191" s="167"/>
      <c r="E191" s="167"/>
      <c r="F191" s="167"/>
      <c r="G191" s="160">
        <v>6</v>
      </c>
      <c r="M191"/>
      <c r="N191"/>
      <c r="O191"/>
    </row>
    <row r="192" spans="1:15" ht="13.8" x14ac:dyDescent="0.25">
      <c r="A192" s="234"/>
      <c r="B192" s="240"/>
      <c r="C192" s="90">
        <v>2023</v>
      </c>
      <c r="D192" s="167"/>
      <c r="E192" s="167"/>
      <c r="F192" s="167"/>
      <c r="G192" s="160"/>
      <c r="M192"/>
      <c r="N192"/>
      <c r="O192"/>
    </row>
    <row r="193" spans="1:15" ht="13.8" x14ac:dyDescent="0.25">
      <c r="A193" s="234" t="s">
        <v>37</v>
      </c>
      <c r="B193" s="240" t="s">
        <v>4</v>
      </c>
      <c r="C193" s="78">
        <v>2026</v>
      </c>
      <c r="D193" s="167"/>
      <c r="E193" s="167"/>
      <c r="F193" s="167"/>
      <c r="G193" s="160">
        <v>4</v>
      </c>
      <c r="M193"/>
      <c r="N193"/>
      <c r="O193"/>
    </row>
    <row r="194" spans="1:15" ht="13.8" x14ac:dyDescent="0.25">
      <c r="A194" s="234"/>
      <c r="B194" s="240"/>
      <c r="C194" s="90">
        <v>2023</v>
      </c>
      <c r="D194" s="167"/>
      <c r="E194" s="167"/>
      <c r="F194" s="167"/>
      <c r="G194" s="160">
        <v>2</v>
      </c>
      <c r="M194"/>
      <c r="N194"/>
      <c r="O194"/>
    </row>
    <row r="195" spans="1:15" ht="13.8" x14ac:dyDescent="0.25">
      <c r="A195" s="234"/>
      <c r="B195" s="240" t="s">
        <v>5</v>
      </c>
      <c r="C195" s="78">
        <v>2026</v>
      </c>
      <c r="D195" s="167"/>
      <c r="E195" s="167"/>
      <c r="F195" s="167"/>
      <c r="G195" s="160">
        <v>8</v>
      </c>
      <c r="M195"/>
      <c r="N195"/>
      <c r="O195"/>
    </row>
    <row r="196" spans="1:15" ht="13.8" x14ac:dyDescent="0.25">
      <c r="A196" s="234"/>
      <c r="B196" s="240"/>
      <c r="C196" s="90">
        <v>2023</v>
      </c>
      <c r="D196" s="167"/>
      <c r="E196" s="167"/>
      <c r="F196" s="167"/>
      <c r="G196" s="160">
        <v>4</v>
      </c>
      <c r="M196"/>
      <c r="N196"/>
      <c r="O196"/>
    </row>
    <row r="197" spans="1:15" ht="13.8" x14ac:dyDescent="0.25">
      <c r="A197" s="234"/>
      <c r="B197" s="240" t="s">
        <v>0</v>
      </c>
      <c r="C197" s="78">
        <v>2026</v>
      </c>
      <c r="D197" s="167">
        <v>84.615384615384613</v>
      </c>
      <c r="E197" s="167">
        <v>7.6923076923076925</v>
      </c>
      <c r="F197" s="167">
        <v>7.6923076923076925</v>
      </c>
      <c r="G197" s="160">
        <v>13</v>
      </c>
      <c r="M197"/>
      <c r="N197"/>
      <c r="O197"/>
    </row>
    <row r="198" spans="1:15" ht="13.8" x14ac:dyDescent="0.25">
      <c r="A198" s="241"/>
      <c r="B198" s="242"/>
      <c r="C198" s="90">
        <v>2023</v>
      </c>
      <c r="D198" s="167"/>
      <c r="E198" s="167"/>
      <c r="F198" s="167"/>
      <c r="G198" s="160">
        <v>7</v>
      </c>
      <c r="M198"/>
      <c r="N198"/>
      <c r="O198"/>
    </row>
    <row r="199" spans="1:15" ht="13.8" x14ac:dyDescent="0.25">
      <c r="A199" s="243" t="s">
        <v>50</v>
      </c>
      <c r="B199" s="245" t="s">
        <v>4</v>
      </c>
      <c r="C199" s="88">
        <v>2026</v>
      </c>
      <c r="D199" s="169"/>
      <c r="E199" s="169"/>
      <c r="F199" s="169"/>
      <c r="G199" s="161">
        <v>7</v>
      </c>
      <c r="M199"/>
      <c r="N199"/>
      <c r="O199"/>
    </row>
    <row r="200" spans="1:15" ht="13.8" x14ac:dyDescent="0.25">
      <c r="A200" s="244"/>
      <c r="B200" s="240"/>
      <c r="C200" s="90">
        <v>2023</v>
      </c>
      <c r="D200" s="167"/>
      <c r="E200" s="167"/>
      <c r="F200" s="167"/>
      <c r="G200" s="160">
        <v>2</v>
      </c>
      <c r="M200"/>
      <c r="N200"/>
      <c r="O200"/>
    </row>
    <row r="201" spans="1:15" ht="13.8" x14ac:dyDescent="0.25">
      <c r="A201" s="244"/>
      <c r="B201" s="240" t="s">
        <v>5</v>
      </c>
      <c r="C201" s="78">
        <v>2026</v>
      </c>
      <c r="D201" s="167">
        <v>81.818181818181813</v>
      </c>
      <c r="E201" s="167">
        <v>9.0909090909090917</v>
      </c>
      <c r="F201" s="167">
        <v>9.0909090909090917</v>
      </c>
      <c r="G201" s="160">
        <v>11</v>
      </c>
      <c r="M201"/>
      <c r="N201"/>
      <c r="O201"/>
    </row>
    <row r="202" spans="1:15" ht="13.8" x14ac:dyDescent="0.25">
      <c r="A202" s="244"/>
      <c r="B202" s="240"/>
      <c r="C202" s="90">
        <v>2023</v>
      </c>
      <c r="D202" s="167"/>
      <c r="E202" s="167"/>
      <c r="F202" s="167"/>
      <c r="G202" s="160">
        <v>4</v>
      </c>
      <c r="M202"/>
      <c r="N202"/>
      <c r="O202"/>
    </row>
    <row r="203" spans="1:15" ht="13.8" x14ac:dyDescent="0.25">
      <c r="A203" s="244"/>
      <c r="B203" s="240" t="s">
        <v>0</v>
      </c>
      <c r="C203" s="78">
        <v>2026</v>
      </c>
      <c r="D203" s="167">
        <v>84.21052631578948</v>
      </c>
      <c r="E203" s="167">
        <v>10.526315789473685</v>
      </c>
      <c r="F203" s="167">
        <v>5.2631578947368425</v>
      </c>
      <c r="G203" s="160">
        <v>19</v>
      </c>
      <c r="M203"/>
      <c r="N203"/>
      <c r="O203"/>
    </row>
    <row r="204" spans="1:15" ht="13.8" x14ac:dyDescent="0.25">
      <c r="A204" s="244"/>
      <c r="B204" s="240"/>
      <c r="C204" s="90">
        <v>2023</v>
      </c>
      <c r="D204" s="167"/>
      <c r="E204" s="167"/>
      <c r="F204" s="167"/>
      <c r="G204" s="160">
        <v>7</v>
      </c>
      <c r="M204"/>
      <c r="N204"/>
      <c r="O204"/>
    </row>
    <row r="205" spans="1:15" ht="1.2" customHeight="1" x14ac:dyDescent="0.25">
      <c r="A205" s="86" t="s">
        <v>137</v>
      </c>
      <c r="B205" s="89"/>
      <c r="C205" s="89"/>
      <c r="D205" s="170"/>
      <c r="E205" s="170"/>
      <c r="F205" s="170"/>
      <c r="G205" s="162"/>
      <c r="M205"/>
      <c r="N205"/>
      <c r="O205"/>
    </row>
    <row r="206" spans="1:15" ht="13.8" x14ac:dyDescent="0.25">
      <c r="A206" s="244" t="s">
        <v>167</v>
      </c>
      <c r="B206" s="240" t="s">
        <v>4</v>
      </c>
      <c r="C206" s="78">
        <v>2026</v>
      </c>
      <c r="D206" s="167">
        <v>80.645161290322577</v>
      </c>
      <c r="E206" s="167">
        <v>12.903225806451612</v>
      </c>
      <c r="F206" s="167">
        <v>6.4516129032258061</v>
      </c>
      <c r="G206" s="160">
        <v>31</v>
      </c>
      <c r="M206"/>
      <c r="N206"/>
      <c r="O206"/>
    </row>
    <row r="207" spans="1:15" ht="13.8" x14ac:dyDescent="0.25">
      <c r="A207" s="244"/>
      <c r="B207" s="240"/>
      <c r="C207" s="90">
        <v>2023</v>
      </c>
      <c r="D207" s="167">
        <v>90.909090909090907</v>
      </c>
      <c r="E207" s="167">
        <v>0</v>
      </c>
      <c r="F207" s="167">
        <v>9.0909090909090917</v>
      </c>
      <c r="G207" s="160">
        <v>11</v>
      </c>
      <c r="M207"/>
      <c r="N207"/>
      <c r="O207"/>
    </row>
    <row r="208" spans="1:15" ht="13.8" x14ac:dyDescent="0.25">
      <c r="A208" s="244"/>
      <c r="B208" s="240" t="s">
        <v>5</v>
      </c>
      <c r="C208" s="78">
        <v>2026</v>
      </c>
      <c r="D208" s="167">
        <v>78.94736842105263</v>
      </c>
      <c r="E208" s="167">
        <v>15.789473684210526</v>
      </c>
      <c r="F208" s="167">
        <v>5.2631578947368425</v>
      </c>
      <c r="G208" s="160">
        <v>57</v>
      </c>
      <c r="M208"/>
      <c r="N208"/>
      <c r="O208"/>
    </row>
    <row r="209" spans="1:15" ht="13.8" x14ac:dyDescent="0.25">
      <c r="A209" s="244"/>
      <c r="B209" s="240"/>
      <c r="C209" s="90">
        <v>2023</v>
      </c>
      <c r="D209" s="167">
        <v>79.310344827586206</v>
      </c>
      <c r="E209" s="167">
        <v>13.793103448275861</v>
      </c>
      <c r="F209" s="167">
        <v>6.8965517241379306</v>
      </c>
      <c r="G209" s="160">
        <v>29</v>
      </c>
      <c r="M209"/>
      <c r="N209"/>
      <c r="O209"/>
    </row>
    <row r="210" spans="1:15" ht="13.8" x14ac:dyDescent="0.25">
      <c r="A210" s="244"/>
      <c r="B210" s="240" t="s">
        <v>0</v>
      </c>
      <c r="C210" s="78">
        <v>2026</v>
      </c>
      <c r="D210" s="167">
        <v>79.775280898876403</v>
      </c>
      <c r="E210" s="167">
        <v>14.606741573033707</v>
      </c>
      <c r="F210" s="167">
        <v>5.617977528089888</v>
      </c>
      <c r="G210" s="160">
        <v>89</v>
      </c>
      <c r="M210"/>
      <c r="N210"/>
      <c r="O210"/>
    </row>
    <row r="211" spans="1:15" ht="13.8" x14ac:dyDescent="0.25">
      <c r="A211" s="244"/>
      <c r="B211" s="240"/>
      <c r="C211" s="90">
        <v>2023</v>
      </c>
      <c r="D211" s="167">
        <v>81.395348837209298</v>
      </c>
      <c r="E211" s="167">
        <v>11.627906976744185</v>
      </c>
      <c r="F211" s="167">
        <v>6.9767441860465116</v>
      </c>
      <c r="G211" s="160">
        <v>43</v>
      </c>
      <c r="M211"/>
      <c r="N211"/>
      <c r="O211"/>
    </row>
    <row r="212" spans="1:15" ht="1.2" customHeight="1" x14ac:dyDescent="0.25">
      <c r="A212" s="86" t="s">
        <v>137</v>
      </c>
      <c r="B212" s="89"/>
      <c r="C212" s="89"/>
      <c r="D212" s="170"/>
      <c r="E212" s="170"/>
      <c r="F212" s="170"/>
      <c r="G212" s="162"/>
      <c r="M212"/>
      <c r="N212"/>
      <c r="O212"/>
    </row>
    <row r="213" spans="1:15" ht="13.8" x14ac:dyDescent="0.25">
      <c r="A213" s="247" t="s">
        <v>53</v>
      </c>
      <c r="B213" s="240" t="s">
        <v>4</v>
      </c>
      <c r="C213" s="78">
        <v>2026</v>
      </c>
      <c r="D213" s="171">
        <v>83.606557377049185</v>
      </c>
      <c r="E213" s="171">
        <v>13.114754098360656</v>
      </c>
      <c r="F213" s="171">
        <v>3.278688524590164</v>
      </c>
      <c r="G213" s="163">
        <v>61</v>
      </c>
      <c r="M213"/>
      <c r="N213"/>
      <c r="O213"/>
    </row>
    <row r="214" spans="1:15" ht="13.8" x14ac:dyDescent="0.25">
      <c r="A214" s="247"/>
      <c r="B214" s="240"/>
      <c r="C214" s="90">
        <v>2023</v>
      </c>
      <c r="D214" s="171">
        <v>82.758620689655174</v>
      </c>
      <c r="E214" s="171">
        <v>13.793103448275861</v>
      </c>
      <c r="F214" s="171">
        <v>3.4482758620689653</v>
      </c>
      <c r="G214" s="163">
        <v>29</v>
      </c>
      <c r="M214"/>
      <c r="N214"/>
      <c r="O214"/>
    </row>
    <row r="215" spans="1:15" ht="13.8" x14ac:dyDescent="0.25">
      <c r="A215" s="247"/>
      <c r="B215" s="240" t="s">
        <v>5</v>
      </c>
      <c r="C215" s="78">
        <v>2026</v>
      </c>
      <c r="D215" s="171">
        <v>82.692307692307693</v>
      </c>
      <c r="E215" s="171">
        <v>13.461538461538462</v>
      </c>
      <c r="F215" s="171">
        <v>3.8461538461538463</v>
      </c>
      <c r="G215" s="163">
        <v>104</v>
      </c>
      <c r="M215"/>
      <c r="N215"/>
      <c r="O215"/>
    </row>
    <row r="216" spans="1:15" ht="13.8" x14ac:dyDescent="0.25">
      <c r="A216" s="247"/>
      <c r="B216" s="240"/>
      <c r="C216" s="90">
        <v>2023</v>
      </c>
      <c r="D216" s="171">
        <v>82.758620689655174</v>
      </c>
      <c r="E216" s="171">
        <v>13.793103448275861</v>
      </c>
      <c r="F216" s="171">
        <v>3.4482758620689653</v>
      </c>
      <c r="G216" s="163">
        <v>58</v>
      </c>
      <c r="M216"/>
      <c r="N216"/>
      <c r="O216"/>
    </row>
    <row r="217" spans="1:15" ht="13.8" x14ac:dyDescent="0.25">
      <c r="A217" s="247"/>
      <c r="B217" s="240" t="s">
        <v>0</v>
      </c>
      <c r="C217" s="78">
        <v>2026</v>
      </c>
      <c r="D217" s="171">
        <v>83.431952662721898</v>
      </c>
      <c r="E217" s="171">
        <v>13.017751479289942</v>
      </c>
      <c r="F217" s="171">
        <v>3.5502958579881656</v>
      </c>
      <c r="G217" s="163">
        <v>169</v>
      </c>
      <c r="M217"/>
      <c r="N217"/>
      <c r="O217"/>
    </row>
    <row r="218" spans="1:15" ht="13.8" x14ac:dyDescent="0.25">
      <c r="A218" s="248"/>
      <c r="B218" s="249"/>
      <c r="C218" s="91">
        <v>2023</v>
      </c>
      <c r="D218" s="172">
        <v>80.645161290322577</v>
      </c>
      <c r="E218" s="172">
        <v>16.129032258064516</v>
      </c>
      <c r="F218" s="172">
        <v>3.225806451612903</v>
      </c>
      <c r="G218" s="164">
        <v>93</v>
      </c>
      <c r="M218"/>
      <c r="N218"/>
      <c r="O218"/>
    </row>
    <row r="219" spans="1:15" x14ac:dyDescent="0.25">
      <c r="M219"/>
      <c r="N219"/>
      <c r="O219"/>
    </row>
    <row r="220" spans="1:15" x14ac:dyDescent="0.25">
      <c r="M220"/>
      <c r="N220"/>
      <c r="O220"/>
    </row>
    <row r="221" spans="1:15" x14ac:dyDescent="0.25">
      <c r="M221"/>
      <c r="N221"/>
      <c r="O221"/>
    </row>
    <row r="222" spans="1:15" x14ac:dyDescent="0.25">
      <c r="M222"/>
      <c r="N222"/>
      <c r="O222"/>
    </row>
    <row r="223" spans="1:15" x14ac:dyDescent="0.25">
      <c r="M223"/>
      <c r="N223"/>
      <c r="O223"/>
    </row>
    <row r="224" spans="1:15" x14ac:dyDescent="0.25">
      <c r="M224"/>
      <c r="N224"/>
      <c r="O224"/>
    </row>
    <row r="225" spans="13:15" x14ac:dyDescent="0.25">
      <c r="M225"/>
      <c r="N225"/>
      <c r="O225"/>
    </row>
    <row r="226" spans="13:15" x14ac:dyDescent="0.25">
      <c r="M226"/>
      <c r="N226"/>
      <c r="O226"/>
    </row>
    <row r="227" spans="13:15" x14ac:dyDescent="0.25">
      <c r="M227"/>
      <c r="N227"/>
      <c r="O227"/>
    </row>
    <row r="228" spans="13:15" x14ac:dyDescent="0.25">
      <c r="M228"/>
      <c r="N228"/>
      <c r="O228"/>
    </row>
    <row r="229" spans="13:15" x14ac:dyDescent="0.25">
      <c r="M229"/>
      <c r="N229"/>
      <c r="O229"/>
    </row>
    <row r="230" spans="13:15" x14ac:dyDescent="0.25">
      <c r="M230"/>
      <c r="N230"/>
      <c r="O230"/>
    </row>
    <row r="231" spans="13:15" x14ac:dyDescent="0.25">
      <c r="M231"/>
      <c r="N231"/>
      <c r="O231"/>
    </row>
    <row r="232" spans="13:15" x14ac:dyDescent="0.25">
      <c r="M232"/>
      <c r="N232"/>
      <c r="O232"/>
    </row>
    <row r="233" spans="13:15" x14ac:dyDescent="0.25">
      <c r="M233"/>
      <c r="N233"/>
      <c r="O233"/>
    </row>
    <row r="234" spans="13:15" x14ac:dyDescent="0.25">
      <c r="M234"/>
      <c r="N234"/>
      <c r="O234"/>
    </row>
    <row r="235" spans="13:15" x14ac:dyDescent="0.25">
      <c r="M235"/>
      <c r="N235"/>
      <c r="O235"/>
    </row>
    <row r="236" spans="13:15" x14ac:dyDescent="0.25">
      <c r="M236"/>
      <c r="N236"/>
      <c r="O236"/>
    </row>
    <row r="237" spans="13:15" x14ac:dyDescent="0.25">
      <c r="M237"/>
      <c r="N237"/>
      <c r="O237"/>
    </row>
    <row r="238" spans="13:15" x14ac:dyDescent="0.25">
      <c r="M238"/>
      <c r="N238"/>
      <c r="O238"/>
    </row>
    <row r="239" spans="13:15" x14ac:dyDescent="0.25">
      <c r="M239"/>
      <c r="N239"/>
      <c r="O239"/>
    </row>
    <row r="240" spans="13:15" x14ac:dyDescent="0.25">
      <c r="M240"/>
      <c r="N240"/>
      <c r="O240"/>
    </row>
    <row r="241" spans="13:15" x14ac:dyDescent="0.25">
      <c r="M241"/>
      <c r="N241"/>
      <c r="O241"/>
    </row>
    <row r="242" spans="13:15" x14ac:dyDescent="0.25">
      <c r="M242"/>
      <c r="N242"/>
      <c r="O242"/>
    </row>
    <row r="243" spans="13:15" x14ac:dyDescent="0.25">
      <c r="M243"/>
      <c r="N243"/>
      <c r="O243"/>
    </row>
    <row r="244" spans="13:15" x14ac:dyDescent="0.25">
      <c r="M244"/>
      <c r="N244"/>
      <c r="O244"/>
    </row>
    <row r="245" spans="13:15" x14ac:dyDescent="0.25">
      <c r="M245"/>
      <c r="N245"/>
      <c r="O245"/>
    </row>
    <row r="246" spans="13:15" x14ac:dyDescent="0.25">
      <c r="M246"/>
      <c r="N246"/>
      <c r="O246"/>
    </row>
    <row r="247" spans="13:15" x14ac:dyDescent="0.25">
      <c r="M247"/>
      <c r="N247"/>
      <c r="O247"/>
    </row>
    <row r="248" spans="13:15" x14ac:dyDescent="0.25">
      <c r="M248"/>
      <c r="N248"/>
      <c r="O248"/>
    </row>
    <row r="249" spans="13:15" x14ac:dyDescent="0.25">
      <c r="M249"/>
      <c r="N249"/>
      <c r="O249"/>
    </row>
    <row r="250" spans="13:15" x14ac:dyDescent="0.25">
      <c r="M250"/>
      <c r="N250"/>
      <c r="O250"/>
    </row>
    <row r="251" spans="13:15" x14ac:dyDescent="0.25">
      <c r="M251"/>
      <c r="N251"/>
      <c r="O251"/>
    </row>
    <row r="252" spans="13:15" x14ac:dyDescent="0.25">
      <c r="M252"/>
      <c r="N252"/>
      <c r="O252"/>
    </row>
    <row r="253" spans="13:15" x14ac:dyDescent="0.25">
      <c r="M253"/>
      <c r="N253"/>
      <c r="O253"/>
    </row>
    <row r="254" spans="13:15" x14ac:dyDescent="0.25">
      <c r="M254"/>
      <c r="N254"/>
      <c r="O254"/>
    </row>
    <row r="255" spans="13:15" x14ac:dyDescent="0.25">
      <c r="M255"/>
      <c r="N255"/>
      <c r="O255"/>
    </row>
    <row r="256" spans="13:15" x14ac:dyDescent="0.25">
      <c r="M256"/>
      <c r="N256"/>
      <c r="O256"/>
    </row>
    <row r="257" spans="13:15" x14ac:dyDescent="0.25">
      <c r="M257"/>
      <c r="N257"/>
      <c r="O257"/>
    </row>
    <row r="258" spans="13:15" x14ac:dyDescent="0.25">
      <c r="M258"/>
      <c r="N258"/>
      <c r="O258"/>
    </row>
    <row r="259" spans="13:15" x14ac:dyDescent="0.25">
      <c r="M259"/>
      <c r="N259"/>
      <c r="O259"/>
    </row>
    <row r="260" spans="13:15" x14ac:dyDescent="0.25">
      <c r="M260"/>
      <c r="N260"/>
      <c r="O260"/>
    </row>
    <row r="261" spans="13:15" x14ac:dyDescent="0.25">
      <c r="M261"/>
      <c r="N261"/>
      <c r="O261"/>
    </row>
    <row r="262" spans="13:15" x14ac:dyDescent="0.25">
      <c r="M262"/>
      <c r="N262"/>
      <c r="O262"/>
    </row>
    <row r="263" spans="13:15" x14ac:dyDescent="0.25">
      <c r="M263"/>
      <c r="N263"/>
      <c r="O263"/>
    </row>
    <row r="264" spans="13:15" x14ac:dyDescent="0.25">
      <c r="M264"/>
      <c r="N264"/>
      <c r="O264"/>
    </row>
    <row r="265" spans="13:15" x14ac:dyDescent="0.25">
      <c r="M265"/>
      <c r="N265"/>
      <c r="O265"/>
    </row>
    <row r="266" spans="13:15" x14ac:dyDescent="0.25">
      <c r="M266"/>
      <c r="N266"/>
      <c r="O266"/>
    </row>
    <row r="267" spans="13:15" x14ac:dyDescent="0.25">
      <c r="M267"/>
      <c r="N267"/>
      <c r="O267"/>
    </row>
    <row r="268" spans="13:15" x14ac:dyDescent="0.25">
      <c r="M268"/>
      <c r="N268"/>
      <c r="O268"/>
    </row>
    <row r="269" spans="13:15" x14ac:dyDescent="0.25">
      <c r="M269"/>
      <c r="N269"/>
      <c r="O269"/>
    </row>
    <row r="270" spans="13:15" x14ac:dyDescent="0.25">
      <c r="M270"/>
      <c r="N270"/>
      <c r="O270"/>
    </row>
    <row r="271" spans="13:15" x14ac:dyDescent="0.25">
      <c r="M271"/>
      <c r="N271"/>
      <c r="O271"/>
    </row>
    <row r="272" spans="13:15" x14ac:dyDescent="0.25">
      <c r="M272"/>
      <c r="N272"/>
      <c r="O272"/>
    </row>
    <row r="273" spans="13:15" x14ac:dyDescent="0.25">
      <c r="M273"/>
      <c r="N273"/>
      <c r="O273"/>
    </row>
    <row r="274" spans="13:15" x14ac:dyDescent="0.25">
      <c r="M274"/>
      <c r="N274"/>
      <c r="O274"/>
    </row>
    <row r="275" spans="13:15" x14ac:dyDescent="0.25">
      <c r="M275"/>
      <c r="N275"/>
      <c r="O275"/>
    </row>
    <row r="276" spans="13:15" x14ac:dyDescent="0.25">
      <c r="M276"/>
      <c r="N276"/>
      <c r="O276"/>
    </row>
    <row r="277" spans="13:15" x14ac:dyDescent="0.25">
      <c r="M277"/>
      <c r="N277"/>
      <c r="O277"/>
    </row>
    <row r="278" spans="13:15" x14ac:dyDescent="0.25">
      <c r="M278"/>
      <c r="N278"/>
      <c r="O278"/>
    </row>
    <row r="279" spans="13:15" x14ac:dyDescent="0.25">
      <c r="M279"/>
      <c r="N279"/>
      <c r="O279"/>
    </row>
    <row r="280" spans="13:15" x14ac:dyDescent="0.25">
      <c r="M280"/>
      <c r="N280"/>
      <c r="O280"/>
    </row>
    <row r="281" spans="13:15" x14ac:dyDescent="0.25">
      <c r="M281"/>
      <c r="N281"/>
      <c r="O281"/>
    </row>
    <row r="282" spans="13:15" x14ac:dyDescent="0.25">
      <c r="M282"/>
      <c r="N282"/>
      <c r="O282"/>
    </row>
    <row r="283" spans="13:15" x14ac:dyDescent="0.25">
      <c r="M283"/>
      <c r="N283"/>
      <c r="O283"/>
    </row>
    <row r="284" spans="13:15" x14ac:dyDescent="0.25">
      <c r="M284"/>
      <c r="N284"/>
      <c r="O284"/>
    </row>
    <row r="285" spans="13:15" x14ac:dyDescent="0.25">
      <c r="M285"/>
      <c r="N285"/>
      <c r="O285"/>
    </row>
    <row r="286" spans="13:15" x14ac:dyDescent="0.25">
      <c r="M286"/>
      <c r="N286"/>
      <c r="O286"/>
    </row>
    <row r="287" spans="13:15" x14ac:dyDescent="0.25">
      <c r="M287"/>
      <c r="N287"/>
      <c r="O287"/>
    </row>
    <row r="288" spans="13:15" x14ac:dyDescent="0.25">
      <c r="M288"/>
      <c r="N288"/>
      <c r="O288"/>
    </row>
    <row r="289" spans="13:15" x14ac:dyDescent="0.25">
      <c r="M289"/>
      <c r="N289"/>
      <c r="O289"/>
    </row>
    <row r="290" spans="13:15" x14ac:dyDescent="0.25">
      <c r="M290"/>
      <c r="N290"/>
      <c r="O290"/>
    </row>
    <row r="291" spans="13:15" x14ac:dyDescent="0.25">
      <c r="M291"/>
      <c r="N291"/>
      <c r="O291"/>
    </row>
    <row r="292" spans="13:15" x14ac:dyDescent="0.25">
      <c r="M292"/>
      <c r="N292"/>
      <c r="O292"/>
    </row>
    <row r="293" spans="13:15" x14ac:dyDescent="0.25">
      <c r="M293"/>
      <c r="N293"/>
      <c r="O293"/>
    </row>
    <row r="294" spans="13:15" x14ac:dyDescent="0.25">
      <c r="M294"/>
      <c r="N294"/>
      <c r="O294"/>
    </row>
    <row r="295" spans="13:15" x14ac:dyDescent="0.25">
      <c r="M295"/>
      <c r="N295"/>
      <c r="O295"/>
    </row>
    <row r="296" spans="13:15" x14ac:dyDescent="0.25">
      <c r="M296"/>
      <c r="N296"/>
      <c r="O296"/>
    </row>
    <row r="297" spans="13:15" x14ac:dyDescent="0.25">
      <c r="M297"/>
      <c r="N297"/>
      <c r="O297"/>
    </row>
    <row r="298" spans="13:15" x14ac:dyDescent="0.25">
      <c r="M298"/>
      <c r="N298"/>
      <c r="O298"/>
    </row>
    <row r="299" spans="13:15" x14ac:dyDescent="0.25">
      <c r="M299"/>
      <c r="N299"/>
      <c r="O299"/>
    </row>
    <row r="300" spans="13:15" x14ac:dyDescent="0.25">
      <c r="M300"/>
      <c r="N300"/>
      <c r="O300"/>
    </row>
    <row r="301" spans="13:15" x14ac:dyDescent="0.25">
      <c r="M301"/>
      <c r="N301"/>
      <c r="O301"/>
    </row>
    <row r="302" spans="13:15" x14ac:dyDescent="0.25">
      <c r="M302"/>
      <c r="N302"/>
      <c r="O302"/>
    </row>
    <row r="303" spans="13:15" x14ac:dyDescent="0.25">
      <c r="M303"/>
      <c r="N303"/>
      <c r="O303"/>
    </row>
    <row r="304" spans="13:15" x14ac:dyDescent="0.25">
      <c r="M304"/>
      <c r="N304"/>
      <c r="O304"/>
    </row>
    <row r="305" spans="13:15" x14ac:dyDescent="0.25">
      <c r="M305"/>
      <c r="N305"/>
      <c r="O305"/>
    </row>
    <row r="306" spans="13:15" x14ac:dyDescent="0.25">
      <c r="M306"/>
      <c r="N306"/>
      <c r="O306"/>
    </row>
    <row r="307" spans="13:15" x14ac:dyDescent="0.25">
      <c r="M307"/>
      <c r="N307"/>
      <c r="O307"/>
    </row>
    <row r="308" spans="13:15" x14ac:dyDescent="0.25">
      <c r="M308"/>
      <c r="N308"/>
      <c r="O308"/>
    </row>
    <row r="309" spans="13:15" x14ac:dyDescent="0.25">
      <c r="M309"/>
      <c r="N309"/>
      <c r="O309"/>
    </row>
    <row r="310" spans="13:15" x14ac:dyDescent="0.25">
      <c r="M310"/>
      <c r="N310"/>
      <c r="O310"/>
    </row>
    <row r="311" spans="13:15" x14ac:dyDescent="0.25">
      <c r="M311"/>
      <c r="N311"/>
      <c r="O311"/>
    </row>
  </sheetData>
  <mergeCells count="76">
    <mergeCell ref="A206:A211"/>
    <mergeCell ref="B206:B207"/>
    <mergeCell ref="B208:B209"/>
    <mergeCell ref="B210:B211"/>
    <mergeCell ref="A213:A218"/>
    <mergeCell ref="B213:B214"/>
    <mergeCell ref="B215:B216"/>
    <mergeCell ref="B217:B218"/>
    <mergeCell ref="A193:A198"/>
    <mergeCell ref="B193:B194"/>
    <mergeCell ref="B195:B196"/>
    <mergeCell ref="B197:B198"/>
    <mergeCell ref="A199:A204"/>
    <mergeCell ref="B199:B200"/>
    <mergeCell ref="B201:B202"/>
    <mergeCell ref="B203:B204"/>
    <mergeCell ref="A180:A185"/>
    <mergeCell ref="B180:B181"/>
    <mergeCell ref="B182:B183"/>
    <mergeCell ref="B184:B185"/>
    <mergeCell ref="A187:A192"/>
    <mergeCell ref="B187:B188"/>
    <mergeCell ref="B189:B190"/>
    <mergeCell ref="B191:B192"/>
    <mergeCell ref="A168:A173"/>
    <mergeCell ref="B168:B169"/>
    <mergeCell ref="B170:B171"/>
    <mergeCell ref="B172:B173"/>
    <mergeCell ref="A174:A179"/>
    <mergeCell ref="B174:B175"/>
    <mergeCell ref="B176:B177"/>
    <mergeCell ref="B178:B179"/>
    <mergeCell ref="A156:A161"/>
    <mergeCell ref="B156:B157"/>
    <mergeCell ref="B158:B159"/>
    <mergeCell ref="B160:B161"/>
    <mergeCell ref="A162:A167"/>
    <mergeCell ref="B162:B163"/>
    <mergeCell ref="B164:B165"/>
    <mergeCell ref="B166:B167"/>
    <mergeCell ref="A143:A148"/>
    <mergeCell ref="B143:B144"/>
    <mergeCell ref="B145:B146"/>
    <mergeCell ref="B147:B148"/>
    <mergeCell ref="A150:A155"/>
    <mergeCell ref="B150:B151"/>
    <mergeCell ref="B152:B153"/>
    <mergeCell ref="B154:B155"/>
    <mergeCell ref="A131:A136"/>
    <mergeCell ref="B131:B132"/>
    <mergeCell ref="B133:B134"/>
    <mergeCell ref="B135:B136"/>
    <mergeCell ref="A137:A142"/>
    <mergeCell ref="B137:B138"/>
    <mergeCell ref="B139:B140"/>
    <mergeCell ref="B141:B142"/>
    <mergeCell ref="A119:A124"/>
    <mergeCell ref="B119:B120"/>
    <mergeCell ref="B121:B122"/>
    <mergeCell ref="B123:B124"/>
    <mergeCell ref="A125:A130"/>
    <mergeCell ref="B125:B126"/>
    <mergeCell ref="B127:B128"/>
    <mergeCell ref="B129:B130"/>
    <mergeCell ref="D117:F117"/>
    <mergeCell ref="A2:K3"/>
    <mergeCell ref="A4:K5"/>
    <mergeCell ref="C36:E36"/>
    <mergeCell ref="A38:A39"/>
    <mergeCell ref="A41:A42"/>
    <mergeCell ref="A44:A45"/>
    <mergeCell ref="A51:K52"/>
    <mergeCell ref="A53:K54"/>
    <mergeCell ref="A112:K113"/>
    <mergeCell ref="A114:K115"/>
    <mergeCell ref="A116:G116"/>
  </mergeCells>
  <pageMargins left="0.7" right="0.7" top="0.75" bottom="0.75" header="0.3" footer="0.3"/>
  <pageSetup paperSize="9" scale="54" fitToHeight="4" pageOrder="overThenDown" orientation="portrait" r:id="rId1"/>
  <headerFooter>
    <oddFooter>&amp;CLiv &amp;&amp; hälsa ung 2026 Anpassad grundskola 7–9; Region Örebro län</oddFooter>
  </headerFooter>
  <rowBreaks count="2" manualBreakCount="2">
    <brk id="50" max="10" man="1"/>
    <brk id="110" max="10"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4"/>
  <dimension ref="A1:P42"/>
  <sheetViews>
    <sheetView showGridLines="0" zoomScaleNormal="100" workbookViewId="0">
      <selection activeCell="G3" sqref="G3"/>
    </sheetView>
  </sheetViews>
  <sheetFormatPr defaultRowHeight="13.2" x14ac:dyDescent="0.25"/>
  <cols>
    <col min="1" max="1" width="20.77734375" customWidth="1"/>
    <col min="2" max="2" width="23.21875" bestFit="1" customWidth="1"/>
    <col min="3" max="4" width="14.77734375" customWidth="1"/>
    <col min="5" max="5" width="17.77734375" customWidth="1"/>
    <col min="6" max="6" width="3.21875" customWidth="1"/>
    <col min="11" max="11" width="20.77734375" style="49" customWidth="1"/>
    <col min="12" max="12" width="23.21875" style="49" bestFit="1" customWidth="1"/>
    <col min="13" max="14" width="14.77734375" style="49" customWidth="1"/>
    <col min="15" max="15" width="17.77734375" style="49" customWidth="1"/>
    <col min="16" max="16" width="3.21875" customWidth="1"/>
  </cols>
  <sheetData>
    <row r="1" spans="1:16" ht="21" x14ac:dyDescent="0.4">
      <c r="A1" s="20" t="s">
        <v>165</v>
      </c>
      <c r="C1" s="2"/>
      <c r="D1" s="2"/>
      <c r="E1" s="2"/>
      <c r="F1" s="2"/>
      <c r="G1" s="118" t="str">
        <f>HYPERLINK("#Innehåll!A1", "Till innehållsförteckningen")</f>
        <v>Till innehållsförteckningen</v>
      </c>
      <c r="P1" s="2"/>
    </row>
    <row r="2" spans="1:16" s="13" customFormat="1" ht="15" x14ac:dyDescent="0.25">
      <c r="A2" s="48" t="s">
        <v>171</v>
      </c>
      <c r="C2" s="21"/>
      <c r="D2" s="21"/>
      <c r="E2" s="21"/>
      <c r="F2" s="21"/>
      <c r="P2" s="49"/>
    </row>
    <row r="3" spans="1:16" s="13" customFormat="1" ht="13.8" x14ac:dyDescent="0.25">
      <c r="A3" s="21"/>
      <c r="C3" s="21"/>
      <c r="D3" s="21"/>
      <c r="E3" s="21"/>
      <c r="F3" s="21"/>
      <c r="P3" s="21"/>
    </row>
    <row r="4" spans="1:16" s="13" customFormat="1" ht="13.8" x14ac:dyDescent="0.25">
      <c r="A4" s="22" t="s">
        <v>166</v>
      </c>
      <c r="B4" s="22" t="s">
        <v>57</v>
      </c>
      <c r="C4" s="44" t="s">
        <v>56</v>
      </c>
      <c r="D4" s="44" t="s">
        <v>55</v>
      </c>
      <c r="E4" s="44" t="s">
        <v>54</v>
      </c>
    </row>
    <row r="5" spans="1:16" s="13" customFormat="1" ht="13.8" x14ac:dyDescent="0.25">
      <c r="A5" s="208" t="s">
        <v>51</v>
      </c>
      <c r="B5" s="13" t="s">
        <v>42</v>
      </c>
      <c r="C5" s="120">
        <v>2</v>
      </c>
      <c r="D5" s="120">
        <v>1</v>
      </c>
      <c r="E5" s="40">
        <f>IF(C5=0,"",D5/C5)</f>
        <v>0.5</v>
      </c>
    </row>
    <row r="6" spans="1:16" s="13" customFormat="1" ht="13.8" x14ac:dyDescent="0.25">
      <c r="A6" s="209"/>
      <c r="B6" s="13" t="s">
        <v>46</v>
      </c>
      <c r="C6" s="120">
        <v>17</v>
      </c>
      <c r="D6" s="120">
        <v>9</v>
      </c>
      <c r="E6" s="40">
        <f t="shared" ref="E6:E20" si="0">IF(C6=0,"",D6/C6)</f>
        <v>0.52941176470588236</v>
      </c>
    </row>
    <row r="7" spans="1:16" s="13" customFormat="1" ht="13.8" x14ac:dyDescent="0.25">
      <c r="A7" s="209"/>
      <c r="B7" s="13" t="s">
        <v>47</v>
      </c>
      <c r="C7" s="120">
        <v>2</v>
      </c>
      <c r="D7" s="120">
        <v>1</v>
      </c>
      <c r="E7" s="40">
        <f t="shared" si="0"/>
        <v>0.5</v>
      </c>
    </row>
    <row r="8" spans="1:16" s="13" customFormat="1" ht="13.8" x14ac:dyDescent="0.25">
      <c r="A8" s="209"/>
      <c r="B8" s="13" t="s">
        <v>48</v>
      </c>
      <c r="C8" s="120">
        <v>2</v>
      </c>
      <c r="D8" s="120">
        <v>1</v>
      </c>
      <c r="E8" s="40">
        <f t="shared" si="0"/>
        <v>0.5</v>
      </c>
    </row>
    <row r="9" spans="1:16" s="13" customFormat="1" ht="13.8" x14ac:dyDescent="0.25">
      <c r="A9" s="210"/>
      <c r="B9" s="38" t="s">
        <v>170</v>
      </c>
      <c r="C9" s="122">
        <f>SUM(C5:C8)</f>
        <v>23</v>
      </c>
      <c r="D9" s="122">
        <f>SUM(D5:D8)</f>
        <v>12</v>
      </c>
      <c r="E9" s="41">
        <f t="shared" si="0"/>
        <v>0.52173913043478259</v>
      </c>
    </row>
    <row r="10" spans="1:16" s="13" customFormat="1" ht="13.8" x14ac:dyDescent="0.25">
      <c r="A10" s="211" t="s">
        <v>49</v>
      </c>
      <c r="B10" s="37" t="s">
        <v>39</v>
      </c>
      <c r="C10" s="119">
        <v>12</v>
      </c>
      <c r="D10" s="119">
        <v>9</v>
      </c>
      <c r="E10" s="42">
        <f t="shared" si="0"/>
        <v>0.75</v>
      </c>
    </row>
    <row r="11" spans="1:16" s="13" customFormat="1" ht="13.8" x14ac:dyDescent="0.25">
      <c r="A11" s="209"/>
      <c r="B11" s="13" t="s">
        <v>41</v>
      </c>
      <c r="C11" s="120">
        <v>0</v>
      </c>
      <c r="D11" s="120">
        <v>0</v>
      </c>
      <c r="E11" s="40" t="str">
        <f t="shared" si="0"/>
        <v/>
      </c>
    </row>
    <row r="12" spans="1:16" s="13" customFormat="1" ht="13.8" x14ac:dyDescent="0.25">
      <c r="A12" s="209"/>
      <c r="B12" s="13" t="s">
        <v>43</v>
      </c>
      <c r="C12" s="120">
        <v>40</v>
      </c>
      <c r="D12" s="120">
        <v>32</v>
      </c>
      <c r="E12" s="40">
        <f t="shared" si="0"/>
        <v>0.8</v>
      </c>
    </row>
    <row r="13" spans="1:16" s="13" customFormat="1" ht="13.8" x14ac:dyDescent="0.25">
      <c r="A13" s="209"/>
      <c r="B13" s="13" t="s">
        <v>44</v>
      </c>
      <c r="C13" s="120">
        <v>8</v>
      </c>
      <c r="D13" s="120">
        <v>8</v>
      </c>
      <c r="E13" s="40">
        <f t="shared" si="0"/>
        <v>1</v>
      </c>
    </row>
    <row r="14" spans="1:16" s="13" customFormat="1" ht="13.8" x14ac:dyDescent="0.25">
      <c r="A14" s="209"/>
      <c r="B14" s="13" t="s">
        <v>45</v>
      </c>
      <c r="C14" s="120">
        <v>5</v>
      </c>
      <c r="D14" s="120">
        <v>5</v>
      </c>
      <c r="E14" s="40">
        <f t="shared" si="0"/>
        <v>1</v>
      </c>
    </row>
    <row r="15" spans="1:16" s="13" customFormat="1" ht="13.8" x14ac:dyDescent="0.25">
      <c r="A15" s="210"/>
      <c r="B15" s="38" t="s">
        <v>168</v>
      </c>
      <c r="C15" s="122">
        <f t="shared" ref="C15:D15" si="1">SUM(C10:C14)</f>
        <v>65</v>
      </c>
      <c r="D15" s="122">
        <f t="shared" si="1"/>
        <v>54</v>
      </c>
      <c r="E15" s="41">
        <f t="shared" si="0"/>
        <v>0.83076923076923082</v>
      </c>
    </row>
    <row r="16" spans="1:16" s="13" customFormat="1" ht="13.8" x14ac:dyDescent="0.25">
      <c r="A16" s="211" t="s">
        <v>50</v>
      </c>
      <c r="B16" s="37" t="s">
        <v>40</v>
      </c>
      <c r="C16" s="119">
        <v>9</v>
      </c>
      <c r="D16" s="119">
        <v>6</v>
      </c>
      <c r="E16" s="42">
        <f t="shared" si="0"/>
        <v>0.66666666666666663</v>
      </c>
    </row>
    <row r="17" spans="1:5" s="13" customFormat="1" ht="13.95" customHeight="1" x14ac:dyDescent="0.25">
      <c r="A17" s="209"/>
      <c r="B17" s="13" t="s">
        <v>37</v>
      </c>
      <c r="C17" s="120">
        <v>23</v>
      </c>
      <c r="D17" s="120">
        <v>15</v>
      </c>
      <c r="E17" s="40">
        <f t="shared" si="0"/>
        <v>0.65217391304347827</v>
      </c>
    </row>
    <row r="18" spans="1:5" s="13" customFormat="1" ht="13.8" x14ac:dyDescent="0.25">
      <c r="A18" s="210"/>
      <c r="B18" s="38" t="s">
        <v>169</v>
      </c>
      <c r="C18" s="122">
        <f t="shared" ref="C18:D18" si="2">SUM(C16:C17)</f>
        <v>32</v>
      </c>
      <c r="D18" s="122">
        <f t="shared" si="2"/>
        <v>21</v>
      </c>
      <c r="E18" s="41">
        <f t="shared" si="0"/>
        <v>0.65625</v>
      </c>
    </row>
    <row r="19" spans="1:5" s="13" customFormat="1" ht="27.6" customHeight="1" x14ac:dyDescent="0.25">
      <c r="A19" s="39" t="s">
        <v>167</v>
      </c>
      <c r="B19" s="39" t="s">
        <v>38</v>
      </c>
      <c r="C19" s="121">
        <v>126</v>
      </c>
      <c r="D19" s="121">
        <v>103</v>
      </c>
      <c r="E19" s="45">
        <f t="shared" si="0"/>
        <v>0.81746031746031744</v>
      </c>
    </row>
    <row r="20" spans="1:5" s="13" customFormat="1" ht="13.8" x14ac:dyDescent="0.25">
      <c r="A20" s="36" t="s">
        <v>53</v>
      </c>
      <c r="B20" s="36" t="s">
        <v>53</v>
      </c>
      <c r="C20" s="123">
        <f>C5+C6+C7+C8+C10+C11+C12+C13+C14+C16+C17+C19</f>
        <v>246</v>
      </c>
      <c r="D20" s="123">
        <f>D5+D6+D7+D8+D10+D11+D12+D13+D14+D16+D17+D19</f>
        <v>190</v>
      </c>
      <c r="E20" s="43">
        <f t="shared" si="0"/>
        <v>0.77235772357723576</v>
      </c>
    </row>
    <row r="21" spans="1:5" s="13" customFormat="1" ht="13.8" x14ac:dyDescent="0.25">
      <c r="A21" s="35"/>
      <c r="B21" s="35"/>
      <c r="C21" s="46"/>
      <c r="D21" s="46"/>
      <c r="E21" s="47"/>
    </row>
    <row r="23" spans="1:5" ht="21" x14ac:dyDescent="0.4">
      <c r="A23" s="98" t="s">
        <v>172</v>
      </c>
      <c r="B23" s="49"/>
      <c r="C23" s="99"/>
      <c r="D23" s="99"/>
      <c r="E23" s="99"/>
    </row>
    <row r="24" spans="1:5" ht="15" x14ac:dyDescent="0.25">
      <c r="A24" s="100" t="s">
        <v>171</v>
      </c>
      <c r="B24" s="67"/>
      <c r="C24" s="101"/>
      <c r="D24" s="101"/>
      <c r="E24" s="101"/>
    </row>
    <row r="25" spans="1:5" ht="13.8" x14ac:dyDescent="0.25">
      <c r="A25" s="101"/>
      <c r="B25" s="67"/>
      <c r="C25" s="101"/>
      <c r="D25" s="101"/>
      <c r="E25" s="101"/>
    </row>
    <row r="26" spans="1:5" ht="13.8" x14ac:dyDescent="0.25">
      <c r="A26" s="116" t="s">
        <v>166</v>
      </c>
      <c r="B26" s="116" t="s">
        <v>57</v>
      </c>
      <c r="C26" s="117" t="s">
        <v>56</v>
      </c>
      <c r="D26" s="117" t="s">
        <v>55</v>
      </c>
      <c r="E26" s="117" t="s">
        <v>54</v>
      </c>
    </row>
    <row r="27" spans="1:5" ht="13.8" x14ac:dyDescent="0.25">
      <c r="A27" s="204" t="s">
        <v>51</v>
      </c>
      <c r="B27" s="67" t="s">
        <v>42</v>
      </c>
      <c r="C27" s="102">
        <v>8</v>
      </c>
      <c r="D27" s="102">
        <v>1</v>
      </c>
      <c r="E27" s="103">
        <f>IF(C27=0,"",D27/C27)</f>
        <v>0.125</v>
      </c>
    </row>
    <row r="28" spans="1:5" ht="13.8" x14ac:dyDescent="0.25">
      <c r="A28" s="205"/>
      <c r="B28" s="67" t="s">
        <v>46</v>
      </c>
      <c r="C28" s="102">
        <v>16</v>
      </c>
      <c r="D28" s="102">
        <v>12</v>
      </c>
      <c r="E28" s="103">
        <f t="shared" ref="E28:E42" si="3">IF(C28=0,"",D28/C28)</f>
        <v>0.75</v>
      </c>
    </row>
    <row r="29" spans="1:5" ht="13.8" x14ac:dyDescent="0.25">
      <c r="A29" s="205"/>
      <c r="B29" s="67" t="s">
        <v>47</v>
      </c>
      <c r="C29" s="102">
        <v>5</v>
      </c>
      <c r="D29" s="102">
        <v>4</v>
      </c>
      <c r="E29" s="103">
        <f t="shared" si="3"/>
        <v>0.8</v>
      </c>
    </row>
    <row r="30" spans="1:5" ht="13.8" x14ac:dyDescent="0.25">
      <c r="A30" s="205"/>
      <c r="B30" s="67" t="s">
        <v>48</v>
      </c>
      <c r="C30" s="102">
        <v>4</v>
      </c>
      <c r="D30" s="102">
        <v>3</v>
      </c>
      <c r="E30" s="103">
        <f t="shared" si="3"/>
        <v>0.75</v>
      </c>
    </row>
    <row r="31" spans="1:5" ht="13.8" x14ac:dyDescent="0.25">
      <c r="A31" s="206"/>
      <c r="B31" s="104" t="s">
        <v>170</v>
      </c>
      <c r="C31" s="105">
        <f>SUM(C27:C30)</f>
        <v>33</v>
      </c>
      <c r="D31" s="105">
        <f>SUM(D27:D30)</f>
        <v>20</v>
      </c>
      <c r="E31" s="106">
        <f t="shared" si="3"/>
        <v>0.60606060606060608</v>
      </c>
    </row>
    <row r="32" spans="1:5" ht="13.8" x14ac:dyDescent="0.25">
      <c r="A32" s="207" t="s">
        <v>49</v>
      </c>
      <c r="B32" s="107" t="s">
        <v>39</v>
      </c>
      <c r="C32" s="108">
        <v>7</v>
      </c>
      <c r="D32" s="108">
        <v>7</v>
      </c>
      <c r="E32" s="109">
        <f t="shared" si="3"/>
        <v>1</v>
      </c>
    </row>
    <row r="33" spans="1:5" ht="13.8" x14ac:dyDescent="0.25">
      <c r="A33" s="205"/>
      <c r="B33" s="67" t="s">
        <v>41</v>
      </c>
      <c r="C33" s="102">
        <v>0</v>
      </c>
      <c r="D33" s="102">
        <v>0</v>
      </c>
      <c r="E33" s="103" t="str">
        <f t="shared" si="3"/>
        <v/>
      </c>
    </row>
    <row r="34" spans="1:5" ht="13.8" x14ac:dyDescent="0.25">
      <c r="A34" s="205"/>
      <c r="B34" s="67" t="s">
        <v>43</v>
      </c>
      <c r="C34" s="102">
        <v>14</v>
      </c>
      <c r="D34" s="102">
        <v>11</v>
      </c>
      <c r="E34" s="103">
        <f t="shared" si="3"/>
        <v>0.7857142857142857</v>
      </c>
    </row>
    <row r="35" spans="1:5" ht="13.8" x14ac:dyDescent="0.25">
      <c r="A35" s="205"/>
      <c r="B35" s="67" t="s">
        <v>44</v>
      </c>
      <c r="C35" s="102">
        <v>4</v>
      </c>
      <c r="D35" s="102">
        <v>4</v>
      </c>
      <c r="E35" s="103">
        <f t="shared" si="3"/>
        <v>1</v>
      </c>
    </row>
    <row r="36" spans="1:5" ht="13.8" x14ac:dyDescent="0.25">
      <c r="A36" s="205"/>
      <c r="B36" s="67" t="s">
        <v>45</v>
      </c>
      <c r="C36" s="102">
        <v>8</v>
      </c>
      <c r="D36" s="102">
        <v>6</v>
      </c>
      <c r="E36" s="103">
        <f t="shared" si="3"/>
        <v>0.75</v>
      </c>
    </row>
    <row r="37" spans="1:5" ht="13.8" x14ac:dyDescent="0.25">
      <c r="A37" s="206"/>
      <c r="B37" s="104" t="s">
        <v>168</v>
      </c>
      <c r="C37" s="105">
        <f t="shared" ref="C37" si="4">SUM(C32:C36)</f>
        <v>33</v>
      </c>
      <c r="D37" s="105">
        <f t="shared" ref="D37" si="5">SUM(D32:D36)</f>
        <v>28</v>
      </c>
      <c r="E37" s="106">
        <f t="shared" si="3"/>
        <v>0.84848484848484851</v>
      </c>
    </row>
    <row r="38" spans="1:5" ht="13.8" x14ac:dyDescent="0.25">
      <c r="A38" s="207" t="s">
        <v>50</v>
      </c>
      <c r="B38" s="107" t="s">
        <v>40</v>
      </c>
      <c r="C38" s="108">
        <v>0</v>
      </c>
      <c r="D38" s="108">
        <v>0</v>
      </c>
      <c r="E38" s="109" t="str">
        <f t="shared" si="3"/>
        <v/>
      </c>
    </row>
    <row r="39" spans="1:5" ht="13.8" x14ac:dyDescent="0.25">
      <c r="A39" s="205"/>
      <c r="B39" s="67" t="s">
        <v>37</v>
      </c>
      <c r="C39" s="102">
        <v>17</v>
      </c>
      <c r="D39" s="102">
        <v>8</v>
      </c>
      <c r="E39" s="103">
        <f t="shared" si="3"/>
        <v>0.47058823529411764</v>
      </c>
    </row>
    <row r="40" spans="1:5" ht="13.8" x14ac:dyDescent="0.25">
      <c r="A40" s="206"/>
      <c r="B40" s="104" t="s">
        <v>169</v>
      </c>
      <c r="C40" s="105">
        <f t="shared" ref="C40" si="6">SUM(C38:C39)</f>
        <v>17</v>
      </c>
      <c r="D40" s="105">
        <f t="shared" ref="D40" si="7">SUM(D38:D39)</f>
        <v>8</v>
      </c>
      <c r="E40" s="106">
        <f t="shared" si="3"/>
        <v>0.47058823529411764</v>
      </c>
    </row>
    <row r="41" spans="1:5" ht="13.8" x14ac:dyDescent="0.25">
      <c r="A41" s="110" t="s">
        <v>167</v>
      </c>
      <c r="B41" s="110" t="s">
        <v>38</v>
      </c>
      <c r="C41" s="111">
        <v>88</v>
      </c>
      <c r="D41" s="111">
        <v>52</v>
      </c>
      <c r="E41" s="112">
        <f t="shared" si="3"/>
        <v>0.59090909090909094</v>
      </c>
    </row>
    <row r="42" spans="1:5" ht="13.8" x14ac:dyDescent="0.25">
      <c r="A42" s="113" t="s">
        <v>53</v>
      </c>
      <c r="B42" s="113" t="s">
        <v>53</v>
      </c>
      <c r="C42" s="114">
        <f>C27+C28+C29+C30+C32+C33+C34+C35+C36+C38+C39+C41</f>
        <v>171</v>
      </c>
      <c r="D42" s="114">
        <f>D27+D28+D29+D30+D32+D33+D34+D35+D36+D38+D39+D41</f>
        <v>108</v>
      </c>
      <c r="E42" s="115">
        <f t="shared" si="3"/>
        <v>0.63157894736842102</v>
      </c>
    </row>
  </sheetData>
  <sortState xmlns:xlrd2="http://schemas.microsoft.com/office/spreadsheetml/2017/richdata2" ref="A5:E19">
    <sortCondition ref="A5:A19"/>
  </sortState>
  <mergeCells count="6">
    <mergeCell ref="A27:A31"/>
    <mergeCell ref="A32:A37"/>
    <mergeCell ref="A38:A40"/>
    <mergeCell ref="A5:A9"/>
    <mergeCell ref="A10:A15"/>
    <mergeCell ref="A16:A18"/>
  </mergeCells>
  <pageMargins left="0.7" right="0.7" top="0.75" bottom="0.75" header="0.3" footer="0.3"/>
  <pageSetup paperSize="9" scale="83" orientation="portrait" r:id="rId1"/>
  <headerFooter>
    <oddFooter>&amp;CLiv &amp;&amp; hälsa ung 2026 Anpassad grundskola 7–9; Region Örebro län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91D2A-17EF-4F88-A95F-23FB5766A0BB}">
  <sheetPr codeName="Blad37"/>
  <dimension ref="A1:T311"/>
  <sheetViews>
    <sheetView showGridLines="0" zoomScale="85" zoomScaleNormal="85" zoomScaleSheetLayoutView="50" zoomScalePageLayoutView="85" workbookViewId="0"/>
  </sheetViews>
  <sheetFormatPr defaultRowHeight="13.2" x14ac:dyDescent="0.25"/>
  <cols>
    <col min="1" max="1" width="17.44140625" customWidth="1"/>
    <col min="2" max="2" width="6.21875" style="71" bestFit="1" customWidth="1"/>
    <col min="3" max="5" width="14.77734375" customWidth="1"/>
    <col min="6" max="7" width="15.77734375" bestFit="1" customWidth="1"/>
    <col min="8" max="10" width="8.77734375" customWidth="1"/>
    <col min="12" max="12" width="16.77734375" bestFit="1" customWidth="1"/>
    <col min="13" max="13" width="8.77734375" style="61" customWidth="1"/>
    <col min="14" max="14" width="5.44140625" style="61" bestFit="1" customWidth="1"/>
    <col min="15" max="15" width="17.77734375" style="61" customWidth="1"/>
    <col min="16" max="17" width="17.77734375" customWidth="1"/>
    <col min="18" max="18" width="10.77734375" customWidth="1"/>
  </cols>
  <sheetData>
    <row r="1" spans="1:20" ht="21" x14ac:dyDescent="0.4">
      <c r="A1" s="1" t="s">
        <v>174</v>
      </c>
      <c r="L1" s="118" t="str">
        <f>HYPERLINK("#Innehåll!A1", "Till innehållsförteckningen")</f>
        <v>Till innehållsförteckningen</v>
      </c>
      <c r="O1"/>
      <c r="R1" s="152"/>
    </row>
    <row r="2" spans="1:20" ht="17.25" customHeight="1" x14ac:dyDescent="0.3">
      <c r="A2" s="231" t="str">
        <f>Innehåll!C32&amp;CHAR(10)&amp;"Anpassad skola årskurs 7–9"</f>
        <v>Är du orolig för att din familjs pengar inte ska räcka till?
Anpassad skola årskurs 7–9</v>
      </c>
      <c r="B2" s="231"/>
      <c r="C2" s="231"/>
      <c r="D2" s="231"/>
      <c r="E2" s="231"/>
      <c r="F2" s="231"/>
      <c r="G2" s="231"/>
      <c r="H2" s="231"/>
      <c r="I2" s="231"/>
      <c r="J2" s="231"/>
      <c r="K2" s="231"/>
      <c r="O2"/>
      <c r="T2" s="50"/>
    </row>
    <row r="3" spans="1:20" ht="17.25" customHeight="1" x14ac:dyDescent="0.3">
      <c r="A3" s="231"/>
      <c r="B3" s="231"/>
      <c r="C3" s="231"/>
      <c r="D3" s="231"/>
      <c r="E3" s="231"/>
      <c r="F3" s="231"/>
      <c r="G3" s="231"/>
      <c r="H3" s="231"/>
      <c r="I3" s="231"/>
      <c r="J3" s="231"/>
      <c r="K3" s="231"/>
      <c r="O3"/>
      <c r="T3" s="50"/>
    </row>
    <row r="4" spans="1:20" ht="17.25" customHeight="1" x14ac:dyDescent="0.25">
      <c r="A4" s="219" t="str">
        <f>Innehåll!D32</f>
        <v/>
      </c>
      <c r="B4" s="219"/>
      <c r="C4" s="219"/>
      <c r="D4" s="219"/>
      <c r="E4" s="219"/>
      <c r="F4" s="219"/>
      <c r="G4" s="219"/>
      <c r="H4" s="219"/>
      <c r="I4" s="219"/>
      <c r="J4" s="219"/>
      <c r="K4" s="219"/>
      <c r="L4" s="53"/>
      <c r="O4"/>
      <c r="T4" s="51"/>
    </row>
    <row r="5" spans="1:20" ht="17.25" customHeight="1" x14ac:dyDescent="0.25">
      <c r="A5" s="219"/>
      <c r="B5" s="219"/>
      <c r="C5" s="219"/>
      <c r="D5" s="219"/>
      <c r="E5" s="219"/>
      <c r="F5" s="219"/>
      <c r="G5" s="219"/>
      <c r="H5" s="219"/>
      <c r="I5" s="219"/>
      <c r="J5" s="219"/>
      <c r="K5" s="219"/>
      <c r="L5" s="52"/>
      <c r="O5"/>
    </row>
    <row r="6" spans="1:20" x14ac:dyDescent="0.25">
      <c r="O6"/>
    </row>
    <row r="7" spans="1:20" x14ac:dyDescent="0.25">
      <c r="O7"/>
    </row>
    <row r="8" spans="1:20" x14ac:dyDescent="0.25">
      <c r="O8"/>
    </row>
    <row r="9" spans="1:20" x14ac:dyDescent="0.25">
      <c r="O9"/>
    </row>
    <row r="12" spans="1:20" ht="13.95" customHeight="1" x14ac:dyDescent="0.25"/>
    <row r="18" ht="13.95" customHeight="1" x14ac:dyDescent="0.25"/>
    <row r="20" ht="14.55" customHeight="1" x14ac:dyDescent="0.25"/>
    <row r="22" ht="14.55" customHeight="1" x14ac:dyDescent="0.25"/>
    <row r="28" ht="13.95" customHeight="1" x14ac:dyDescent="0.25"/>
    <row r="29" ht="13.95" customHeight="1" x14ac:dyDescent="0.25"/>
    <row r="30" ht="13.95" customHeight="1" x14ac:dyDescent="0.25"/>
    <row r="31" ht="13.95" customHeight="1" x14ac:dyDescent="0.25"/>
    <row r="32" ht="13.95" customHeight="1" x14ac:dyDescent="0.25"/>
    <row r="35" spans="1:7" ht="13.8" x14ac:dyDescent="0.25">
      <c r="A35" s="73"/>
      <c r="B35" s="65"/>
      <c r="C35" s="74"/>
      <c r="D35" s="74"/>
      <c r="E35" s="74"/>
      <c r="F35" s="75"/>
    </row>
    <row r="36" spans="1:7" ht="13.8" x14ac:dyDescent="0.25">
      <c r="A36" s="60"/>
      <c r="B36" s="64"/>
      <c r="C36" s="230" t="s">
        <v>175</v>
      </c>
      <c r="D36" s="230"/>
      <c r="E36" s="232"/>
      <c r="F36" s="81" t="s">
        <v>176</v>
      </c>
    </row>
    <row r="37" spans="1:7" ht="13.8" x14ac:dyDescent="0.25">
      <c r="A37" s="7" t="s">
        <v>52</v>
      </c>
      <c r="B37" s="76" t="s">
        <v>173</v>
      </c>
      <c r="C37" s="159" t="s">
        <v>6</v>
      </c>
      <c r="D37" s="159" t="s">
        <v>2</v>
      </c>
      <c r="E37" s="159" t="s">
        <v>12</v>
      </c>
      <c r="F37" s="82"/>
    </row>
    <row r="38" spans="1:7" ht="13.95" customHeight="1" x14ac:dyDescent="0.25">
      <c r="A38" s="233" t="s">
        <v>4</v>
      </c>
      <c r="B38" s="77">
        <v>2026</v>
      </c>
      <c r="C38" s="166">
        <v>65</v>
      </c>
      <c r="D38" s="166">
        <v>20</v>
      </c>
      <c r="E38" s="166">
        <v>15</v>
      </c>
      <c r="F38" s="156">
        <v>60</v>
      </c>
    </row>
    <row r="39" spans="1:7" ht="13.8" x14ac:dyDescent="0.25">
      <c r="A39" s="234"/>
      <c r="B39" s="78">
        <v>2023</v>
      </c>
      <c r="C39" s="167">
        <v>65.517241379310349</v>
      </c>
      <c r="D39" s="167">
        <v>20.689655172413794</v>
      </c>
      <c r="E39" s="167">
        <v>13.793103448275861</v>
      </c>
      <c r="F39" s="157">
        <v>29</v>
      </c>
      <c r="G39" s="87"/>
    </row>
    <row r="40" spans="1:7" ht="4.95" customHeight="1" x14ac:dyDescent="0.25">
      <c r="A40" s="83" t="s">
        <v>137</v>
      </c>
      <c r="B40" s="78"/>
      <c r="C40" s="167"/>
      <c r="D40" s="167"/>
      <c r="E40" s="167"/>
      <c r="F40" s="157"/>
    </row>
    <row r="41" spans="1:7" ht="13.8" x14ac:dyDescent="0.25">
      <c r="A41" s="234" t="s">
        <v>5</v>
      </c>
      <c r="B41" s="78">
        <v>2026</v>
      </c>
      <c r="C41" s="167">
        <v>63.366336633663366</v>
      </c>
      <c r="D41" s="167">
        <v>16.831683168316832</v>
      </c>
      <c r="E41" s="167">
        <v>19.801980198019802</v>
      </c>
      <c r="F41" s="157">
        <v>101</v>
      </c>
    </row>
    <row r="42" spans="1:7" ht="13.95" customHeight="1" x14ac:dyDescent="0.25">
      <c r="A42" s="234"/>
      <c r="B42" s="78">
        <v>2023</v>
      </c>
      <c r="C42" s="167">
        <v>66.666666666666671</v>
      </c>
      <c r="D42" s="167">
        <v>12.280701754385966</v>
      </c>
      <c r="E42" s="167">
        <v>21.05263157894737</v>
      </c>
      <c r="F42" s="157">
        <v>57</v>
      </c>
    </row>
    <row r="43" spans="1:7" ht="4.95" customHeight="1" x14ac:dyDescent="0.25">
      <c r="A43" s="83" t="s">
        <v>137</v>
      </c>
      <c r="B43" s="78"/>
      <c r="C43" s="167"/>
      <c r="D43" s="167"/>
      <c r="E43" s="167"/>
      <c r="F43" s="157"/>
    </row>
    <row r="44" spans="1:7" ht="14.55" customHeight="1" x14ac:dyDescent="0.25">
      <c r="A44" s="234" t="s">
        <v>0</v>
      </c>
      <c r="B44" s="78">
        <v>2026</v>
      </c>
      <c r="C44" s="167">
        <v>64.242424242424249</v>
      </c>
      <c r="D44" s="167">
        <v>18.181818181818183</v>
      </c>
      <c r="E44" s="167">
        <v>17.575757575757574</v>
      </c>
      <c r="F44" s="157">
        <v>165</v>
      </c>
    </row>
    <row r="45" spans="1:7" ht="14.55" customHeight="1" x14ac:dyDescent="0.25">
      <c r="A45" s="235"/>
      <c r="B45" s="79">
        <v>2023</v>
      </c>
      <c r="C45" s="168">
        <v>64.835164835164832</v>
      </c>
      <c r="D45" s="168">
        <v>16.483516483516482</v>
      </c>
      <c r="E45" s="168">
        <v>18.681318681318682</v>
      </c>
      <c r="F45" s="158">
        <v>91</v>
      </c>
    </row>
    <row r="46" spans="1:7" ht="14.55" customHeight="1" x14ac:dyDescent="0.25">
      <c r="A46" s="63"/>
      <c r="B46" s="78"/>
      <c r="C46" s="14"/>
      <c r="D46" s="14"/>
      <c r="E46" s="14"/>
      <c r="F46" s="30"/>
    </row>
    <row r="47" spans="1:7" ht="14.55" customHeight="1" x14ac:dyDescent="0.25">
      <c r="A47" s="63"/>
      <c r="B47" s="78"/>
      <c r="C47" s="14"/>
      <c r="D47" s="14"/>
      <c r="E47" s="14"/>
      <c r="F47" s="30"/>
    </row>
    <row r="48" spans="1:7" ht="14.55" customHeight="1" x14ac:dyDescent="0.25">
      <c r="A48" s="63"/>
      <c r="B48" s="78"/>
      <c r="C48" s="14"/>
      <c r="D48" s="14"/>
      <c r="E48" s="14"/>
      <c r="F48" s="30"/>
    </row>
    <row r="49" spans="1:20" ht="14.55" customHeight="1" x14ac:dyDescent="0.25">
      <c r="A49" s="63"/>
      <c r="B49" s="78"/>
      <c r="C49" s="14"/>
      <c r="D49" s="14"/>
      <c r="E49" s="14"/>
      <c r="F49" s="30"/>
    </row>
    <row r="50" spans="1:20" ht="14.55" customHeight="1" x14ac:dyDescent="0.25"/>
    <row r="51" spans="1:20" ht="17.25" customHeight="1" x14ac:dyDescent="0.3">
      <c r="A51" s="218" t="str">
        <f>Innehåll!C32&amp;CHAR(10)&amp;"Anpassad skola årskurs 7–9"</f>
        <v>Är du orolig för att din familjs pengar inte ska räcka till?
Anpassad skola årskurs 7–9</v>
      </c>
      <c r="B51" s="218"/>
      <c r="C51" s="218"/>
      <c r="D51" s="218"/>
      <c r="E51" s="218"/>
      <c r="F51" s="218"/>
      <c r="G51" s="218"/>
      <c r="H51" s="218"/>
      <c r="I51" s="218"/>
      <c r="J51" s="218"/>
      <c r="K51" s="218"/>
      <c r="S51" s="72"/>
      <c r="T51" s="72"/>
    </row>
    <row r="52" spans="1:20" ht="17.25" customHeight="1" x14ac:dyDescent="0.3">
      <c r="A52" s="218"/>
      <c r="B52" s="218"/>
      <c r="C52" s="218"/>
      <c r="D52" s="218"/>
      <c r="E52" s="218"/>
      <c r="F52" s="218"/>
      <c r="G52" s="218"/>
      <c r="H52" s="218"/>
      <c r="I52" s="218"/>
      <c r="J52" s="218"/>
      <c r="K52" s="218"/>
      <c r="S52" s="72"/>
      <c r="T52" s="72"/>
    </row>
    <row r="53" spans="1:20" ht="17.25" customHeight="1" x14ac:dyDescent="0.25">
      <c r="A53" s="219" t="str">
        <f>Innehåll!D32</f>
        <v/>
      </c>
      <c r="B53" s="219"/>
      <c r="C53" s="219"/>
      <c r="D53" s="219"/>
      <c r="E53" s="219"/>
      <c r="F53" s="219"/>
      <c r="G53" s="219"/>
      <c r="H53" s="219"/>
      <c r="I53" s="219"/>
      <c r="J53" s="219"/>
      <c r="K53" s="219"/>
      <c r="S53" s="28"/>
      <c r="T53" s="28"/>
    </row>
    <row r="54" spans="1:20" ht="17.25" customHeight="1" x14ac:dyDescent="0.25">
      <c r="A54" s="219"/>
      <c r="B54" s="219"/>
      <c r="C54" s="219"/>
      <c r="D54" s="219"/>
      <c r="E54" s="219"/>
      <c r="F54" s="219"/>
      <c r="G54" s="219"/>
      <c r="H54" s="219"/>
      <c r="I54" s="219"/>
      <c r="J54" s="219"/>
      <c r="K54" s="219"/>
      <c r="S54" s="28"/>
      <c r="T54" s="28"/>
    </row>
    <row r="57" spans="1:20" ht="14.55" customHeight="1" x14ac:dyDescent="0.25"/>
    <row r="58" spans="1:20" ht="14.55" customHeight="1" x14ac:dyDescent="0.25"/>
    <row r="59" spans="1:20" ht="14.55" customHeight="1" x14ac:dyDescent="0.25"/>
    <row r="60" spans="1:20" ht="13.95" customHeight="1" x14ac:dyDescent="0.25">
      <c r="A60" s="15"/>
      <c r="B60" s="80"/>
      <c r="C60" s="15"/>
      <c r="D60" s="15"/>
      <c r="E60" s="15"/>
      <c r="F60" s="15"/>
      <c r="G60" s="15"/>
      <c r="H60" s="15"/>
      <c r="I60" s="15"/>
    </row>
    <row r="63" spans="1:20" ht="13.95" customHeight="1" x14ac:dyDescent="0.25"/>
    <row r="64" spans="1:20" ht="17.399999999999999" x14ac:dyDescent="0.3">
      <c r="J64" s="50"/>
      <c r="K64" s="50"/>
    </row>
    <row r="65" spans="1:11" ht="13.95" customHeight="1" x14ac:dyDescent="0.25">
      <c r="J65" s="51"/>
      <c r="K65" s="51"/>
    </row>
    <row r="66" spans="1:11" s="15" customFormat="1" ht="15.6" customHeight="1" x14ac:dyDescent="0.25">
      <c r="A66"/>
      <c r="B66" s="71"/>
      <c r="C66"/>
      <c r="D66"/>
      <c r="E66"/>
      <c r="F66"/>
      <c r="G66"/>
      <c r="H66"/>
      <c r="I66"/>
      <c r="J66" s="19"/>
    </row>
    <row r="67" spans="1:11" ht="13.8" x14ac:dyDescent="0.25">
      <c r="J67" s="16"/>
    </row>
    <row r="68" spans="1:11" ht="13.8" x14ac:dyDescent="0.25">
      <c r="J68" s="18"/>
    </row>
    <row r="69" spans="1:11" ht="13.8" x14ac:dyDescent="0.25">
      <c r="J69" s="13"/>
    </row>
    <row r="70" spans="1:11" ht="13.95" customHeight="1" x14ac:dyDescent="0.25">
      <c r="J70" s="13"/>
    </row>
    <row r="71" spans="1:11" ht="13.8" x14ac:dyDescent="0.25">
      <c r="J71" s="13"/>
    </row>
    <row r="72" spans="1:11" ht="13.8" x14ac:dyDescent="0.25">
      <c r="J72" s="13"/>
    </row>
    <row r="73" spans="1:11" ht="13.8" x14ac:dyDescent="0.25">
      <c r="J73" s="13"/>
    </row>
    <row r="74" spans="1:11" ht="13.8" x14ac:dyDescent="0.25">
      <c r="J74" s="13"/>
    </row>
    <row r="75" spans="1:11" ht="13.8" x14ac:dyDescent="0.25">
      <c r="J75" s="13"/>
    </row>
    <row r="76" spans="1:11" ht="13.95" customHeight="1" x14ac:dyDescent="0.25">
      <c r="J76" s="13"/>
    </row>
    <row r="77" spans="1:11" ht="13.8" x14ac:dyDescent="0.25">
      <c r="J77" s="13"/>
    </row>
    <row r="78" spans="1:11" ht="14.55" customHeight="1" x14ac:dyDescent="0.25">
      <c r="J78" s="13"/>
    </row>
    <row r="79" spans="1:11" ht="13.8" x14ac:dyDescent="0.25">
      <c r="J79" s="13"/>
    </row>
    <row r="80" spans="1:11" ht="14.55" customHeight="1" x14ac:dyDescent="0.25">
      <c r="J80" s="13"/>
    </row>
    <row r="81" spans="10:10" ht="13.8" x14ac:dyDescent="0.25">
      <c r="J81" s="13"/>
    </row>
    <row r="82" spans="10:10" ht="14.55" customHeight="1" x14ac:dyDescent="0.25">
      <c r="J82" s="13"/>
    </row>
    <row r="83" spans="10:10" ht="13.8" x14ac:dyDescent="0.25">
      <c r="J83" s="13"/>
    </row>
    <row r="84" spans="10:10" ht="13.8" x14ac:dyDescent="0.25">
      <c r="J84" s="13"/>
    </row>
    <row r="85" spans="10:10" ht="13.8" x14ac:dyDescent="0.25">
      <c r="J85" s="13"/>
    </row>
    <row r="86" spans="10:10" ht="13.95" customHeight="1" x14ac:dyDescent="0.25">
      <c r="J86" s="13"/>
    </row>
    <row r="87" spans="10:10" ht="13.8" x14ac:dyDescent="0.25">
      <c r="J87" s="13"/>
    </row>
    <row r="88" spans="10:10" ht="1.95" customHeight="1" x14ac:dyDescent="0.25">
      <c r="J88" s="13"/>
    </row>
    <row r="89" spans="10:10" ht="13.8" x14ac:dyDescent="0.25">
      <c r="J89" s="13"/>
    </row>
    <row r="90" spans="10:10" ht="13.8" x14ac:dyDescent="0.25">
      <c r="J90" s="13"/>
    </row>
    <row r="91" spans="10:10" ht="13.8" x14ac:dyDescent="0.25">
      <c r="J91" s="13"/>
    </row>
    <row r="92" spans="10:10" ht="13.95" customHeight="1" x14ac:dyDescent="0.25">
      <c r="J92" s="13"/>
    </row>
    <row r="93" spans="10:10" ht="13.8" x14ac:dyDescent="0.25">
      <c r="J93" s="13"/>
    </row>
    <row r="94" spans="10:10" ht="13.8" x14ac:dyDescent="0.25">
      <c r="J94" s="13"/>
    </row>
    <row r="95" spans="10:10" ht="13.95" customHeight="1" x14ac:dyDescent="0.25">
      <c r="J95" s="13"/>
    </row>
    <row r="96" spans="10:10" ht="14.55" customHeight="1" x14ac:dyDescent="0.25">
      <c r="J96" s="13"/>
    </row>
    <row r="97" spans="1:11" ht="14.55" customHeight="1" x14ac:dyDescent="0.25">
      <c r="J97" s="13"/>
    </row>
    <row r="98" spans="1:11" ht="14.55" customHeight="1" x14ac:dyDescent="0.25">
      <c r="J98" s="13"/>
    </row>
    <row r="99" spans="1:11" ht="13.8" x14ac:dyDescent="0.25">
      <c r="J99" s="13"/>
    </row>
    <row r="100" spans="1:11" ht="13.8" x14ac:dyDescent="0.25">
      <c r="J100" s="13"/>
    </row>
    <row r="101" spans="1:11" ht="13.8" x14ac:dyDescent="0.25">
      <c r="J101" s="13"/>
    </row>
    <row r="102" spans="1:11" ht="13.95" customHeight="1" x14ac:dyDescent="0.25">
      <c r="J102" s="13"/>
    </row>
    <row r="103" spans="1:11" ht="13.8" x14ac:dyDescent="0.25">
      <c r="J103" s="13"/>
    </row>
    <row r="104" spans="1:11" ht="13.8" x14ac:dyDescent="0.25">
      <c r="J104" s="13"/>
    </row>
    <row r="105" spans="1:11" ht="14.55" customHeight="1" x14ac:dyDescent="0.25">
      <c r="J105" s="13"/>
    </row>
    <row r="106" spans="1:11" ht="14.55" customHeight="1" x14ac:dyDescent="0.25">
      <c r="J106" s="13"/>
    </row>
    <row r="107" spans="1:11" ht="14.55" customHeight="1" x14ac:dyDescent="0.25">
      <c r="J107" s="13"/>
    </row>
    <row r="108" spans="1:11" ht="13.95" customHeight="1" x14ac:dyDescent="0.25">
      <c r="J108" s="13"/>
    </row>
    <row r="109" spans="1:11" ht="13.8" x14ac:dyDescent="0.25">
      <c r="J109" s="13"/>
    </row>
    <row r="110" spans="1:11" ht="13.8" x14ac:dyDescent="0.25">
      <c r="J110" s="13"/>
    </row>
    <row r="111" spans="1:11" ht="13.95" customHeight="1" x14ac:dyDescent="0.25">
      <c r="J111" s="13"/>
    </row>
    <row r="112" spans="1:11" ht="18" customHeight="1" x14ac:dyDescent="0.25">
      <c r="A112" s="231" t="str">
        <f>Innehåll!C32&amp;CHAR(10)&amp;"Anpassad skola årskurs 7–9"</f>
        <v>Är du orolig för att din familjs pengar inte ska räcka till?
Anpassad skola årskurs 7–9</v>
      </c>
      <c r="B112" s="231"/>
      <c r="C112" s="231"/>
      <c r="D112" s="231"/>
      <c r="E112" s="231"/>
      <c r="F112" s="231"/>
      <c r="G112" s="231"/>
      <c r="H112" s="231"/>
      <c r="I112" s="231"/>
      <c r="J112" s="231"/>
      <c r="K112" s="231"/>
    </row>
    <row r="113" spans="1:15" ht="18" customHeight="1" x14ac:dyDescent="0.25">
      <c r="A113" s="231"/>
      <c r="B113" s="231"/>
      <c r="C113" s="231"/>
      <c r="D113" s="231"/>
      <c r="E113" s="231"/>
      <c r="F113" s="231"/>
      <c r="G113" s="231"/>
      <c r="H113" s="231"/>
      <c r="I113" s="231"/>
      <c r="J113" s="231"/>
      <c r="K113" s="231"/>
    </row>
    <row r="114" spans="1:15" ht="18" customHeight="1" x14ac:dyDescent="0.25">
      <c r="A114" s="219" t="str">
        <f>Innehåll!D32</f>
        <v/>
      </c>
      <c r="B114" s="219"/>
      <c r="C114" s="219"/>
      <c r="D114" s="219"/>
      <c r="E114" s="219"/>
      <c r="F114" s="219"/>
      <c r="G114" s="219"/>
      <c r="H114" s="219"/>
      <c r="I114" s="219"/>
      <c r="J114" s="219"/>
      <c r="K114" s="219"/>
    </row>
    <row r="115" spans="1:15" ht="18" customHeight="1" x14ac:dyDescent="0.25">
      <c r="A115" s="219"/>
      <c r="B115" s="219"/>
      <c r="C115" s="219"/>
      <c r="D115" s="219"/>
      <c r="E115" s="219"/>
      <c r="F115" s="219"/>
      <c r="G115" s="219"/>
      <c r="H115" s="219"/>
      <c r="I115" s="219"/>
      <c r="J115" s="219"/>
      <c r="K115" s="219"/>
    </row>
    <row r="116" spans="1:15" ht="13.8" x14ac:dyDescent="0.25">
      <c r="A116" s="236"/>
      <c r="B116" s="237"/>
      <c r="C116" s="237"/>
      <c r="D116" s="237"/>
      <c r="E116" s="237"/>
      <c r="F116" s="237"/>
      <c r="G116" s="238"/>
      <c r="H116" s="56"/>
      <c r="J116" s="13"/>
    </row>
    <row r="117" spans="1:15" ht="13.8" x14ac:dyDescent="0.25">
      <c r="A117" s="60"/>
      <c r="B117" s="17"/>
      <c r="C117" s="62"/>
      <c r="D117" s="230" t="s">
        <v>175</v>
      </c>
      <c r="E117" s="230"/>
      <c r="F117" s="230"/>
      <c r="G117" s="84" t="s">
        <v>176</v>
      </c>
      <c r="J117" s="13"/>
    </row>
    <row r="118" spans="1:15" ht="13.8" x14ac:dyDescent="0.25">
      <c r="A118" s="9" t="s">
        <v>133</v>
      </c>
      <c r="B118" s="76" t="s">
        <v>52</v>
      </c>
      <c r="C118" s="76" t="s">
        <v>173</v>
      </c>
      <c r="D118" s="159" t="s">
        <v>6</v>
      </c>
      <c r="E118" s="159" t="s">
        <v>2</v>
      </c>
      <c r="F118" s="159" t="s">
        <v>12</v>
      </c>
      <c r="G118" s="85"/>
      <c r="J118" s="13"/>
      <c r="M118"/>
      <c r="N118"/>
      <c r="O118"/>
    </row>
    <row r="119" spans="1:15" ht="13.8" x14ac:dyDescent="0.25">
      <c r="A119" s="233" t="s">
        <v>42</v>
      </c>
      <c r="B119" s="239" t="s">
        <v>4</v>
      </c>
      <c r="C119" s="78">
        <v>2026</v>
      </c>
      <c r="D119" s="167"/>
      <c r="E119" s="167"/>
      <c r="F119" s="167"/>
      <c r="G119" s="160"/>
      <c r="J119" s="13"/>
      <c r="M119"/>
      <c r="N119"/>
      <c r="O119"/>
    </row>
    <row r="120" spans="1:15" ht="13.8" x14ac:dyDescent="0.25">
      <c r="A120" s="234"/>
      <c r="B120" s="240"/>
      <c r="C120" s="90">
        <v>2023</v>
      </c>
      <c r="D120" s="167"/>
      <c r="E120" s="167"/>
      <c r="F120" s="167"/>
      <c r="G120" s="160">
        <v>1</v>
      </c>
      <c r="J120" s="13"/>
      <c r="M120"/>
      <c r="N120"/>
      <c r="O120"/>
    </row>
    <row r="121" spans="1:15" ht="13.8" x14ac:dyDescent="0.25">
      <c r="A121" s="234"/>
      <c r="B121" s="240" t="s">
        <v>5</v>
      </c>
      <c r="C121" s="78">
        <v>2026</v>
      </c>
      <c r="D121" s="167"/>
      <c r="E121" s="167"/>
      <c r="F121" s="167"/>
      <c r="G121" s="160">
        <v>0</v>
      </c>
      <c r="J121" s="13"/>
      <c r="M121"/>
      <c r="N121"/>
      <c r="O121"/>
    </row>
    <row r="122" spans="1:15" ht="13.8" x14ac:dyDescent="0.25">
      <c r="A122" s="234"/>
      <c r="B122" s="240"/>
      <c r="C122" s="90">
        <v>2023</v>
      </c>
      <c r="D122" s="167"/>
      <c r="E122" s="167"/>
      <c r="F122" s="167"/>
      <c r="G122" s="160"/>
      <c r="J122" s="13"/>
      <c r="M122"/>
      <c r="N122"/>
      <c r="O122"/>
    </row>
    <row r="123" spans="1:15" ht="13.8" x14ac:dyDescent="0.25">
      <c r="A123" s="234"/>
      <c r="B123" s="240" t="s">
        <v>0</v>
      </c>
      <c r="C123" s="78">
        <v>2026</v>
      </c>
      <c r="D123" s="167"/>
      <c r="E123" s="167"/>
      <c r="F123" s="167"/>
      <c r="G123" s="160">
        <v>0</v>
      </c>
      <c r="J123" s="13"/>
      <c r="M123"/>
      <c r="N123"/>
      <c r="O123"/>
    </row>
    <row r="124" spans="1:15" ht="13.8" x14ac:dyDescent="0.25">
      <c r="A124" s="234"/>
      <c r="B124" s="240"/>
      <c r="C124" s="90">
        <v>2023</v>
      </c>
      <c r="D124" s="167"/>
      <c r="E124" s="167"/>
      <c r="F124" s="167"/>
      <c r="G124" s="160">
        <v>1</v>
      </c>
      <c r="J124" s="13"/>
      <c r="M124"/>
      <c r="N124"/>
      <c r="O124"/>
    </row>
    <row r="125" spans="1:15" ht="13.8" x14ac:dyDescent="0.25">
      <c r="A125" s="234" t="s">
        <v>46</v>
      </c>
      <c r="B125" s="240" t="s">
        <v>4</v>
      </c>
      <c r="C125" s="78">
        <v>2026</v>
      </c>
      <c r="D125" s="167"/>
      <c r="E125" s="167"/>
      <c r="F125" s="167"/>
      <c r="G125" s="160">
        <v>6</v>
      </c>
      <c r="J125" s="13"/>
      <c r="M125"/>
      <c r="N125"/>
      <c r="O125"/>
    </row>
    <row r="126" spans="1:15" ht="13.8" x14ac:dyDescent="0.25">
      <c r="A126" s="234"/>
      <c r="B126" s="240"/>
      <c r="C126" s="90">
        <v>2023</v>
      </c>
      <c r="D126" s="167"/>
      <c r="E126" s="167"/>
      <c r="F126" s="167"/>
      <c r="G126" s="160">
        <v>5</v>
      </c>
      <c r="J126" s="13"/>
      <c r="M126"/>
      <c r="N126"/>
      <c r="O126"/>
    </row>
    <row r="127" spans="1:15" ht="13.8" x14ac:dyDescent="0.25">
      <c r="A127" s="234"/>
      <c r="B127" s="240" t="s">
        <v>5</v>
      </c>
      <c r="C127" s="78">
        <v>2026</v>
      </c>
      <c r="D127" s="167"/>
      <c r="E127" s="167"/>
      <c r="F127" s="167"/>
      <c r="G127" s="160">
        <v>2</v>
      </c>
      <c r="J127" s="13"/>
      <c r="M127"/>
      <c r="N127"/>
      <c r="O127"/>
    </row>
    <row r="128" spans="1:15" ht="13.8" x14ac:dyDescent="0.25">
      <c r="A128" s="234"/>
      <c r="B128" s="240"/>
      <c r="C128" s="90">
        <v>2023</v>
      </c>
      <c r="D128" s="167"/>
      <c r="E128" s="167"/>
      <c r="F128" s="167"/>
      <c r="G128" s="160">
        <v>4</v>
      </c>
      <c r="J128" s="13"/>
      <c r="M128"/>
      <c r="N128"/>
      <c r="O128"/>
    </row>
    <row r="129" spans="1:15" ht="13.8" x14ac:dyDescent="0.25">
      <c r="A129" s="234"/>
      <c r="B129" s="240" t="s">
        <v>0</v>
      </c>
      <c r="C129" s="78">
        <v>2026</v>
      </c>
      <c r="D129" s="167"/>
      <c r="E129" s="167"/>
      <c r="F129" s="167"/>
      <c r="G129" s="160">
        <v>8</v>
      </c>
      <c r="J129" s="13"/>
      <c r="M129"/>
      <c r="N129"/>
      <c r="O129"/>
    </row>
    <row r="130" spans="1:15" ht="14.55" customHeight="1" x14ac:dyDescent="0.25">
      <c r="A130" s="234"/>
      <c r="B130" s="240"/>
      <c r="C130" s="90">
        <v>2023</v>
      </c>
      <c r="D130" s="167"/>
      <c r="E130" s="167"/>
      <c r="F130" s="167"/>
      <c r="G130" s="160">
        <v>9</v>
      </c>
      <c r="J130" s="13"/>
      <c r="M130"/>
      <c r="N130"/>
      <c r="O130"/>
    </row>
    <row r="131" spans="1:15" ht="13.8" x14ac:dyDescent="0.25">
      <c r="A131" s="234" t="s">
        <v>47</v>
      </c>
      <c r="B131" s="240" t="s">
        <v>4</v>
      </c>
      <c r="C131" s="78">
        <v>2026</v>
      </c>
      <c r="D131" s="167"/>
      <c r="E131" s="167"/>
      <c r="F131" s="167"/>
      <c r="G131" s="160"/>
      <c r="J131" s="13"/>
      <c r="M131"/>
      <c r="N131"/>
      <c r="O131"/>
    </row>
    <row r="132" spans="1:15" ht="13.8" x14ac:dyDescent="0.25">
      <c r="A132" s="234"/>
      <c r="B132" s="240"/>
      <c r="C132" s="90">
        <v>2023</v>
      </c>
      <c r="D132" s="167"/>
      <c r="E132" s="167"/>
      <c r="F132" s="167"/>
      <c r="G132" s="160"/>
      <c r="J132" s="13"/>
      <c r="M132"/>
      <c r="N132"/>
      <c r="O132"/>
    </row>
    <row r="133" spans="1:15" ht="13.8" x14ac:dyDescent="0.25">
      <c r="A133" s="234"/>
      <c r="B133" s="240" t="s">
        <v>5</v>
      </c>
      <c r="C133" s="78">
        <v>2026</v>
      </c>
      <c r="D133" s="167"/>
      <c r="E133" s="167"/>
      <c r="F133" s="167"/>
      <c r="G133" s="160">
        <v>1</v>
      </c>
      <c r="J133" s="13"/>
      <c r="M133"/>
      <c r="N133"/>
      <c r="O133"/>
    </row>
    <row r="134" spans="1:15" ht="13.8" x14ac:dyDescent="0.25">
      <c r="A134" s="234"/>
      <c r="B134" s="240"/>
      <c r="C134" s="90">
        <v>2023</v>
      </c>
      <c r="D134" s="167"/>
      <c r="E134" s="167"/>
      <c r="F134" s="167"/>
      <c r="G134" s="160">
        <v>3</v>
      </c>
      <c r="J134" s="13"/>
      <c r="M134"/>
      <c r="N134"/>
      <c r="O134"/>
    </row>
    <row r="135" spans="1:15" ht="13.8" x14ac:dyDescent="0.25">
      <c r="A135" s="234"/>
      <c r="B135" s="240" t="s">
        <v>0</v>
      </c>
      <c r="C135" s="78">
        <v>2026</v>
      </c>
      <c r="D135" s="167"/>
      <c r="E135" s="167"/>
      <c r="F135" s="167"/>
      <c r="G135" s="160">
        <v>1</v>
      </c>
      <c r="J135" s="13"/>
      <c r="M135"/>
      <c r="N135"/>
      <c r="O135"/>
    </row>
    <row r="136" spans="1:15" ht="13.8" x14ac:dyDescent="0.25">
      <c r="A136" s="234"/>
      <c r="B136" s="240"/>
      <c r="C136" s="90">
        <v>2023</v>
      </c>
      <c r="D136" s="167"/>
      <c r="E136" s="167"/>
      <c r="F136" s="167"/>
      <c r="G136" s="160">
        <v>3</v>
      </c>
      <c r="J136" s="13"/>
      <c r="M136"/>
      <c r="N136"/>
      <c r="O136"/>
    </row>
    <row r="137" spans="1:15" ht="14.55" customHeight="1" x14ac:dyDescent="0.25">
      <c r="A137" s="234" t="s">
        <v>48</v>
      </c>
      <c r="B137" s="240" t="s">
        <v>4</v>
      </c>
      <c r="C137" s="78">
        <v>2026</v>
      </c>
      <c r="D137" s="167"/>
      <c r="E137" s="167"/>
      <c r="F137" s="167"/>
      <c r="G137" s="160"/>
      <c r="J137" s="13"/>
      <c r="M137"/>
      <c r="N137"/>
      <c r="O137"/>
    </row>
    <row r="138" spans="1:15" ht="13.8" x14ac:dyDescent="0.25">
      <c r="A138" s="234"/>
      <c r="B138" s="240"/>
      <c r="C138" s="90">
        <v>2023</v>
      </c>
      <c r="D138" s="167"/>
      <c r="E138" s="167"/>
      <c r="F138" s="167"/>
      <c r="G138" s="160"/>
      <c r="J138" s="13"/>
      <c r="M138"/>
      <c r="N138"/>
      <c r="O138"/>
    </row>
    <row r="139" spans="1:15" ht="13.8" x14ac:dyDescent="0.25">
      <c r="A139" s="234"/>
      <c r="B139" s="240" t="s">
        <v>5</v>
      </c>
      <c r="C139" s="78">
        <v>2026</v>
      </c>
      <c r="D139" s="167"/>
      <c r="E139" s="167"/>
      <c r="F139" s="167"/>
      <c r="G139" s="160">
        <v>1</v>
      </c>
      <c r="J139" s="13"/>
      <c r="M139"/>
      <c r="N139"/>
      <c r="O139"/>
    </row>
    <row r="140" spans="1:15" ht="13.8" x14ac:dyDescent="0.25">
      <c r="A140" s="234"/>
      <c r="B140" s="240"/>
      <c r="C140" s="90">
        <v>2023</v>
      </c>
      <c r="D140" s="167"/>
      <c r="E140" s="167"/>
      <c r="F140" s="167"/>
      <c r="G140" s="160">
        <v>3</v>
      </c>
      <c r="J140" s="13"/>
      <c r="M140"/>
      <c r="N140"/>
      <c r="O140"/>
    </row>
    <row r="141" spans="1:15" ht="13.8" x14ac:dyDescent="0.25">
      <c r="A141" s="234"/>
      <c r="B141" s="240" t="s">
        <v>0</v>
      </c>
      <c r="C141" s="78">
        <v>2026</v>
      </c>
      <c r="D141" s="167"/>
      <c r="E141" s="167"/>
      <c r="F141" s="167"/>
      <c r="G141" s="160">
        <v>1</v>
      </c>
      <c r="J141" s="13"/>
      <c r="M141"/>
      <c r="N141"/>
      <c r="O141"/>
    </row>
    <row r="142" spans="1:15" ht="13.8" x14ac:dyDescent="0.25">
      <c r="A142" s="241"/>
      <c r="B142" s="242"/>
      <c r="C142" s="90">
        <v>2023</v>
      </c>
      <c r="D142" s="167"/>
      <c r="E142" s="167"/>
      <c r="F142" s="167"/>
      <c r="G142" s="160">
        <v>3</v>
      </c>
      <c r="J142" s="13"/>
      <c r="M142"/>
      <c r="N142"/>
      <c r="O142"/>
    </row>
    <row r="143" spans="1:15" ht="13.8" x14ac:dyDescent="0.25">
      <c r="A143" s="243" t="s">
        <v>51</v>
      </c>
      <c r="B143" s="245" t="s">
        <v>4</v>
      </c>
      <c r="C143" s="88">
        <v>2026</v>
      </c>
      <c r="D143" s="169"/>
      <c r="E143" s="169"/>
      <c r="F143" s="169"/>
      <c r="G143" s="161">
        <v>6</v>
      </c>
      <c r="J143" s="13"/>
      <c r="M143"/>
      <c r="N143"/>
      <c r="O143"/>
    </row>
    <row r="144" spans="1:15" ht="13.8" x14ac:dyDescent="0.25">
      <c r="A144" s="244"/>
      <c r="B144" s="240"/>
      <c r="C144" s="90">
        <v>2023</v>
      </c>
      <c r="D144" s="167"/>
      <c r="E144" s="167"/>
      <c r="F144" s="167"/>
      <c r="G144" s="160">
        <v>6</v>
      </c>
      <c r="J144" s="13"/>
      <c r="M144"/>
      <c r="N144"/>
      <c r="O144"/>
    </row>
    <row r="145" spans="1:15" ht="13.8" x14ac:dyDescent="0.25">
      <c r="A145" s="244"/>
      <c r="B145" s="240" t="s">
        <v>5</v>
      </c>
      <c r="C145" s="78">
        <v>2026</v>
      </c>
      <c r="D145" s="167"/>
      <c r="E145" s="167"/>
      <c r="F145" s="167"/>
      <c r="G145" s="160">
        <v>4</v>
      </c>
      <c r="J145" s="13"/>
      <c r="M145"/>
      <c r="N145"/>
      <c r="O145"/>
    </row>
    <row r="146" spans="1:15" ht="13.8" x14ac:dyDescent="0.25">
      <c r="A146" s="244"/>
      <c r="B146" s="240"/>
      <c r="C146" s="90">
        <v>2023</v>
      </c>
      <c r="D146" s="167">
        <v>70</v>
      </c>
      <c r="E146" s="167">
        <v>10</v>
      </c>
      <c r="F146" s="167">
        <v>20</v>
      </c>
      <c r="G146" s="160">
        <v>10</v>
      </c>
      <c r="J146" s="13"/>
      <c r="M146"/>
      <c r="N146"/>
      <c r="O146"/>
    </row>
    <row r="147" spans="1:15" ht="13.8" x14ac:dyDescent="0.25">
      <c r="A147" s="244"/>
      <c r="B147" s="240" t="s">
        <v>0</v>
      </c>
      <c r="C147" s="78">
        <v>2026</v>
      </c>
      <c r="D147" s="167">
        <v>60</v>
      </c>
      <c r="E147" s="167">
        <v>20</v>
      </c>
      <c r="F147" s="167">
        <v>20</v>
      </c>
      <c r="G147" s="160">
        <v>10</v>
      </c>
      <c r="J147" s="13"/>
      <c r="M147"/>
      <c r="N147"/>
      <c r="O147"/>
    </row>
    <row r="148" spans="1:15" ht="13.95" customHeight="1" x14ac:dyDescent="0.25">
      <c r="A148" s="244"/>
      <c r="B148" s="240"/>
      <c r="C148" s="90">
        <v>2023</v>
      </c>
      <c r="D148" s="167">
        <v>62.5</v>
      </c>
      <c r="E148" s="167">
        <v>18.75</v>
      </c>
      <c r="F148" s="167">
        <v>18.75</v>
      </c>
      <c r="G148" s="160">
        <v>16</v>
      </c>
      <c r="J148" s="13"/>
      <c r="M148"/>
      <c r="N148"/>
      <c r="O148"/>
    </row>
    <row r="149" spans="1:15" ht="1.2" customHeight="1" x14ac:dyDescent="0.25">
      <c r="A149" s="86" t="s">
        <v>137</v>
      </c>
      <c r="B149" s="89"/>
      <c r="C149" s="89"/>
      <c r="D149" s="170"/>
      <c r="E149" s="170"/>
      <c r="F149" s="170"/>
      <c r="G149" s="162"/>
      <c r="J149" s="13"/>
      <c r="M149"/>
      <c r="N149"/>
      <c r="O149"/>
    </row>
    <row r="150" spans="1:15" ht="13.95" customHeight="1" x14ac:dyDescent="0.25">
      <c r="A150" s="246" t="s">
        <v>39</v>
      </c>
      <c r="B150" s="245" t="s">
        <v>4</v>
      </c>
      <c r="C150" s="78">
        <v>2026</v>
      </c>
      <c r="D150" s="167"/>
      <c r="E150" s="167"/>
      <c r="F150" s="167"/>
      <c r="G150" s="160">
        <v>3</v>
      </c>
      <c r="M150"/>
      <c r="N150"/>
      <c r="O150"/>
    </row>
    <row r="151" spans="1:15" ht="13.8" x14ac:dyDescent="0.25">
      <c r="A151" s="234"/>
      <c r="B151" s="240"/>
      <c r="C151" s="90">
        <v>2023</v>
      </c>
      <c r="D151" s="167"/>
      <c r="E151" s="167"/>
      <c r="F151" s="167"/>
      <c r="G151" s="160">
        <v>2</v>
      </c>
      <c r="M151"/>
      <c r="N151"/>
      <c r="O151"/>
    </row>
    <row r="152" spans="1:15" ht="13.8" x14ac:dyDescent="0.25">
      <c r="A152" s="234"/>
      <c r="B152" s="240" t="s">
        <v>5</v>
      </c>
      <c r="C152" s="78">
        <v>2026</v>
      </c>
      <c r="D152" s="167"/>
      <c r="E152" s="167"/>
      <c r="F152" s="167"/>
      <c r="G152" s="160">
        <v>5</v>
      </c>
      <c r="M152"/>
      <c r="N152"/>
      <c r="O152"/>
    </row>
    <row r="153" spans="1:15" ht="13.8" x14ac:dyDescent="0.25">
      <c r="A153" s="234"/>
      <c r="B153" s="240"/>
      <c r="C153" s="90">
        <v>2023</v>
      </c>
      <c r="D153" s="167"/>
      <c r="E153" s="167"/>
      <c r="F153" s="167"/>
      <c r="G153" s="160">
        <v>3</v>
      </c>
      <c r="M153"/>
      <c r="N153"/>
      <c r="O153"/>
    </row>
    <row r="154" spans="1:15" ht="13.8" x14ac:dyDescent="0.25">
      <c r="A154" s="234"/>
      <c r="B154" s="240" t="s">
        <v>0</v>
      </c>
      <c r="C154" s="78">
        <v>2026</v>
      </c>
      <c r="D154" s="167"/>
      <c r="E154" s="167"/>
      <c r="F154" s="167"/>
      <c r="G154" s="160">
        <v>9</v>
      </c>
      <c r="M154"/>
      <c r="N154"/>
      <c r="O154"/>
    </row>
    <row r="155" spans="1:15" ht="13.8" x14ac:dyDescent="0.25">
      <c r="A155" s="234"/>
      <c r="B155" s="240"/>
      <c r="C155" s="90">
        <v>2023</v>
      </c>
      <c r="D155" s="167"/>
      <c r="E155" s="167"/>
      <c r="F155" s="167"/>
      <c r="G155" s="160">
        <v>6</v>
      </c>
      <c r="M155"/>
      <c r="N155"/>
      <c r="O155"/>
    </row>
    <row r="156" spans="1:15" ht="13.8" x14ac:dyDescent="0.25">
      <c r="A156" s="234" t="s">
        <v>41</v>
      </c>
      <c r="B156" s="240" t="s">
        <v>4</v>
      </c>
      <c r="C156" s="78">
        <v>2026</v>
      </c>
      <c r="D156" s="167"/>
      <c r="E156" s="167"/>
      <c r="F156" s="167"/>
      <c r="G156" s="160"/>
      <c r="M156"/>
      <c r="N156"/>
      <c r="O156"/>
    </row>
    <row r="157" spans="1:15" ht="13.8" x14ac:dyDescent="0.25">
      <c r="A157" s="234"/>
      <c r="B157" s="240"/>
      <c r="C157" s="90">
        <v>2023</v>
      </c>
      <c r="D157" s="167"/>
      <c r="E157" s="167"/>
      <c r="F157" s="167"/>
      <c r="G157" s="160"/>
      <c r="M157"/>
      <c r="N157"/>
      <c r="O157"/>
    </row>
    <row r="158" spans="1:15" ht="13.8" x14ac:dyDescent="0.25">
      <c r="A158" s="234"/>
      <c r="B158" s="240" t="s">
        <v>5</v>
      </c>
      <c r="C158" s="78">
        <v>2026</v>
      </c>
      <c r="D158" s="167"/>
      <c r="E158" s="167"/>
      <c r="F158" s="167"/>
      <c r="G158" s="160"/>
      <c r="M158"/>
      <c r="N158"/>
      <c r="O158"/>
    </row>
    <row r="159" spans="1:15" ht="13.8" x14ac:dyDescent="0.25">
      <c r="A159" s="234"/>
      <c r="B159" s="240"/>
      <c r="C159" s="90">
        <v>2023</v>
      </c>
      <c r="D159" s="167"/>
      <c r="E159" s="167"/>
      <c r="F159" s="167"/>
      <c r="G159" s="160"/>
      <c r="M159"/>
      <c r="N159"/>
      <c r="O159"/>
    </row>
    <row r="160" spans="1:15" ht="13.8" x14ac:dyDescent="0.25">
      <c r="A160" s="234"/>
      <c r="B160" s="240" t="s">
        <v>0</v>
      </c>
      <c r="C160" s="78">
        <v>2026</v>
      </c>
      <c r="D160" s="167"/>
      <c r="E160" s="167"/>
      <c r="F160" s="167"/>
      <c r="G160" s="160"/>
      <c r="M160"/>
      <c r="N160"/>
      <c r="O160"/>
    </row>
    <row r="161" spans="1:15" ht="13.8" x14ac:dyDescent="0.25">
      <c r="A161" s="234"/>
      <c r="B161" s="240"/>
      <c r="C161" s="90">
        <v>2023</v>
      </c>
      <c r="D161" s="167"/>
      <c r="E161" s="167"/>
      <c r="F161" s="167"/>
      <c r="G161" s="160"/>
      <c r="M161"/>
      <c r="N161"/>
      <c r="O161"/>
    </row>
    <row r="162" spans="1:15" ht="13.8" x14ac:dyDescent="0.25">
      <c r="A162" s="234" t="s">
        <v>43</v>
      </c>
      <c r="B162" s="240" t="s">
        <v>4</v>
      </c>
      <c r="C162" s="78">
        <v>2026</v>
      </c>
      <c r="D162" s="167">
        <v>72.727272727272734</v>
      </c>
      <c r="E162" s="167">
        <v>9.0909090909090917</v>
      </c>
      <c r="F162" s="167">
        <v>18.181818181818183</v>
      </c>
      <c r="G162" s="160">
        <v>11</v>
      </c>
      <c r="M162"/>
      <c r="N162"/>
      <c r="O162"/>
    </row>
    <row r="163" spans="1:15" ht="13.8" x14ac:dyDescent="0.25">
      <c r="A163" s="234"/>
      <c r="B163" s="240"/>
      <c r="C163" s="90">
        <v>2023</v>
      </c>
      <c r="D163" s="167"/>
      <c r="E163" s="167"/>
      <c r="F163" s="167"/>
      <c r="G163" s="160">
        <v>5</v>
      </c>
      <c r="M163"/>
      <c r="N163"/>
      <c r="O163"/>
    </row>
    <row r="164" spans="1:15" ht="13.8" x14ac:dyDescent="0.25">
      <c r="A164" s="234"/>
      <c r="B164" s="240" t="s">
        <v>5</v>
      </c>
      <c r="C164" s="78">
        <v>2026</v>
      </c>
      <c r="D164" s="167">
        <v>47.368421052631582</v>
      </c>
      <c r="E164" s="167">
        <v>10.526315789473685</v>
      </c>
      <c r="F164" s="167">
        <v>42.10526315789474</v>
      </c>
      <c r="G164" s="160">
        <v>19</v>
      </c>
      <c r="M164"/>
      <c r="N164"/>
      <c r="O164"/>
    </row>
    <row r="165" spans="1:15" ht="13.8" x14ac:dyDescent="0.25">
      <c r="A165" s="234"/>
      <c r="B165" s="240"/>
      <c r="C165" s="90">
        <v>2023</v>
      </c>
      <c r="D165" s="167"/>
      <c r="E165" s="167"/>
      <c r="F165" s="167"/>
      <c r="G165" s="160">
        <v>5</v>
      </c>
      <c r="M165"/>
      <c r="N165"/>
      <c r="O165"/>
    </row>
    <row r="166" spans="1:15" ht="13.8" x14ac:dyDescent="0.25">
      <c r="A166" s="234"/>
      <c r="B166" s="240" t="s">
        <v>0</v>
      </c>
      <c r="C166" s="78">
        <v>2026</v>
      </c>
      <c r="D166" s="167">
        <v>58.064516129032256</v>
      </c>
      <c r="E166" s="167">
        <v>9.67741935483871</v>
      </c>
      <c r="F166" s="167">
        <v>32.258064516129032</v>
      </c>
      <c r="G166" s="160">
        <v>31</v>
      </c>
      <c r="M166"/>
      <c r="N166"/>
      <c r="O166"/>
    </row>
    <row r="167" spans="1:15" ht="13.8" x14ac:dyDescent="0.25">
      <c r="A167" s="234"/>
      <c r="B167" s="240"/>
      <c r="C167" s="90">
        <v>2023</v>
      </c>
      <c r="D167" s="167">
        <v>80</v>
      </c>
      <c r="E167" s="167">
        <v>0</v>
      </c>
      <c r="F167" s="167">
        <v>20</v>
      </c>
      <c r="G167" s="160">
        <v>10</v>
      </c>
      <c r="M167"/>
      <c r="N167"/>
      <c r="O167"/>
    </row>
    <row r="168" spans="1:15" ht="13.8" x14ac:dyDescent="0.25">
      <c r="A168" s="234" t="s">
        <v>44</v>
      </c>
      <c r="B168" s="240" t="s">
        <v>4</v>
      </c>
      <c r="C168" s="78">
        <v>2026</v>
      </c>
      <c r="D168" s="167"/>
      <c r="E168" s="167"/>
      <c r="F168" s="167"/>
      <c r="G168" s="160">
        <v>2</v>
      </c>
      <c r="M168"/>
      <c r="N168"/>
      <c r="O168"/>
    </row>
    <row r="169" spans="1:15" ht="13.8" x14ac:dyDescent="0.25">
      <c r="A169" s="234"/>
      <c r="B169" s="240"/>
      <c r="C169" s="90">
        <v>2023</v>
      </c>
      <c r="D169" s="167"/>
      <c r="E169" s="167"/>
      <c r="F169" s="167"/>
      <c r="G169" s="160">
        <v>2</v>
      </c>
      <c r="M169"/>
      <c r="N169"/>
      <c r="O169"/>
    </row>
    <row r="170" spans="1:15" ht="13.8" x14ac:dyDescent="0.25">
      <c r="A170" s="234"/>
      <c r="B170" s="240" t="s">
        <v>5</v>
      </c>
      <c r="C170" s="78">
        <v>2026</v>
      </c>
      <c r="D170" s="167"/>
      <c r="E170" s="167"/>
      <c r="F170" s="167"/>
      <c r="G170" s="160">
        <v>4</v>
      </c>
      <c r="M170"/>
      <c r="N170"/>
      <c r="O170"/>
    </row>
    <row r="171" spans="1:15" ht="13.8" x14ac:dyDescent="0.25">
      <c r="A171" s="234"/>
      <c r="B171" s="240"/>
      <c r="C171" s="90">
        <v>2023</v>
      </c>
      <c r="D171" s="167"/>
      <c r="E171" s="167"/>
      <c r="F171" s="167"/>
      <c r="G171" s="160">
        <v>2</v>
      </c>
      <c r="M171"/>
      <c r="N171"/>
      <c r="O171"/>
    </row>
    <row r="172" spans="1:15" ht="13.8" x14ac:dyDescent="0.25">
      <c r="A172" s="234"/>
      <c r="B172" s="240" t="s">
        <v>0</v>
      </c>
      <c r="C172" s="78">
        <v>2026</v>
      </c>
      <c r="D172" s="167"/>
      <c r="E172" s="167"/>
      <c r="F172" s="167"/>
      <c r="G172" s="160">
        <v>6</v>
      </c>
      <c r="M172"/>
      <c r="N172"/>
      <c r="O172"/>
    </row>
    <row r="173" spans="1:15" ht="13.8" x14ac:dyDescent="0.25">
      <c r="A173" s="234"/>
      <c r="B173" s="240"/>
      <c r="C173" s="90">
        <v>2023</v>
      </c>
      <c r="D173" s="167"/>
      <c r="E173" s="167"/>
      <c r="F173" s="167"/>
      <c r="G173" s="160">
        <v>4</v>
      </c>
      <c r="M173"/>
      <c r="N173"/>
      <c r="O173"/>
    </row>
    <row r="174" spans="1:15" ht="13.8" x14ac:dyDescent="0.25">
      <c r="A174" s="234" t="s">
        <v>45</v>
      </c>
      <c r="B174" s="240" t="s">
        <v>4</v>
      </c>
      <c r="C174" s="78">
        <v>2026</v>
      </c>
      <c r="D174" s="167"/>
      <c r="E174" s="167"/>
      <c r="F174" s="167"/>
      <c r="G174" s="160"/>
      <c r="M174"/>
      <c r="N174"/>
      <c r="O174"/>
    </row>
    <row r="175" spans="1:15" ht="13.8" x14ac:dyDescent="0.25">
      <c r="A175" s="234"/>
      <c r="B175" s="240"/>
      <c r="C175" s="90">
        <v>2023</v>
      </c>
      <c r="D175" s="167"/>
      <c r="E175" s="167"/>
      <c r="F175" s="167"/>
      <c r="G175" s="160">
        <v>1</v>
      </c>
      <c r="M175"/>
      <c r="N175"/>
      <c r="O175"/>
    </row>
    <row r="176" spans="1:15" ht="13.8" x14ac:dyDescent="0.25">
      <c r="A176" s="234"/>
      <c r="B176" s="240" t="s">
        <v>5</v>
      </c>
      <c r="C176" s="78">
        <v>2026</v>
      </c>
      <c r="D176" s="167"/>
      <c r="E176" s="167"/>
      <c r="F176" s="167"/>
      <c r="G176" s="160">
        <v>5</v>
      </c>
      <c r="M176"/>
      <c r="N176"/>
      <c r="O176"/>
    </row>
    <row r="177" spans="1:15" ht="13.8" x14ac:dyDescent="0.25">
      <c r="A177" s="234"/>
      <c r="B177" s="240"/>
      <c r="C177" s="90">
        <v>2023</v>
      </c>
      <c r="D177" s="167"/>
      <c r="E177" s="167"/>
      <c r="F177" s="167"/>
      <c r="G177" s="160">
        <v>4</v>
      </c>
      <c r="M177"/>
      <c r="N177"/>
      <c r="O177"/>
    </row>
    <row r="178" spans="1:15" ht="13.8" x14ac:dyDescent="0.25">
      <c r="A178" s="234"/>
      <c r="B178" s="240" t="s">
        <v>0</v>
      </c>
      <c r="C178" s="78">
        <v>2026</v>
      </c>
      <c r="D178" s="167"/>
      <c r="E178" s="167"/>
      <c r="F178" s="167"/>
      <c r="G178" s="160">
        <v>5</v>
      </c>
      <c r="M178"/>
      <c r="N178"/>
      <c r="O178"/>
    </row>
    <row r="179" spans="1:15" ht="13.8" x14ac:dyDescent="0.25">
      <c r="A179" s="241"/>
      <c r="B179" s="242"/>
      <c r="C179" s="90">
        <v>2023</v>
      </c>
      <c r="D179" s="167"/>
      <c r="E179" s="167"/>
      <c r="F179" s="167"/>
      <c r="G179" s="160">
        <v>6</v>
      </c>
      <c r="M179"/>
      <c r="N179"/>
      <c r="O179"/>
    </row>
    <row r="180" spans="1:15" ht="13.8" x14ac:dyDescent="0.25">
      <c r="A180" s="243" t="s">
        <v>49</v>
      </c>
      <c r="B180" s="245" t="s">
        <v>4</v>
      </c>
      <c r="C180" s="88">
        <v>2026</v>
      </c>
      <c r="D180" s="169">
        <v>68.75</v>
      </c>
      <c r="E180" s="169">
        <v>18.75</v>
      </c>
      <c r="F180" s="169">
        <v>12.5</v>
      </c>
      <c r="G180" s="161">
        <v>16</v>
      </c>
      <c r="M180"/>
      <c r="N180"/>
      <c r="O180"/>
    </row>
    <row r="181" spans="1:15" ht="13.8" x14ac:dyDescent="0.25">
      <c r="A181" s="244"/>
      <c r="B181" s="240"/>
      <c r="C181" s="90">
        <v>2023</v>
      </c>
      <c r="D181" s="167">
        <v>90</v>
      </c>
      <c r="E181" s="167">
        <v>0</v>
      </c>
      <c r="F181" s="167">
        <v>10</v>
      </c>
      <c r="G181" s="160">
        <v>10</v>
      </c>
      <c r="M181"/>
      <c r="N181"/>
      <c r="O181"/>
    </row>
    <row r="182" spans="1:15" ht="13.8" x14ac:dyDescent="0.25">
      <c r="A182" s="244"/>
      <c r="B182" s="240" t="s">
        <v>5</v>
      </c>
      <c r="C182" s="78">
        <v>2026</v>
      </c>
      <c r="D182" s="167">
        <v>54.545454545454547</v>
      </c>
      <c r="E182" s="167">
        <v>9.0909090909090917</v>
      </c>
      <c r="F182" s="167">
        <v>36.363636363636367</v>
      </c>
      <c r="G182" s="160">
        <v>33</v>
      </c>
      <c r="M182"/>
      <c r="N182"/>
      <c r="O182"/>
    </row>
    <row r="183" spans="1:15" ht="13.8" x14ac:dyDescent="0.25">
      <c r="A183" s="244"/>
      <c r="B183" s="240"/>
      <c r="C183" s="90">
        <v>2023</v>
      </c>
      <c r="D183" s="167">
        <v>78.571428571428569</v>
      </c>
      <c r="E183" s="167">
        <v>0</v>
      </c>
      <c r="F183" s="167">
        <v>21.428571428571427</v>
      </c>
      <c r="G183" s="160">
        <v>14</v>
      </c>
      <c r="M183"/>
      <c r="N183"/>
      <c r="O183"/>
    </row>
    <row r="184" spans="1:15" ht="13.8" x14ac:dyDescent="0.25">
      <c r="A184" s="244"/>
      <c r="B184" s="240" t="s">
        <v>0</v>
      </c>
      <c r="C184" s="78">
        <v>2026</v>
      </c>
      <c r="D184" s="167">
        <v>60.784313725490193</v>
      </c>
      <c r="E184" s="167">
        <v>11.764705882352942</v>
      </c>
      <c r="F184" s="167">
        <v>27.450980392156861</v>
      </c>
      <c r="G184" s="160">
        <v>51</v>
      </c>
      <c r="M184"/>
      <c r="N184"/>
      <c r="O184"/>
    </row>
    <row r="185" spans="1:15" ht="13.8" x14ac:dyDescent="0.25">
      <c r="A185" s="244"/>
      <c r="B185" s="240"/>
      <c r="C185" s="90">
        <v>2023</v>
      </c>
      <c r="D185" s="167">
        <v>76.92307692307692</v>
      </c>
      <c r="E185" s="167">
        <v>3.8461538461538463</v>
      </c>
      <c r="F185" s="167">
        <v>19.23076923076923</v>
      </c>
      <c r="G185" s="160">
        <v>26</v>
      </c>
      <c r="M185"/>
      <c r="N185"/>
      <c r="O185"/>
    </row>
    <row r="186" spans="1:15" ht="1.2" customHeight="1" x14ac:dyDescent="0.25">
      <c r="A186" s="86" t="s">
        <v>137</v>
      </c>
      <c r="B186" s="89"/>
      <c r="C186" s="89"/>
      <c r="D186" s="170"/>
      <c r="E186" s="170"/>
      <c r="F186" s="170"/>
      <c r="G186" s="162"/>
      <c r="M186"/>
      <c r="N186"/>
      <c r="O186"/>
    </row>
    <row r="187" spans="1:15" ht="13.8" x14ac:dyDescent="0.25">
      <c r="A187" s="246" t="s">
        <v>40</v>
      </c>
      <c r="B187" s="245" t="s">
        <v>4</v>
      </c>
      <c r="C187" s="78">
        <v>2026</v>
      </c>
      <c r="D187" s="167"/>
      <c r="E187" s="167"/>
      <c r="F187" s="167"/>
      <c r="G187" s="160">
        <v>3</v>
      </c>
      <c r="M187"/>
      <c r="N187"/>
      <c r="O187"/>
    </row>
    <row r="188" spans="1:15" ht="13.8" x14ac:dyDescent="0.25">
      <c r="A188" s="234"/>
      <c r="B188" s="240"/>
      <c r="C188" s="90">
        <v>2023</v>
      </c>
      <c r="D188" s="167"/>
      <c r="E188" s="167"/>
      <c r="F188" s="167"/>
      <c r="G188" s="160"/>
      <c r="M188"/>
      <c r="N188"/>
      <c r="O188"/>
    </row>
    <row r="189" spans="1:15" ht="13.8" x14ac:dyDescent="0.25">
      <c r="A189" s="234"/>
      <c r="B189" s="240" t="s">
        <v>5</v>
      </c>
      <c r="C189" s="78">
        <v>2026</v>
      </c>
      <c r="D189" s="167"/>
      <c r="E189" s="167"/>
      <c r="F189" s="167"/>
      <c r="G189" s="160">
        <v>3</v>
      </c>
      <c r="M189"/>
      <c r="N189"/>
      <c r="O189"/>
    </row>
    <row r="190" spans="1:15" ht="13.8" x14ac:dyDescent="0.25">
      <c r="A190" s="234"/>
      <c r="B190" s="240"/>
      <c r="C190" s="90">
        <v>2023</v>
      </c>
      <c r="D190" s="167"/>
      <c r="E190" s="167"/>
      <c r="F190" s="167"/>
      <c r="G190" s="160"/>
      <c r="M190"/>
      <c r="N190"/>
      <c r="O190"/>
    </row>
    <row r="191" spans="1:15" ht="13.8" x14ac:dyDescent="0.25">
      <c r="A191" s="234"/>
      <c r="B191" s="240" t="s">
        <v>0</v>
      </c>
      <c r="C191" s="78">
        <v>2026</v>
      </c>
      <c r="D191" s="167"/>
      <c r="E191" s="167"/>
      <c r="F191" s="167"/>
      <c r="G191" s="160">
        <v>6</v>
      </c>
      <c r="M191"/>
      <c r="N191"/>
      <c r="O191"/>
    </row>
    <row r="192" spans="1:15" ht="13.8" x14ac:dyDescent="0.25">
      <c r="A192" s="234"/>
      <c r="B192" s="240"/>
      <c r="C192" s="90">
        <v>2023</v>
      </c>
      <c r="D192" s="167"/>
      <c r="E192" s="167"/>
      <c r="F192" s="167"/>
      <c r="G192" s="160"/>
      <c r="M192"/>
      <c r="N192"/>
      <c r="O192"/>
    </row>
    <row r="193" spans="1:15" ht="13.8" x14ac:dyDescent="0.25">
      <c r="A193" s="234" t="s">
        <v>37</v>
      </c>
      <c r="B193" s="240" t="s">
        <v>4</v>
      </c>
      <c r="C193" s="78">
        <v>2026</v>
      </c>
      <c r="D193" s="167"/>
      <c r="E193" s="167"/>
      <c r="F193" s="167"/>
      <c r="G193" s="160">
        <v>4</v>
      </c>
      <c r="M193"/>
      <c r="N193"/>
      <c r="O193"/>
    </row>
    <row r="194" spans="1:15" ht="13.8" x14ac:dyDescent="0.25">
      <c r="A194" s="234"/>
      <c r="B194" s="240"/>
      <c r="C194" s="90">
        <v>2023</v>
      </c>
      <c r="D194" s="167"/>
      <c r="E194" s="167"/>
      <c r="F194" s="167"/>
      <c r="G194" s="160">
        <v>2</v>
      </c>
      <c r="M194"/>
      <c r="N194"/>
      <c r="O194"/>
    </row>
    <row r="195" spans="1:15" ht="13.8" x14ac:dyDescent="0.25">
      <c r="A195" s="234"/>
      <c r="B195" s="240" t="s">
        <v>5</v>
      </c>
      <c r="C195" s="78">
        <v>2026</v>
      </c>
      <c r="D195" s="167"/>
      <c r="E195" s="167"/>
      <c r="F195" s="167"/>
      <c r="G195" s="160">
        <v>6</v>
      </c>
      <c r="M195"/>
      <c r="N195"/>
      <c r="O195"/>
    </row>
    <row r="196" spans="1:15" ht="13.8" x14ac:dyDescent="0.25">
      <c r="A196" s="234"/>
      <c r="B196" s="240"/>
      <c r="C196" s="90">
        <v>2023</v>
      </c>
      <c r="D196" s="167"/>
      <c r="E196" s="167"/>
      <c r="F196" s="167"/>
      <c r="G196" s="160">
        <v>4</v>
      </c>
      <c r="M196"/>
      <c r="N196"/>
      <c r="O196"/>
    </row>
    <row r="197" spans="1:15" ht="13.8" x14ac:dyDescent="0.25">
      <c r="A197" s="234"/>
      <c r="B197" s="240" t="s">
        <v>0</v>
      </c>
      <c r="C197" s="78">
        <v>2026</v>
      </c>
      <c r="D197" s="167">
        <v>63.636363636363633</v>
      </c>
      <c r="E197" s="167">
        <v>27.272727272727273</v>
      </c>
      <c r="F197" s="167">
        <v>9.0909090909090917</v>
      </c>
      <c r="G197" s="160">
        <v>11</v>
      </c>
      <c r="M197"/>
      <c r="N197"/>
      <c r="O197"/>
    </row>
    <row r="198" spans="1:15" ht="13.8" x14ac:dyDescent="0.25">
      <c r="A198" s="241"/>
      <c r="B198" s="242"/>
      <c r="C198" s="90">
        <v>2023</v>
      </c>
      <c r="D198" s="167"/>
      <c r="E198" s="167"/>
      <c r="F198" s="167"/>
      <c r="G198" s="160">
        <v>6</v>
      </c>
      <c r="M198"/>
      <c r="N198"/>
      <c r="O198"/>
    </row>
    <row r="199" spans="1:15" ht="13.8" x14ac:dyDescent="0.25">
      <c r="A199" s="243" t="s">
        <v>50</v>
      </c>
      <c r="B199" s="245" t="s">
        <v>4</v>
      </c>
      <c r="C199" s="88">
        <v>2026</v>
      </c>
      <c r="D199" s="169"/>
      <c r="E199" s="169"/>
      <c r="F199" s="169"/>
      <c r="G199" s="161">
        <v>7</v>
      </c>
      <c r="M199"/>
      <c r="N199"/>
      <c r="O199"/>
    </row>
    <row r="200" spans="1:15" ht="13.8" x14ac:dyDescent="0.25">
      <c r="A200" s="244"/>
      <c r="B200" s="240"/>
      <c r="C200" s="90">
        <v>2023</v>
      </c>
      <c r="D200" s="167"/>
      <c r="E200" s="167"/>
      <c r="F200" s="167"/>
      <c r="G200" s="160">
        <v>2</v>
      </c>
      <c r="M200"/>
      <c r="N200"/>
      <c r="O200"/>
    </row>
    <row r="201" spans="1:15" ht="13.8" x14ac:dyDescent="0.25">
      <c r="A201" s="244"/>
      <c r="B201" s="240" t="s">
        <v>5</v>
      </c>
      <c r="C201" s="78">
        <v>2026</v>
      </c>
      <c r="D201" s="167"/>
      <c r="E201" s="167"/>
      <c r="F201" s="167"/>
      <c r="G201" s="160">
        <v>9</v>
      </c>
      <c r="M201"/>
      <c r="N201"/>
      <c r="O201"/>
    </row>
    <row r="202" spans="1:15" ht="13.8" x14ac:dyDescent="0.25">
      <c r="A202" s="244"/>
      <c r="B202" s="240"/>
      <c r="C202" s="90">
        <v>2023</v>
      </c>
      <c r="D202" s="167"/>
      <c r="E202" s="167"/>
      <c r="F202" s="167"/>
      <c r="G202" s="160">
        <v>4</v>
      </c>
      <c r="M202"/>
      <c r="N202"/>
      <c r="O202"/>
    </row>
    <row r="203" spans="1:15" ht="13.8" x14ac:dyDescent="0.25">
      <c r="A203" s="244"/>
      <c r="B203" s="240" t="s">
        <v>0</v>
      </c>
      <c r="C203" s="78">
        <v>2026</v>
      </c>
      <c r="D203" s="167">
        <v>58.823529411764703</v>
      </c>
      <c r="E203" s="167">
        <v>29.411764705882351</v>
      </c>
      <c r="F203" s="167">
        <v>11.764705882352942</v>
      </c>
      <c r="G203" s="160">
        <v>17</v>
      </c>
      <c r="M203"/>
      <c r="N203"/>
      <c r="O203"/>
    </row>
    <row r="204" spans="1:15" ht="13.8" x14ac:dyDescent="0.25">
      <c r="A204" s="244"/>
      <c r="B204" s="240"/>
      <c r="C204" s="90">
        <v>2023</v>
      </c>
      <c r="D204" s="167"/>
      <c r="E204" s="167"/>
      <c r="F204" s="167"/>
      <c r="G204" s="160">
        <v>6</v>
      </c>
      <c r="M204"/>
      <c r="N204"/>
      <c r="O204"/>
    </row>
    <row r="205" spans="1:15" ht="1.2" customHeight="1" x14ac:dyDescent="0.25">
      <c r="A205" s="86" t="s">
        <v>137</v>
      </c>
      <c r="B205" s="89"/>
      <c r="C205" s="89"/>
      <c r="D205" s="170"/>
      <c r="E205" s="170"/>
      <c r="F205" s="170"/>
      <c r="G205" s="162"/>
      <c r="M205"/>
      <c r="N205"/>
      <c r="O205"/>
    </row>
    <row r="206" spans="1:15" ht="13.8" x14ac:dyDescent="0.25">
      <c r="A206" s="244" t="s">
        <v>167</v>
      </c>
      <c r="B206" s="240" t="s">
        <v>4</v>
      </c>
      <c r="C206" s="78">
        <v>2026</v>
      </c>
      <c r="D206" s="167">
        <v>64.516129032258064</v>
      </c>
      <c r="E206" s="167">
        <v>19.35483870967742</v>
      </c>
      <c r="F206" s="167">
        <v>16.129032258064516</v>
      </c>
      <c r="G206" s="160">
        <v>31</v>
      </c>
      <c r="M206"/>
      <c r="N206"/>
      <c r="O206"/>
    </row>
    <row r="207" spans="1:15" ht="13.8" x14ac:dyDescent="0.25">
      <c r="A207" s="244"/>
      <c r="B207" s="240"/>
      <c r="C207" s="90">
        <v>2023</v>
      </c>
      <c r="D207" s="167">
        <v>63.636363636363633</v>
      </c>
      <c r="E207" s="167">
        <v>18.181818181818183</v>
      </c>
      <c r="F207" s="167">
        <v>18.181818181818183</v>
      </c>
      <c r="G207" s="160">
        <v>11</v>
      </c>
      <c r="M207"/>
      <c r="N207"/>
      <c r="O207"/>
    </row>
    <row r="208" spans="1:15" ht="13.8" x14ac:dyDescent="0.25">
      <c r="A208" s="244"/>
      <c r="B208" s="240" t="s">
        <v>5</v>
      </c>
      <c r="C208" s="78">
        <v>2026</v>
      </c>
      <c r="D208" s="167">
        <v>70.909090909090907</v>
      </c>
      <c r="E208" s="167">
        <v>18.181818181818183</v>
      </c>
      <c r="F208" s="167">
        <v>10.909090909090908</v>
      </c>
      <c r="G208" s="160">
        <v>55</v>
      </c>
      <c r="M208"/>
      <c r="N208"/>
      <c r="O208"/>
    </row>
    <row r="209" spans="1:15" ht="13.8" x14ac:dyDescent="0.25">
      <c r="A209" s="244"/>
      <c r="B209" s="240"/>
      <c r="C209" s="90">
        <v>2023</v>
      </c>
      <c r="D209" s="167">
        <v>58.620689655172413</v>
      </c>
      <c r="E209" s="167">
        <v>20.689655172413794</v>
      </c>
      <c r="F209" s="167">
        <v>20.689655172413794</v>
      </c>
      <c r="G209" s="160">
        <v>29</v>
      </c>
      <c r="M209"/>
      <c r="N209"/>
      <c r="O209"/>
    </row>
    <row r="210" spans="1:15" ht="13.8" x14ac:dyDescent="0.25">
      <c r="A210" s="244"/>
      <c r="B210" s="240" t="s">
        <v>0</v>
      </c>
      <c r="C210" s="78">
        <v>2026</v>
      </c>
      <c r="D210" s="167">
        <v>67.816091954022994</v>
      </c>
      <c r="E210" s="167">
        <v>19.540229885057471</v>
      </c>
      <c r="F210" s="167">
        <v>12.64367816091954</v>
      </c>
      <c r="G210" s="160">
        <v>87</v>
      </c>
      <c r="M210"/>
      <c r="N210"/>
      <c r="O210"/>
    </row>
    <row r="211" spans="1:15" ht="13.8" x14ac:dyDescent="0.25">
      <c r="A211" s="244"/>
      <c r="B211" s="240"/>
      <c r="C211" s="90">
        <v>2023</v>
      </c>
      <c r="D211" s="167">
        <v>60.465116279069768</v>
      </c>
      <c r="E211" s="167">
        <v>20.930232558139537</v>
      </c>
      <c r="F211" s="167">
        <v>18.604651162790699</v>
      </c>
      <c r="G211" s="160">
        <v>43</v>
      </c>
      <c r="M211"/>
      <c r="N211"/>
      <c r="O211"/>
    </row>
    <row r="212" spans="1:15" ht="1.2" customHeight="1" x14ac:dyDescent="0.25">
      <c r="A212" s="86" t="s">
        <v>137</v>
      </c>
      <c r="B212" s="89"/>
      <c r="C212" s="89"/>
      <c r="D212" s="170"/>
      <c r="E212" s="170"/>
      <c r="F212" s="170"/>
      <c r="G212" s="162"/>
      <c r="M212"/>
      <c r="N212"/>
      <c r="O212"/>
    </row>
    <row r="213" spans="1:15" ht="13.8" x14ac:dyDescent="0.25">
      <c r="A213" s="247" t="s">
        <v>53</v>
      </c>
      <c r="B213" s="240" t="s">
        <v>4</v>
      </c>
      <c r="C213" s="78">
        <v>2026</v>
      </c>
      <c r="D213" s="171">
        <v>65</v>
      </c>
      <c r="E213" s="171">
        <v>20</v>
      </c>
      <c r="F213" s="171">
        <v>15</v>
      </c>
      <c r="G213" s="163">
        <v>60</v>
      </c>
      <c r="M213"/>
      <c r="N213"/>
      <c r="O213"/>
    </row>
    <row r="214" spans="1:15" ht="13.8" x14ac:dyDescent="0.25">
      <c r="A214" s="247"/>
      <c r="B214" s="240"/>
      <c r="C214" s="90">
        <v>2023</v>
      </c>
      <c r="D214" s="171">
        <v>65.517241379310349</v>
      </c>
      <c r="E214" s="171">
        <v>20.689655172413794</v>
      </c>
      <c r="F214" s="171">
        <v>13.793103448275861</v>
      </c>
      <c r="G214" s="163">
        <v>29</v>
      </c>
      <c r="M214"/>
      <c r="N214"/>
      <c r="O214"/>
    </row>
    <row r="215" spans="1:15" ht="13.8" x14ac:dyDescent="0.25">
      <c r="A215" s="247"/>
      <c r="B215" s="240" t="s">
        <v>5</v>
      </c>
      <c r="C215" s="78">
        <v>2026</v>
      </c>
      <c r="D215" s="171">
        <v>63.366336633663366</v>
      </c>
      <c r="E215" s="171">
        <v>16.831683168316832</v>
      </c>
      <c r="F215" s="171">
        <v>19.801980198019802</v>
      </c>
      <c r="G215" s="163">
        <v>101</v>
      </c>
      <c r="M215"/>
      <c r="N215"/>
      <c r="O215"/>
    </row>
    <row r="216" spans="1:15" ht="13.8" x14ac:dyDescent="0.25">
      <c r="A216" s="247"/>
      <c r="B216" s="240"/>
      <c r="C216" s="90">
        <v>2023</v>
      </c>
      <c r="D216" s="171">
        <v>66.666666666666671</v>
      </c>
      <c r="E216" s="171">
        <v>12.280701754385966</v>
      </c>
      <c r="F216" s="171">
        <v>21.05263157894737</v>
      </c>
      <c r="G216" s="163">
        <v>57</v>
      </c>
      <c r="M216"/>
      <c r="N216"/>
      <c r="O216"/>
    </row>
    <row r="217" spans="1:15" ht="13.8" x14ac:dyDescent="0.25">
      <c r="A217" s="247"/>
      <c r="B217" s="240" t="s">
        <v>0</v>
      </c>
      <c r="C217" s="78">
        <v>2026</v>
      </c>
      <c r="D217" s="171">
        <v>64.242424242424249</v>
      </c>
      <c r="E217" s="171">
        <v>18.181818181818183</v>
      </c>
      <c r="F217" s="171">
        <v>17.575757575757574</v>
      </c>
      <c r="G217" s="163">
        <v>165</v>
      </c>
      <c r="M217"/>
      <c r="N217"/>
      <c r="O217"/>
    </row>
    <row r="218" spans="1:15" ht="13.8" x14ac:dyDescent="0.25">
      <c r="A218" s="248"/>
      <c r="B218" s="249"/>
      <c r="C218" s="91">
        <v>2023</v>
      </c>
      <c r="D218" s="172">
        <v>64.835164835164832</v>
      </c>
      <c r="E218" s="172">
        <v>16.483516483516482</v>
      </c>
      <c r="F218" s="172">
        <v>18.681318681318682</v>
      </c>
      <c r="G218" s="164">
        <v>91</v>
      </c>
      <c r="M218"/>
      <c r="N218"/>
      <c r="O218"/>
    </row>
    <row r="219" spans="1:15" x14ac:dyDescent="0.25">
      <c r="M219"/>
      <c r="N219"/>
      <c r="O219"/>
    </row>
    <row r="220" spans="1:15" x14ac:dyDescent="0.25">
      <c r="M220"/>
      <c r="N220"/>
      <c r="O220"/>
    </row>
    <row r="221" spans="1:15" x14ac:dyDescent="0.25">
      <c r="M221"/>
      <c r="N221"/>
      <c r="O221"/>
    </row>
    <row r="222" spans="1:15" x14ac:dyDescent="0.25">
      <c r="M222"/>
      <c r="N222"/>
      <c r="O222"/>
    </row>
    <row r="223" spans="1:15" x14ac:dyDescent="0.25">
      <c r="M223"/>
      <c r="N223"/>
      <c r="O223"/>
    </row>
    <row r="224" spans="1:15" x14ac:dyDescent="0.25">
      <c r="M224"/>
      <c r="N224"/>
      <c r="O224"/>
    </row>
    <row r="225" spans="13:15" x14ac:dyDescent="0.25">
      <c r="M225"/>
      <c r="N225"/>
      <c r="O225"/>
    </row>
    <row r="226" spans="13:15" x14ac:dyDescent="0.25">
      <c r="M226"/>
      <c r="N226"/>
      <c r="O226"/>
    </row>
    <row r="227" spans="13:15" x14ac:dyDescent="0.25">
      <c r="M227"/>
      <c r="N227"/>
      <c r="O227"/>
    </row>
    <row r="228" spans="13:15" x14ac:dyDescent="0.25">
      <c r="M228"/>
      <c r="N228"/>
      <c r="O228"/>
    </row>
    <row r="229" spans="13:15" x14ac:dyDescent="0.25">
      <c r="M229"/>
      <c r="N229"/>
      <c r="O229"/>
    </row>
    <row r="230" spans="13:15" x14ac:dyDescent="0.25">
      <c r="M230"/>
      <c r="N230"/>
      <c r="O230"/>
    </row>
    <row r="231" spans="13:15" x14ac:dyDescent="0.25">
      <c r="M231"/>
      <c r="N231"/>
      <c r="O231"/>
    </row>
    <row r="232" spans="13:15" x14ac:dyDescent="0.25">
      <c r="M232"/>
      <c r="N232"/>
      <c r="O232"/>
    </row>
    <row r="233" spans="13:15" x14ac:dyDescent="0.25">
      <c r="M233"/>
      <c r="N233"/>
      <c r="O233"/>
    </row>
    <row r="234" spans="13:15" x14ac:dyDescent="0.25">
      <c r="M234"/>
      <c r="N234"/>
      <c r="O234"/>
    </row>
    <row r="235" spans="13:15" x14ac:dyDescent="0.25">
      <c r="M235"/>
      <c r="N235"/>
      <c r="O235"/>
    </row>
    <row r="236" spans="13:15" x14ac:dyDescent="0.25">
      <c r="M236"/>
      <c r="N236"/>
      <c r="O236"/>
    </row>
    <row r="237" spans="13:15" x14ac:dyDescent="0.25">
      <c r="M237"/>
      <c r="N237"/>
      <c r="O237"/>
    </row>
    <row r="238" spans="13:15" x14ac:dyDescent="0.25">
      <c r="M238"/>
      <c r="N238"/>
      <c r="O238"/>
    </row>
    <row r="239" spans="13:15" x14ac:dyDescent="0.25">
      <c r="M239"/>
      <c r="N239"/>
      <c r="O239"/>
    </row>
    <row r="240" spans="13:15" x14ac:dyDescent="0.25">
      <c r="M240"/>
      <c r="N240"/>
      <c r="O240"/>
    </row>
    <row r="241" spans="13:15" x14ac:dyDescent="0.25">
      <c r="M241"/>
      <c r="N241"/>
      <c r="O241"/>
    </row>
    <row r="242" spans="13:15" x14ac:dyDescent="0.25">
      <c r="M242"/>
      <c r="N242"/>
      <c r="O242"/>
    </row>
    <row r="243" spans="13:15" x14ac:dyDescent="0.25">
      <c r="M243"/>
      <c r="N243"/>
      <c r="O243"/>
    </row>
    <row r="244" spans="13:15" x14ac:dyDescent="0.25">
      <c r="M244"/>
      <c r="N244"/>
      <c r="O244"/>
    </row>
    <row r="245" spans="13:15" x14ac:dyDescent="0.25">
      <c r="M245"/>
      <c r="N245"/>
      <c r="O245"/>
    </row>
    <row r="246" spans="13:15" x14ac:dyDescent="0.25">
      <c r="M246"/>
      <c r="N246"/>
      <c r="O246"/>
    </row>
    <row r="247" spans="13:15" x14ac:dyDescent="0.25">
      <c r="M247"/>
      <c r="N247"/>
      <c r="O247"/>
    </row>
    <row r="248" spans="13:15" x14ac:dyDescent="0.25">
      <c r="M248"/>
      <c r="N248"/>
      <c r="O248"/>
    </row>
    <row r="249" spans="13:15" x14ac:dyDescent="0.25">
      <c r="M249"/>
      <c r="N249"/>
      <c r="O249"/>
    </row>
    <row r="250" spans="13:15" x14ac:dyDescent="0.25">
      <c r="M250"/>
      <c r="N250"/>
      <c r="O250"/>
    </row>
    <row r="251" spans="13:15" x14ac:dyDescent="0.25">
      <c r="M251"/>
      <c r="N251"/>
      <c r="O251"/>
    </row>
    <row r="252" spans="13:15" x14ac:dyDescent="0.25">
      <c r="M252"/>
      <c r="N252"/>
      <c r="O252"/>
    </row>
    <row r="253" spans="13:15" x14ac:dyDescent="0.25">
      <c r="M253"/>
      <c r="N253"/>
      <c r="O253"/>
    </row>
    <row r="254" spans="13:15" x14ac:dyDescent="0.25">
      <c r="M254"/>
      <c r="N254"/>
      <c r="O254"/>
    </row>
    <row r="255" spans="13:15" x14ac:dyDescent="0.25">
      <c r="M255"/>
      <c r="N255"/>
      <c r="O255"/>
    </row>
    <row r="256" spans="13:15" x14ac:dyDescent="0.25">
      <c r="M256"/>
      <c r="N256"/>
      <c r="O256"/>
    </row>
    <row r="257" spans="13:15" x14ac:dyDescent="0.25">
      <c r="M257"/>
      <c r="N257"/>
      <c r="O257"/>
    </row>
    <row r="258" spans="13:15" x14ac:dyDescent="0.25">
      <c r="M258"/>
      <c r="N258"/>
      <c r="O258"/>
    </row>
    <row r="259" spans="13:15" x14ac:dyDescent="0.25">
      <c r="M259"/>
      <c r="N259"/>
      <c r="O259"/>
    </row>
    <row r="260" spans="13:15" x14ac:dyDescent="0.25">
      <c r="M260"/>
      <c r="N260"/>
      <c r="O260"/>
    </row>
    <row r="261" spans="13:15" x14ac:dyDescent="0.25">
      <c r="M261"/>
      <c r="N261"/>
      <c r="O261"/>
    </row>
    <row r="262" spans="13:15" x14ac:dyDescent="0.25">
      <c r="M262"/>
      <c r="N262"/>
      <c r="O262"/>
    </row>
    <row r="263" spans="13:15" x14ac:dyDescent="0.25">
      <c r="M263"/>
      <c r="N263"/>
      <c r="O263"/>
    </row>
    <row r="264" spans="13:15" x14ac:dyDescent="0.25">
      <c r="M264"/>
      <c r="N264"/>
      <c r="O264"/>
    </row>
    <row r="265" spans="13:15" x14ac:dyDescent="0.25">
      <c r="M265"/>
      <c r="N265"/>
      <c r="O265"/>
    </row>
    <row r="266" spans="13:15" x14ac:dyDescent="0.25">
      <c r="M266"/>
      <c r="N266"/>
      <c r="O266"/>
    </row>
    <row r="267" spans="13:15" x14ac:dyDescent="0.25">
      <c r="M267"/>
      <c r="N267"/>
      <c r="O267"/>
    </row>
    <row r="268" spans="13:15" x14ac:dyDescent="0.25">
      <c r="M268"/>
      <c r="N268"/>
      <c r="O268"/>
    </row>
    <row r="269" spans="13:15" x14ac:dyDescent="0.25">
      <c r="M269"/>
      <c r="N269"/>
      <c r="O269"/>
    </row>
    <row r="270" spans="13:15" x14ac:dyDescent="0.25">
      <c r="M270"/>
      <c r="N270"/>
      <c r="O270"/>
    </row>
    <row r="271" spans="13:15" x14ac:dyDescent="0.25">
      <c r="M271"/>
      <c r="N271"/>
      <c r="O271"/>
    </row>
    <row r="272" spans="13:15" x14ac:dyDescent="0.25">
      <c r="M272"/>
      <c r="N272"/>
      <c r="O272"/>
    </row>
    <row r="273" spans="13:15" x14ac:dyDescent="0.25">
      <c r="M273"/>
      <c r="N273"/>
      <c r="O273"/>
    </row>
    <row r="274" spans="13:15" x14ac:dyDescent="0.25">
      <c r="M274"/>
      <c r="N274"/>
      <c r="O274"/>
    </row>
    <row r="275" spans="13:15" x14ac:dyDescent="0.25">
      <c r="M275"/>
      <c r="N275"/>
      <c r="O275"/>
    </row>
    <row r="276" spans="13:15" x14ac:dyDescent="0.25">
      <c r="M276"/>
      <c r="N276"/>
      <c r="O276"/>
    </row>
    <row r="277" spans="13:15" x14ac:dyDescent="0.25">
      <c r="M277"/>
      <c r="N277"/>
      <c r="O277"/>
    </row>
    <row r="278" spans="13:15" x14ac:dyDescent="0.25">
      <c r="M278"/>
      <c r="N278"/>
      <c r="O278"/>
    </row>
    <row r="279" spans="13:15" x14ac:dyDescent="0.25">
      <c r="M279"/>
      <c r="N279"/>
      <c r="O279"/>
    </row>
    <row r="280" spans="13:15" x14ac:dyDescent="0.25">
      <c r="M280"/>
      <c r="N280"/>
      <c r="O280"/>
    </row>
    <row r="281" spans="13:15" x14ac:dyDescent="0.25">
      <c r="M281"/>
      <c r="N281"/>
      <c r="O281"/>
    </row>
    <row r="282" spans="13:15" x14ac:dyDescent="0.25">
      <c r="M282"/>
      <c r="N282"/>
      <c r="O282"/>
    </row>
    <row r="283" spans="13:15" x14ac:dyDescent="0.25">
      <c r="M283"/>
      <c r="N283"/>
      <c r="O283"/>
    </row>
    <row r="284" spans="13:15" x14ac:dyDescent="0.25">
      <c r="M284"/>
      <c r="N284"/>
      <c r="O284"/>
    </row>
    <row r="285" spans="13:15" x14ac:dyDescent="0.25">
      <c r="M285"/>
      <c r="N285"/>
      <c r="O285"/>
    </row>
    <row r="286" spans="13:15" x14ac:dyDescent="0.25">
      <c r="M286"/>
      <c r="N286"/>
      <c r="O286"/>
    </row>
    <row r="287" spans="13:15" x14ac:dyDescent="0.25">
      <c r="M287"/>
      <c r="N287"/>
      <c r="O287"/>
    </row>
    <row r="288" spans="13:15" x14ac:dyDescent="0.25">
      <c r="M288"/>
      <c r="N288"/>
      <c r="O288"/>
    </row>
    <row r="289" spans="13:15" x14ac:dyDescent="0.25">
      <c r="M289"/>
      <c r="N289"/>
      <c r="O289"/>
    </row>
    <row r="290" spans="13:15" x14ac:dyDescent="0.25">
      <c r="M290"/>
      <c r="N290"/>
      <c r="O290"/>
    </row>
    <row r="291" spans="13:15" x14ac:dyDescent="0.25">
      <c r="M291"/>
      <c r="N291"/>
      <c r="O291"/>
    </row>
    <row r="292" spans="13:15" x14ac:dyDescent="0.25">
      <c r="M292"/>
      <c r="N292"/>
      <c r="O292"/>
    </row>
    <row r="293" spans="13:15" x14ac:dyDescent="0.25">
      <c r="M293"/>
      <c r="N293"/>
      <c r="O293"/>
    </row>
    <row r="294" spans="13:15" x14ac:dyDescent="0.25">
      <c r="M294"/>
      <c r="N294"/>
      <c r="O294"/>
    </row>
    <row r="295" spans="13:15" x14ac:dyDescent="0.25">
      <c r="M295"/>
      <c r="N295"/>
      <c r="O295"/>
    </row>
    <row r="296" spans="13:15" x14ac:dyDescent="0.25">
      <c r="M296"/>
      <c r="N296"/>
      <c r="O296"/>
    </row>
    <row r="297" spans="13:15" x14ac:dyDescent="0.25">
      <c r="M297"/>
      <c r="N297"/>
      <c r="O297"/>
    </row>
    <row r="298" spans="13:15" x14ac:dyDescent="0.25">
      <c r="M298"/>
      <c r="N298"/>
      <c r="O298"/>
    </row>
    <row r="299" spans="13:15" x14ac:dyDescent="0.25">
      <c r="M299"/>
      <c r="N299"/>
      <c r="O299"/>
    </row>
    <row r="300" spans="13:15" x14ac:dyDescent="0.25">
      <c r="M300"/>
      <c r="N300"/>
      <c r="O300"/>
    </row>
    <row r="301" spans="13:15" x14ac:dyDescent="0.25">
      <c r="M301"/>
      <c r="N301"/>
      <c r="O301"/>
    </row>
    <row r="302" spans="13:15" x14ac:dyDescent="0.25">
      <c r="M302"/>
      <c r="N302"/>
      <c r="O302"/>
    </row>
    <row r="303" spans="13:15" x14ac:dyDescent="0.25">
      <c r="M303"/>
      <c r="N303"/>
      <c r="O303"/>
    </row>
    <row r="304" spans="13:15" x14ac:dyDescent="0.25">
      <c r="M304"/>
      <c r="N304"/>
      <c r="O304"/>
    </row>
    <row r="305" spans="13:15" x14ac:dyDescent="0.25">
      <c r="M305"/>
      <c r="N305"/>
      <c r="O305"/>
    </row>
    <row r="306" spans="13:15" x14ac:dyDescent="0.25">
      <c r="M306"/>
      <c r="N306"/>
      <c r="O306"/>
    </row>
    <row r="307" spans="13:15" x14ac:dyDescent="0.25">
      <c r="M307"/>
      <c r="N307"/>
      <c r="O307"/>
    </row>
    <row r="308" spans="13:15" x14ac:dyDescent="0.25">
      <c r="M308"/>
      <c r="N308"/>
      <c r="O308"/>
    </row>
    <row r="309" spans="13:15" x14ac:dyDescent="0.25">
      <c r="M309"/>
      <c r="N309"/>
      <c r="O309"/>
    </row>
    <row r="310" spans="13:15" x14ac:dyDescent="0.25">
      <c r="M310"/>
      <c r="N310"/>
      <c r="O310"/>
    </row>
    <row r="311" spans="13:15" x14ac:dyDescent="0.25">
      <c r="M311"/>
      <c r="N311"/>
      <c r="O311"/>
    </row>
  </sheetData>
  <mergeCells count="76">
    <mergeCell ref="A206:A211"/>
    <mergeCell ref="B206:B207"/>
    <mergeCell ref="B208:B209"/>
    <mergeCell ref="B210:B211"/>
    <mergeCell ref="A213:A218"/>
    <mergeCell ref="B213:B214"/>
    <mergeCell ref="B215:B216"/>
    <mergeCell ref="B217:B218"/>
    <mergeCell ref="A193:A198"/>
    <mergeCell ref="B193:B194"/>
    <mergeCell ref="B195:B196"/>
    <mergeCell ref="B197:B198"/>
    <mergeCell ref="A199:A204"/>
    <mergeCell ref="B199:B200"/>
    <mergeCell ref="B201:B202"/>
    <mergeCell ref="B203:B204"/>
    <mergeCell ref="A180:A185"/>
    <mergeCell ref="B180:B181"/>
    <mergeCell ref="B182:B183"/>
    <mergeCell ref="B184:B185"/>
    <mergeCell ref="A187:A192"/>
    <mergeCell ref="B187:B188"/>
    <mergeCell ref="B189:B190"/>
    <mergeCell ref="B191:B192"/>
    <mergeCell ref="A168:A173"/>
    <mergeCell ref="B168:B169"/>
    <mergeCell ref="B170:B171"/>
    <mergeCell ref="B172:B173"/>
    <mergeCell ref="A174:A179"/>
    <mergeCell ref="B174:B175"/>
    <mergeCell ref="B176:B177"/>
    <mergeCell ref="B178:B179"/>
    <mergeCell ref="A156:A161"/>
    <mergeCell ref="B156:B157"/>
    <mergeCell ref="B158:B159"/>
    <mergeCell ref="B160:B161"/>
    <mergeCell ref="A162:A167"/>
    <mergeCell ref="B162:B163"/>
    <mergeCell ref="B164:B165"/>
    <mergeCell ref="B166:B167"/>
    <mergeCell ref="A143:A148"/>
    <mergeCell ref="B143:B144"/>
    <mergeCell ref="B145:B146"/>
    <mergeCell ref="B147:B148"/>
    <mergeCell ref="A150:A155"/>
    <mergeCell ref="B150:B151"/>
    <mergeCell ref="B152:B153"/>
    <mergeCell ref="B154:B155"/>
    <mergeCell ref="A131:A136"/>
    <mergeCell ref="B131:B132"/>
    <mergeCell ref="B133:B134"/>
    <mergeCell ref="B135:B136"/>
    <mergeCell ref="A137:A142"/>
    <mergeCell ref="B137:B138"/>
    <mergeCell ref="B139:B140"/>
    <mergeCell ref="B141:B142"/>
    <mergeCell ref="A119:A124"/>
    <mergeCell ref="B119:B120"/>
    <mergeCell ref="B121:B122"/>
    <mergeCell ref="B123:B124"/>
    <mergeCell ref="A125:A130"/>
    <mergeCell ref="B125:B126"/>
    <mergeCell ref="B127:B128"/>
    <mergeCell ref="B129:B130"/>
    <mergeCell ref="D117:F117"/>
    <mergeCell ref="A2:K3"/>
    <mergeCell ref="A4:K5"/>
    <mergeCell ref="C36:E36"/>
    <mergeCell ref="A38:A39"/>
    <mergeCell ref="A41:A42"/>
    <mergeCell ref="A44:A45"/>
    <mergeCell ref="A51:K52"/>
    <mergeCell ref="A53:K54"/>
    <mergeCell ref="A112:K113"/>
    <mergeCell ref="A114:K115"/>
    <mergeCell ref="A116:G116"/>
  </mergeCells>
  <pageMargins left="0.7" right="0.7" top="0.75" bottom="0.75" header="0.3" footer="0.3"/>
  <pageSetup paperSize="9" scale="54" fitToHeight="4" pageOrder="overThenDown" orientation="portrait" r:id="rId1"/>
  <headerFooter>
    <oddFooter>&amp;CLiv &amp;&amp; hälsa ung 2026 Anpassad grundskola 7–9; Region Örebro län</oddFooter>
  </headerFooter>
  <rowBreaks count="2" manualBreakCount="2">
    <brk id="50" max="10" man="1"/>
    <brk id="110" max="10"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E8009-03C1-4956-B019-924A61F0A503}">
  <sheetPr codeName="Blad38"/>
  <dimension ref="A1:T311"/>
  <sheetViews>
    <sheetView showGridLines="0" zoomScale="85" zoomScaleNormal="85" zoomScaleSheetLayoutView="50" zoomScalePageLayoutView="85" workbookViewId="0"/>
  </sheetViews>
  <sheetFormatPr defaultRowHeight="13.2" x14ac:dyDescent="0.25"/>
  <cols>
    <col min="1" max="1" width="17.44140625" customWidth="1"/>
    <col min="2" max="2" width="6.21875" style="71" bestFit="1" customWidth="1"/>
    <col min="3" max="5" width="14.77734375" customWidth="1"/>
    <col min="6" max="7" width="15.77734375" bestFit="1" customWidth="1"/>
    <col min="8" max="10" width="8.77734375" customWidth="1"/>
    <col min="12" max="12" width="16.77734375" bestFit="1" customWidth="1"/>
    <col min="13" max="13" width="8.77734375" style="61" customWidth="1"/>
    <col min="14" max="14" width="5.44140625" style="61" bestFit="1" customWidth="1"/>
    <col min="15" max="15" width="17.77734375" style="61" customWidth="1"/>
    <col min="16" max="17" width="17.77734375" customWidth="1"/>
    <col min="18" max="18" width="10.77734375" customWidth="1"/>
  </cols>
  <sheetData>
    <row r="1" spans="1:20" ht="21" x14ac:dyDescent="0.4">
      <c r="A1" s="1" t="s">
        <v>174</v>
      </c>
      <c r="L1" s="118" t="str">
        <f>HYPERLINK("#Innehåll!A1", "Till innehållsförteckningen")</f>
        <v>Till innehållsförteckningen</v>
      </c>
      <c r="O1"/>
      <c r="R1" s="152"/>
    </row>
    <row r="2" spans="1:20" ht="17.25" customHeight="1" x14ac:dyDescent="0.3">
      <c r="A2" s="231" t="str">
        <f>Innehåll!C33&amp;CHAR(10)&amp;"Anpassad skola årskurs 7–9"</f>
        <v>Är du trygg hemma?
Anpassad skola årskurs 7–9</v>
      </c>
      <c r="B2" s="231"/>
      <c r="C2" s="231"/>
      <c r="D2" s="231"/>
      <c r="E2" s="231"/>
      <c r="F2" s="231"/>
      <c r="G2" s="231"/>
      <c r="H2" s="231"/>
      <c r="I2" s="231"/>
      <c r="J2" s="231"/>
      <c r="K2" s="231"/>
      <c r="O2"/>
      <c r="T2" s="50"/>
    </row>
    <row r="3" spans="1:20" ht="17.25" customHeight="1" x14ac:dyDescent="0.3">
      <c r="A3" s="231"/>
      <c r="B3" s="231"/>
      <c r="C3" s="231"/>
      <c r="D3" s="231"/>
      <c r="E3" s="231"/>
      <c r="F3" s="231"/>
      <c r="G3" s="231"/>
      <c r="H3" s="231"/>
      <c r="I3" s="231"/>
      <c r="J3" s="231"/>
      <c r="K3" s="231"/>
      <c r="O3"/>
      <c r="T3" s="50"/>
    </row>
    <row r="4" spans="1:20" ht="17.25" customHeight="1" x14ac:dyDescent="0.25">
      <c r="A4" s="219" t="str">
        <f>Innehåll!D33</f>
        <v/>
      </c>
      <c r="B4" s="219"/>
      <c r="C4" s="219"/>
      <c r="D4" s="219"/>
      <c r="E4" s="219"/>
      <c r="F4" s="219"/>
      <c r="G4" s="219"/>
      <c r="H4" s="219"/>
      <c r="I4" s="219"/>
      <c r="J4" s="219"/>
      <c r="K4" s="219"/>
      <c r="L4" s="53"/>
      <c r="O4"/>
      <c r="T4" s="51"/>
    </row>
    <row r="5" spans="1:20" ht="17.25" customHeight="1" x14ac:dyDescent="0.25">
      <c r="A5" s="219"/>
      <c r="B5" s="219"/>
      <c r="C5" s="219"/>
      <c r="D5" s="219"/>
      <c r="E5" s="219"/>
      <c r="F5" s="219"/>
      <c r="G5" s="219"/>
      <c r="H5" s="219"/>
      <c r="I5" s="219"/>
      <c r="J5" s="219"/>
      <c r="K5" s="219"/>
      <c r="L5" s="52"/>
      <c r="O5"/>
    </row>
    <row r="6" spans="1:20" x14ac:dyDescent="0.25">
      <c r="O6"/>
    </row>
    <row r="7" spans="1:20" x14ac:dyDescent="0.25">
      <c r="O7"/>
    </row>
    <row r="8" spans="1:20" x14ac:dyDescent="0.25">
      <c r="O8"/>
    </row>
    <row r="9" spans="1:20" x14ac:dyDescent="0.25">
      <c r="O9"/>
    </row>
    <row r="12" spans="1:20" ht="13.95" customHeight="1" x14ac:dyDescent="0.25"/>
    <row r="18" ht="13.95" customHeight="1" x14ac:dyDescent="0.25"/>
    <row r="20" ht="14.55" customHeight="1" x14ac:dyDescent="0.25"/>
    <row r="22" ht="14.55" customHeight="1" x14ac:dyDescent="0.25"/>
    <row r="28" ht="13.95" customHeight="1" x14ac:dyDescent="0.25"/>
    <row r="29" ht="13.95" customHeight="1" x14ac:dyDescent="0.25"/>
    <row r="30" ht="13.95" customHeight="1" x14ac:dyDescent="0.25"/>
    <row r="31" ht="13.95" customHeight="1" x14ac:dyDescent="0.25"/>
    <row r="32" ht="13.95" customHeight="1" x14ac:dyDescent="0.25"/>
    <row r="35" spans="1:7" ht="13.8" x14ac:dyDescent="0.25">
      <c r="A35" s="73"/>
      <c r="B35" s="65"/>
      <c r="C35" s="74"/>
      <c r="D35" s="74"/>
      <c r="E35" s="74"/>
      <c r="F35" s="75"/>
    </row>
    <row r="36" spans="1:7" ht="13.8" x14ac:dyDescent="0.25">
      <c r="A36" s="60"/>
      <c r="B36" s="64"/>
      <c r="C36" s="230" t="s">
        <v>175</v>
      </c>
      <c r="D36" s="230"/>
      <c r="E36" s="232"/>
      <c r="F36" s="81" t="s">
        <v>176</v>
      </c>
    </row>
    <row r="37" spans="1:7" ht="13.8" x14ac:dyDescent="0.25">
      <c r="A37" s="7" t="s">
        <v>52</v>
      </c>
      <c r="B37" s="76" t="s">
        <v>173</v>
      </c>
      <c r="C37" s="159" t="s">
        <v>12</v>
      </c>
      <c r="D37" s="159" t="s">
        <v>2</v>
      </c>
      <c r="E37" s="159" t="s">
        <v>6</v>
      </c>
      <c r="F37" s="82"/>
    </row>
    <row r="38" spans="1:7" ht="13.95" customHeight="1" x14ac:dyDescent="0.25">
      <c r="A38" s="233" t="s">
        <v>4</v>
      </c>
      <c r="B38" s="77">
        <v>2026</v>
      </c>
      <c r="C38" s="166">
        <v>88.888888888888886</v>
      </c>
      <c r="D38" s="166">
        <v>6.3492063492063489</v>
      </c>
      <c r="E38" s="166">
        <v>4.7619047619047619</v>
      </c>
      <c r="F38" s="156">
        <v>63</v>
      </c>
    </row>
    <row r="39" spans="1:7" ht="13.8" x14ac:dyDescent="0.25">
      <c r="A39" s="234"/>
      <c r="B39" s="78">
        <v>2023</v>
      </c>
      <c r="C39" s="167">
        <v>86.206896551724142</v>
      </c>
      <c r="D39" s="167">
        <v>13.793103448275861</v>
      </c>
      <c r="E39" s="167">
        <v>0</v>
      </c>
      <c r="F39" s="157">
        <v>29</v>
      </c>
      <c r="G39" s="87"/>
    </row>
    <row r="40" spans="1:7" ht="4.95" customHeight="1" x14ac:dyDescent="0.25">
      <c r="A40" s="83" t="s">
        <v>137</v>
      </c>
      <c r="B40" s="78"/>
      <c r="C40" s="167"/>
      <c r="D40" s="167"/>
      <c r="E40" s="167"/>
      <c r="F40" s="157"/>
    </row>
    <row r="41" spans="1:7" ht="13.8" x14ac:dyDescent="0.25">
      <c r="A41" s="234" t="s">
        <v>5</v>
      </c>
      <c r="B41" s="78">
        <v>2026</v>
      </c>
      <c r="C41" s="167">
        <v>91.17647058823529</v>
      </c>
      <c r="D41" s="167">
        <v>7.8431372549019605</v>
      </c>
      <c r="E41" s="167">
        <v>0.98039215686274506</v>
      </c>
      <c r="F41" s="157">
        <v>102</v>
      </c>
    </row>
    <row r="42" spans="1:7" ht="13.95" customHeight="1" x14ac:dyDescent="0.25">
      <c r="A42" s="234"/>
      <c r="B42" s="78">
        <v>2023</v>
      </c>
      <c r="C42" s="167">
        <v>91.379310344827587</v>
      </c>
      <c r="D42" s="167">
        <v>6.8965517241379306</v>
      </c>
      <c r="E42" s="167">
        <v>1.7241379310344827</v>
      </c>
      <c r="F42" s="157">
        <v>58</v>
      </c>
    </row>
    <row r="43" spans="1:7" ht="4.95" customHeight="1" x14ac:dyDescent="0.25">
      <c r="A43" s="83" t="s">
        <v>137</v>
      </c>
      <c r="B43" s="78"/>
      <c r="C43" s="167"/>
      <c r="D43" s="167"/>
      <c r="E43" s="167"/>
      <c r="F43" s="157"/>
    </row>
    <row r="44" spans="1:7" ht="14.55" customHeight="1" x14ac:dyDescent="0.25">
      <c r="A44" s="234" t="s">
        <v>0</v>
      </c>
      <c r="B44" s="78">
        <v>2026</v>
      </c>
      <c r="C44" s="167">
        <v>90</v>
      </c>
      <c r="D44" s="167">
        <v>7.0588235294117645</v>
      </c>
      <c r="E44" s="167">
        <v>2.9411764705882355</v>
      </c>
      <c r="F44" s="157">
        <v>170</v>
      </c>
    </row>
    <row r="45" spans="1:7" ht="14.55" customHeight="1" x14ac:dyDescent="0.25">
      <c r="A45" s="235"/>
      <c r="B45" s="79">
        <v>2023</v>
      </c>
      <c r="C45" s="168">
        <v>89.247311827956992</v>
      </c>
      <c r="D45" s="168">
        <v>9.67741935483871</v>
      </c>
      <c r="E45" s="168">
        <v>1.075268817204301</v>
      </c>
      <c r="F45" s="158">
        <v>93</v>
      </c>
    </row>
    <row r="46" spans="1:7" ht="14.55" customHeight="1" x14ac:dyDescent="0.25">
      <c r="A46" s="63"/>
      <c r="B46" s="78"/>
      <c r="C46" s="14"/>
      <c r="D46" s="14"/>
      <c r="E46" s="14"/>
      <c r="F46" s="30"/>
    </row>
    <row r="47" spans="1:7" ht="14.55" customHeight="1" x14ac:dyDescent="0.25">
      <c r="A47" s="63"/>
      <c r="B47" s="78"/>
      <c r="C47" s="14"/>
      <c r="D47" s="14"/>
      <c r="E47" s="14"/>
      <c r="F47" s="30"/>
    </row>
    <row r="48" spans="1:7" ht="14.55" customHeight="1" x14ac:dyDescent="0.25">
      <c r="A48" s="63"/>
      <c r="B48" s="78"/>
      <c r="C48" s="14"/>
      <c r="D48" s="14"/>
      <c r="E48" s="14"/>
      <c r="F48" s="30"/>
    </row>
    <row r="49" spans="1:20" ht="14.55" customHeight="1" x14ac:dyDescent="0.25">
      <c r="A49" s="63"/>
      <c r="B49" s="78"/>
      <c r="C49" s="14"/>
      <c r="D49" s="14"/>
      <c r="E49" s="14"/>
      <c r="F49" s="30"/>
    </row>
    <row r="50" spans="1:20" ht="14.55" customHeight="1" x14ac:dyDescent="0.25"/>
    <row r="51" spans="1:20" ht="17.25" customHeight="1" x14ac:dyDescent="0.3">
      <c r="A51" s="218" t="str">
        <f>Innehåll!C33&amp;CHAR(10)&amp;"Anpassad skola årskurs 7–9"</f>
        <v>Är du trygg hemma?
Anpassad skola årskurs 7–9</v>
      </c>
      <c r="B51" s="218"/>
      <c r="C51" s="218"/>
      <c r="D51" s="218"/>
      <c r="E51" s="218"/>
      <c r="F51" s="218"/>
      <c r="G51" s="218"/>
      <c r="H51" s="218"/>
      <c r="I51" s="218"/>
      <c r="J51" s="218"/>
      <c r="K51" s="218"/>
      <c r="S51" s="72"/>
      <c r="T51" s="72"/>
    </row>
    <row r="52" spans="1:20" ht="17.25" customHeight="1" x14ac:dyDescent="0.3">
      <c r="A52" s="218"/>
      <c r="B52" s="218"/>
      <c r="C52" s="218"/>
      <c r="D52" s="218"/>
      <c r="E52" s="218"/>
      <c r="F52" s="218"/>
      <c r="G52" s="218"/>
      <c r="H52" s="218"/>
      <c r="I52" s="218"/>
      <c r="J52" s="218"/>
      <c r="K52" s="218"/>
      <c r="S52" s="72"/>
      <c r="T52" s="72"/>
    </row>
    <row r="53" spans="1:20" ht="17.25" customHeight="1" x14ac:dyDescent="0.25">
      <c r="A53" s="219" t="str">
        <f>Innehåll!D33</f>
        <v/>
      </c>
      <c r="B53" s="219"/>
      <c r="C53" s="219"/>
      <c r="D53" s="219"/>
      <c r="E53" s="219"/>
      <c r="F53" s="219"/>
      <c r="G53" s="219"/>
      <c r="H53" s="219"/>
      <c r="I53" s="219"/>
      <c r="J53" s="219"/>
      <c r="K53" s="219"/>
      <c r="S53" s="28"/>
      <c r="T53" s="28"/>
    </row>
    <row r="54" spans="1:20" ht="17.25" customHeight="1" x14ac:dyDescent="0.25">
      <c r="A54" s="219"/>
      <c r="B54" s="219"/>
      <c r="C54" s="219"/>
      <c r="D54" s="219"/>
      <c r="E54" s="219"/>
      <c r="F54" s="219"/>
      <c r="G54" s="219"/>
      <c r="H54" s="219"/>
      <c r="I54" s="219"/>
      <c r="J54" s="219"/>
      <c r="K54" s="219"/>
      <c r="S54" s="28"/>
      <c r="T54" s="28"/>
    </row>
    <row r="57" spans="1:20" ht="14.55" customHeight="1" x14ac:dyDescent="0.25"/>
    <row r="58" spans="1:20" ht="14.55" customHeight="1" x14ac:dyDescent="0.25"/>
    <row r="59" spans="1:20" ht="14.55" customHeight="1" x14ac:dyDescent="0.25"/>
    <row r="60" spans="1:20" ht="13.95" customHeight="1" x14ac:dyDescent="0.25">
      <c r="A60" s="15"/>
      <c r="B60" s="80"/>
      <c r="C60" s="15"/>
      <c r="D60" s="15"/>
      <c r="E60" s="15"/>
      <c r="F60" s="15"/>
      <c r="G60" s="15"/>
      <c r="H60" s="15"/>
      <c r="I60" s="15"/>
    </row>
    <row r="63" spans="1:20" ht="13.95" customHeight="1" x14ac:dyDescent="0.25"/>
    <row r="64" spans="1:20" ht="17.399999999999999" x14ac:dyDescent="0.3">
      <c r="J64" s="50"/>
      <c r="K64" s="50"/>
    </row>
    <row r="65" spans="1:11" ht="13.95" customHeight="1" x14ac:dyDescent="0.25">
      <c r="J65" s="51"/>
      <c r="K65" s="51"/>
    </row>
    <row r="66" spans="1:11" s="15" customFormat="1" ht="15.6" customHeight="1" x14ac:dyDescent="0.25">
      <c r="A66"/>
      <c r="B66" s="71"/>
      <c r="C66"/>
      <c r="D66"/>
      <c r="E66"/>
      <c r="F66"/>
      <c r="G66"/>
      <c r="H66"/>
      <c r="I66"/>
      <c r="J66" s="19"/>
    </row>
    <row r="67" spans="1:11" ht="13.8" x14ac:dyDescent="0.25">
      <c r="J67" s="16"/>
    </row>
    <row r="68" spans="1:11" ht="13.8" x14ac:dyDescent="0.25">
      <c r="J68" s="18"/>
    </row>
    <row r="69" spans="1:11" ht="13.8" x14ac:dyDescent="0.25">
      <c r="J69" s="13"/>
    </row>
    <row r="70" spans="1:11" ht="13.95" customHeight="1" x14ac:dyDescent="0.25">
      <c r="J70" s="13"/>
    </row>
    <row r="71" spans="1:11" ht="13.8" x14ac:dyDescent="0.25">
      <c r="J71" s="13"/>
    </row>
    <row r="72" spans="1:11" ht="13.8" x14ac:dyDescent="0.25">
      <c r="J72" s="13"/>
    </row>
    <row r="73" spans="1:11" ht="13.8" x14ac:dyDescent="0.25">
      <c r="J73" s="13"/>
    </row>
    <row r="74" spans="1:11" ht="13.8" x14ac:dyDescent="0.25">
      <c r="J74" s="13"/>
    </row>
    <row r="75" spans="1:11" ht="13.8" x14ac:dyDescent="0.25">
      <c r="J75" s="13"/>
    </row>
    <row r="76" spans="1:11" ht="13.95" customHeight="1" x14ac:dyDescent="0.25">
      <c r="J76" s="13"/>
    </row>
    <row r="77" spans="1:11" ht="13.8" x14ac:dyDescent="0.25">
      <c r="J77" s="13"/>
    </row>
    <row r="78" spans="1:11" ht="14.55" customHeight="1" x14ac:dyDescent="0.25">
      <c r="J78" s="13"/>
    </row>
    <row r="79" spans="1:11" ht="13.8" x14ac:dyDescent="0.25">
      <c r="J79" s="13"/>
    </row>
    <row r="80" spans="1:11" ht="14.55" customHeight="1" x14ac:dyDescent="0.25">
      <c r="J80" s="13"/>
    </row>
    <row r="81" spans="10:10" ht="13.8" x14ac:dyDescent="0.25">
      <c r="J81" s="13"/>
    </row>
    <row r="82" spans="10:10" ht="14.55" customHeight="1" x14ac:dyDescent="0.25">
      <c r="J82" s="13"/>
    </row>
    <row r="83" spans="10:10" ht="13.8" x14ac:dyDescent="0.25">
      <c r="J83" s="13"/>
    </row>
    <row r="84" spans="10:10" ht="13.8" x14ac:dyDescent="0.25">
      <c r="J84" s="13"/>
    </row>
    <row r="85" spans="10:10" ht="13.8" x14ac:dyDescent="0.25">
      <c r="J85" s="13"/>
    </row>
    <row r="86" spans="10:10" ht="13.95" customHeight="1" x14ac:dyDescent="0.25">
      <c r="J86" s="13"/>
    </row>
    <row r="87" spans="10:10" ht="13.8" x14ac:dyDescent="0.25">
      <c r="J87" s="13"/>
    </row>
    <row r="88" spans="10:10" ht="1.95" customHeight="1" x14ac:dyDescent="0.25">
      <c r="J88" s="13"/>
    </row>
    <row r="89" spans="10:10" ht="13.8" x14ac:dyDescent="0.25">
      <c r="J89" s="13"/>
    </row>
    <row r="90" spans="10:10" ht="13.8" x14ac:dyDescent="0.25">
      <c r="J90" s="13"/>
    </row>
    <row r="91" spans="10:10" ht="13.8" x14ac:dyDescent="0.25">
      <c r="J91" s="13"/>
    </row>
    <row r="92" spans="10:10" ht="13.95" customHeight="1" x14ac:dyDescent="0.25">
      <c r="J92" s="13"/>
    </row>
    <row r="93" spans="10:10" ht="13.8" x14ac:dyDescent="0.25">
      <c r="J93" s="13"/>
    </row>
    <row r="94" spans="10:10" ht="13.8" x14ac:dyDescent="0.25">
      <c r="J94" s="13"/>
    </row>
    <row r="95" spans="10:10" ht="13.95" customHeight="1" x14ac:dyDescent="0.25">
      <c r="J95" s="13"/>
    </row>
    <row r="96" spans="10:10" ht="14.55" customHeight="1" x14ac:dyDescent="0.25">
      <c r="J96" s="13"/>
    </row>
    <row r="97" spans="1:11" ht="14.55" customHeight="1" x14ac:dyDescent="0.25">
      <c r="J97" s="13"/>
    </row>
    <row r="98" spans="1:11" ht="14.55" customHeight="1" x14ac:dyDescent="0.25">
      <c r="J98" s="13"/>
    </row>
    <row r="99" spans="1:11" ht="13.8" x14ac:dyDescent="0.25">
      <c r="J99" s="13"/>
    </row>
    <row r="100" spans="1:11" ht="13.8" x14ac:dyDescent="0.25">
      <c r="J100" s="13"/>
    </row>
    <row r="101" spans="1:11" ht="13.8" x14ac:dyDescent="0.25">
      <c r="J101" s="13"/>
    </row>
    <row r="102" spans="1:11" ht="13.95" customHeight="1" x14ac:dyDescent="0.25">
      <c r="J102" s="13"/>
    </row>
    <row r="103" spans="1:11" ht="13.8" x14ac:dyDescent="0.25">
      <c r="J103" s="13"/>
    </row>
    <row r="104" spans="1:11" ht="13.8" x14ac:dyDescent="0.25">
      <c r="J104" s="13"/>
    </row>
    <row r="105" spans="1:11" ht="14.55" customHeight="1" x14ac:dyDescent="0.25">
      <c r="J105" s="13"/>
    </row>
    <row r="106" spans="1:11" ht="14.55" customHeight="1" x14ac:dyDescent="0.25">
      <c r="J106" s="13"/>
    </row>
    <row r="107" spans="1:11" ht="14.55" customHeight="1" x14ac:dyDescent="0.25">
      <c r="J107" s="13"/>
    </row>
    <row r="108" spans="1:11" ht="13.95" customHeight="1" x14ac:dyDescent="0.25">
      <c r="J108" s="13"/>
    </row>
    <row r="109" spans="1:11" ht="13.8" x14ac:dyDescent="0.25">
      <c r="J109" s="13"/>
    </row>
    <row r="110" spans="1:11" ht="13.8" x14ac:dyDescent="0.25">
      <c r="J110" s="13"/>
    </row>
    <row r="111" spans="1:11" ht="13.95" customHeight="1" x14ac:dyDescent="0.25">
      <c r="J111" s="13"/>
    </row>
    <row r="112" spans="1:11" ht="18" customHeight="1" x14ac:dyDescent="0.25">
      <c r="A112" s="231" t="str">
        <f>Innehåll!C33&amp;CHAR(10)&amp;"Anpassad skola årskurs 7–9"</f>
        <v>Är du trygg hemma?
Anpassad skola årskurs 7–9</v>
      </c>
      <c r="B112" s="231"/>
      <c r="C112" s="231"/>
      <c r="D112" s="231"/>
      <c r="E112" s="231"/>
      <c r="F112" s="231"/>
      <c r="G112" s="231"/>
      <c r="H112" s="231"/>
      <c r="I112" s="231"/>
      <c r="J112" s="231"/>
      <c r="K112" s="231"/>
    </row>
    <row r="113" spans="1:15" ht="18" customHeight="1" x14ac:dyDescent="0.25">
      <c r="A113" s="231"/>
      <c r="B113" s="231"/>
      <c r="C113" s="231"/>
      <c r="D113" s="231"/>
      <c r="E113" s="231"/>
      <c r="F113" s="231"/>
      <c r="G113" s="231"/>
      <c r="H113" s="231"/>
      <c r="I113" s="231"/>
      <c r="J113" s="231"/>
      <c r="K113" s="231"/>
    </row>
    <row r="114" spans="1:15" ht="18" customHeight="1" x14ac:dyDescent="0.25">
      <c r="A114" s="219" t="str">
        <f>Innehåll!D33</f>
        <v/>
      </c>
      <c r="B114" s="219"/>
      <c r="C114" s="219"/>
      <c r="D114" s="219"/>
      <c r="E114" s="219"/>
      <c r="F114" s="219"/>
      <c r="G114" s="219"/>
      <c r="H114" s="219"/>
      <c r="I114" s="219"/>
      <c r="J114" s="219"/>
      <c r="K114" s="219"/>
    </row>
    <row r="115" spans="1:15" ht="18" customHeight="1" x14ac:dyDescent="0.25">
      <c r="A115" s="219"/>
      <c r="B115" s="219"/>
      <c r="C115" s="219"/>
      <c r="D115" s="219"/>
      <c r="E115" s="219"/>
      <c r="F115" s="219"/>
      <c r="G115" s="219"/>
      <c r="H115" s="219"/>
      <c r="I115" s="219"/>
      <c r="J115" s="219"/>
      <c r="K115" s="219"/>
    </row>
    <row r="116" spans="1:15" ht="13.8" x14ac:dyDescent="0.25">
      <c r="A116" s="236"/>
      <c r="B116" s="237"/>
      <c r="C116" s="237"/>
      <c r="D116" s="237"/>
      <c r="E116" s="237"/>
      <c r="F116" s="237"/>
      <c r="G116" s="238"/>
      <c r="H116" s="56"/>
      <c r="J116" s="13"/>
    </row>
    <row r="117" spans="1:15" ht="13.8" x14ac:dyDescent="0.25">
      <c r="A117" s="60"/>
      <c r="B117" s="17"/>
      <c r="C117" s="62"/>
      <c r="D117" s="230" t="s">
        <v>175</v>
      </c>
      <c r="E117" s="230"/>
      <c r="F117" s="230"/>
      <c r="G117" s="84" t="s">
        <v>176</v>
      </c>
      <c r="J117" s="13"/>
    </row>
    <row r="118" spans="1:15" ht="13.8" x14ac:dyDescent="0.25">
      <c r="A118" s="9" t="s">
        <v>133</v>
      </c>
      <c r="B118" s="76" t="s">
        <v>52</v>
      </c>
      <c r="C118" s="76" t="s">
        <v>173</v>
      </c>
      <c r="D118" s="159" t="s">
        <v>12</v>
      </c>
      <c r="E118" s="159" t="s">
        <v>2</v>
      </c>
      <c r="F118" s="159" t="s">
        <v>6</v>
      </c>
      <c r="G118" s="85"/>
      <c r="J118" s="13"/>
      <c r="M118"/>
      <c r="N118"/>
      <c r="O118"/>
    </row>
    <row r="119" spans="1:15" ht="13.8" x14ac:dyDescent="0.25">
      <c r="A119" s="233" t="s">
        <v>42</v>
      </c>
      <c r="B119" s="239" t="s">
        <v>4</v>
      </c>
      <c r="C119" s="78">
        <v>2026</v>
      </c>
      <c r="D119" s="167"/>
      <c r="E119" s="167"/>
      <c r="F119" s="167"/>
      <c r="G119" s="160"/>
      <c r="J119" s="13"/>
      <c r="M119"/>
      <c r="N119"/>
      <c r="O119"/>
    </row>
    <row r="120" spans="1:15" ht="13.8" x14ac:dyDescent="0.25">
      <c r="A120" s="234"/>
      <c r="B120" s="240"/>
      <c r="C120" s="90">
        <v>2023</v>
      </c>
      <c r="D120" s="167"/>
      <c r="E120" s="167"/>
      <c r="F120" s="167"/>
      <c r="G120" s="160">
        <v>1</v>
      </c>
      <c r="J120" s="13"/>
      <c r="M120"/>
      <c r="N120"/>
      <c r="O120"/>
    </row>
    <row r="121" spans="1:15" ht="13.8" x14ac:dyDescent="0.25">
      <c r="A121" s="234"/>
      <c r="B121" s="240" t="s">
        <v>5</v>
      </c>
      <c r="C121" s="78">
        <v>2026</v>
      </c>
      <c r="D121" s="167"/>
      <c r="E121" s="167"/>
      <c r="F121" s="167"/>
      <c r="G121" s="160">
        <v>0</v>
      </c>
      <c r="J121" s="13"/>
      <c r="M121"/>
      <c r="N121"/>
      <c r="O121"/>
    </row>
    <row r="122" spans="1:15" ht="13.8" x14ac:dyDescent="0.25">
      <c r="A122" s="234"/>
      <c r="B122" s="240"/>
      <c r="C122" s="90">
        <v>2023</v>
      </c>
      <c r="D122" s="167"/>
      <c r="E122" s="167"/>
      <c r="F122" s="167"/>
      <c r="G122" s="160"/>
      <c r="J122" s="13"/>
      <c r="M122"/>
      <c r="N122"/>
      <c r="O122"/>
    </row>
    <row r="123" spans="1:15" ht="13.8" x14ac:dyDescent="0.25">
      <c r="A123" s="234"/>
      <c r="B123" s="240" t="s">
        <v>0</v>
      </c>
      <c r="C123" s="78">
        <v>2026</v>
      </c>
      <c r="D123" s="167"/>
      <c r="E123" s="167"/>
      <c r="F123" s="167"/>
      <c r="G123" s="160">
        <v>0</v>
      </c>
      <c r="J123" s="13"/>
      <c r="M123"/>
      <c r="N123"/>
      <c r="O123"/>
    </row>
    <row r="124" spans="1:15" ht="13.8" x14ac:dyDescent="0.25">
      <c r="A124" s="234"/>
      <c r="B124" s="240"/>
      <c r="C124" s="90">
        <v>2023</v>
      </c>
      <c r="D124" s="167"/>
      <c r="E124" s="167"/>
      <c r="F124" s="167"/>
      <c r="G124" s="160">
        <v>1</v>
      </c>
      <c r="J124" s="13"/>
      <c r="M124"/>
      <c r="N124"/>
      <c r="O124"/>
    </row>
    <row r="125" spans="1:15" ht="13.8" x14ac:dyDescent="0.25">
      <c r="A125" s="234" t="s">
        <v>46</v>
      </c>
      <c r="B125" s="240" t="s">
        <v>4</v>
      </c>
      <c r="C125" s="78">
        <v>2026</v>
      </c>
      <c r="D125" s="167"/>
      <c r="E125" s="167"/>
      <c r="F125" s="167"/>
      <c r="G125" s="160">
        <v>6</v>
      </c>
      <c r="J125" s="13"/>
      <c r="M125"/>
      <c r="N125"/>
      <c r="O125"/>
    </row>
    <row r="126" spans="1:15" ht="13.8" x14ac:dyDescent="0.25">
      <c r="A126" s="234"/>
      <c r="B126" s="240"/>
      <c r="C126" s="90">
        <v>2023</v>
      </c>
      <c r="D126" s="167"/>
      <c r="E126" s="167"/>
      <c r="F126" s="167"/>
      <c r="G126" s="160">
        <v>5</v>
      </c>
      <c r="J126" s="13"/>
      <c r="M126"/>
      <c r="N126"/>
      <c r="O126"/>
    </row>
    <row r="127" spans="1:15" ht="13.8" x14ac:dyDescent="0.25">
      <c r="A127" s="234"/>
      <c r="B127" s="240" t="s">
        <v>5</v>
      </c>
      <c r="C127" s="78">
        <v>2026</v>
      </c>
      <c r="D127" s="167"/>
      <c r="E127" s="167"/>
      <c r="F127" s="167"/>
      <c r="G127" s="160">
        <v>2</v>
      </c>
      <c r="J127" s="13"/>
      <c r="M127"/>
      <c r="N127"/>
      <c r="O127"/>
    </row>
    <row r="128" spans="1:15" ht="13.8" x14ac:dyDescent="0.25">
      <c r="A128" s="234"/>
      <c r="B128" s="240"/>
      <c r="C128" s="90">
        <v>2023</v>
      </c>
      <c r="D128" s="167"/>
      <c r="E128" s="167"/>
      <c r="F128" s="167"/>
      <c r="G128" s="160">
        <v>4</v>
      </c>
      <c r="J128" s="13"/>
      <c r="M128"/>
      <c r="N128"/>
      <c r="O128"/>
    </row>
    <row r="129" spans="1:15" ht="13.8" x14ac:dyDescent="0.25">
      <c r="A129" s="234"/>
      <c r="B129" s="240" t="s">
        <v>0</v>
      </c>
      <c r="C129" s="78">
        <v>2026</v>
      </c>
      <c r="D129" s="167"/>
      <c r="E129" s="167"/>
      <c r="F129" s="167"/>
      <c r="G129" s="160">
        <v>8</v>
      </c>
      <c r="J129" s="13"/>
      <c r="M129"/>
      <c r="N129"/>
      <c r="O129"/>
    </row>
    <row r="130" spans="1:15" ht="14.55" customHeight="1" x14ac:dyDescent="0.25">
      <c r="A130" s="234"/>
      <c r="B130" s="240"/>
      <c r="C130" s="90">
        <v>2023</v>
      </c>
      <c r="D130" s="167"/>
      <c r="E130" s="167"/>
      <c r="F130" s="167"/>
      <c r="G130" s="160">
        <v>9</v>
      </c>
      <c r="J130" s="13"/>
      <c r="M130"/>
      <c r="N130"/>
      <c r="O130"/>
    </row>
    <row r="131" spans="1:15" ht="13.8" x14ac:dyDescent="0.25">
      <c r="A131" s="234" t="s">
        <v>47</v>
      </c>
      <c r="B131" s="240" t="s">
        <v>4</v>
      </c>
      <c r="C131" s="78">
        <v>2026</v>
      </c>
      <c r="D131" s="167"/>
      <c r="E131" s="167"/>
      <c r="F131" s="167"/>
      <c r="G131" s="160"/>
      <c r="J131" s="13"/>
      <c r="M131"/>
      <c r="N131"/>
      <c r="O131"/>
    </row>
    <row r="132" spans="1:15" ht="13.8" x14ac:dyDescent="0.25">
      <c r="A132" s="234"/>
      <c r="B132" s="240"/>
      <c r="C132" s="90">
        <v>2023</v>
      </c>
      <c r="D132" s="167"/>
      <c r="E132" s="167"/>
      <c r="F132" s="167"/>
      <c r="G132" s="160"/>
      <c r="J132" s="13"/>
      <c r="M132"/>
      <c r="N132"/>
      <c r="O132"/>
    </row>
    <row r="133" spans="1:15" ht="13.8" x14ac:dyDescent="0.25">
      <c r="A133" s="234"/>
      <c r="B133" s="240" t="s">
        <v>5</v>
      </c>
      <c r="C133" s="78">
        <v>2026</v>
      </c>
      <c r="D133" s="167"/>
      <c r="E133" s="167"/>
      <c r="F133" s="167"/>
      <c r="G133" s="160">
        <v>1</v>
      </c>
      <c r="J133" s="13"/>
      <c r="M133"/>
      <c r="N133"/>
      <c r="O133"/>
    </row>
    <row r="134" spans="1:15" ht="13.8" x14ac:dyDescent="0.25">
      <c r="A134" s="234"/>
      <c r="B134" s="240"/>
      <c r="C134" s="90">
        <v>2023</v>
      </c>
      <c r="D134" s="167"/>
      <c r="E134" s="167"/>
      <c r="F134" s="167"/>
      <c r="G134" s="160">
        <v>4</v>
      </c>
      <c r="J134" s="13"/>
      <c r="M134"/>
      <c r="N134"/>
      <c r="O134"/>
    </row>
    <row r="135" spans="1:15" ht="13.8" x14ac:dyDescent="0.25">
      <c r="A135" s="234"/>
      <c r="B135" s="240" t="s">
        <v>0</v>
      </c>
      <c r="C135" s="78">
        <v>2026</v>
      </c>
      <c r="D135" s="167"/>
      <c r="E135" s="167"/>
      <c r="F135" s="167"/>
      <c r="G135" s="160">
        <v>1</v>
      </c>
      <c r="J135" s="13"/>
      <c r="M135"/>
      <c r="N135"/>
      <c r="O135"/>
    </row>
    <row r="136" spans="1:15" ht="13.8" x14ac:dyDescent="0.25">
      <c r="A136" s="234"/>
      <c r="B136" s="240"/>
      <c r="C136" s="90">
        <v>2023</v>
      </c>
      <c r="D136" s="167"/>
      <c r="E136" s="167"/>
      <c r="F136" s="167"/>
      <c r="G136" s="160">
        <v>4</v>
      </c>
      <c r="J136" s="13"/>
      <c r="M136"/>
      <c r="N136"/>
      <c r="O136"/>
    </row>
    <row r="137" spans="1:15" ht="14.55" customHeight="1" x14ac:dyDescent="0.25">
      <c r="A137" s="234" t="s">
        <v>48</v>
      </c>
      <c r="B137" s="240" t="s">
        <v>4</v>
      </c>
      <c r="C137" s="78">
        <v>2026</v>
      </c>
      <c r="D137" s="167"/>
      <c r="E137" s="167"/>
      <c r="F137" s="167"/>
      <c r="G137" s="160"/>
      <c r="J137" s="13"/>
      <c r="M137"/>
      <c r="N137"/>
      <c r="O137"/>
    </row>
    <row r="138" spans="1:15" ht="13.8" x14ac:dyDescent="0.25">
      <c r="A138" s="234"/>
      <c r="B138" s="240"/>
      <c r="C138" s="90">
        <v>2023</v>
      </c>
      <c r="D138" s="167"/>
      <c r="E138" s="167"/>
      <c r="F138" s="167"/>
      <c r="G138" s="160"/>
      <c r="J138" s="13"/>
      <c r="M138"/>
      <c r="N138"/>
      <c r="O138"/>
    </row>
    <row r="139" spans="1:15" ht="13.8" x14ac:dyDescent="0.25">
      <c r="A139" s="234"/>
      <c r="B139" s="240" t="s">
        <v>5</v>
      </c>
      <c r="C139" s="78">
        <v>2026</v>
      </c>
      <c r="D139" s="167"/>
      <c r="E139" s="167"/>
      <c r="F139" s="167"/>
      <c r="G139" s="160">
        <v>1</v>
      </c>
      <c r="J139" s="13"/>
      <c r="M139"/>
      <c r="N139"/>
      <c r="O139"/>
    </row>
    <row r="140" spans="1:15" ht="13.8" x14ac:dyDescent="0.25">
      <c r="A140" s="234"/>
      <c r="B140" s="240"/>
      <c r="C140" s="90">
        <v>2023</v>
      </c>
      <c r="D140" s="167"/>
      <c r="E140" s="167"/>
      <c r="F140" s="167"/>
      <c r="G140" s="160">
        <v>3</v>
      </c>
      <c r="J140" s="13"/>
      <c r="M140"/>
      <c r="N140"/>
      <c r="O140"/>
    </row>
    <row r="141" spans="1:15" ht="13.8" x14ac:dyDescent="0.25">
      <c r="A141" s="234"/>
      <c r="B141" s="240" t="s">
        <v>0</v>
      </c>
      <c r="C141" s="78">
        <v>2026</v>
      </c>
      <c r="D141" s="167"/>
      <c r="E141" s="167"/>
      <c r="F141" s="167"/>
      <c r="G141" s="160">
        <v>1</v>
      </c>
      <c r="J141" s="13"/>
      <c r="M141"/>
      <c r="N141"/>
      <c r="O141"/>
    </row>
    <row r="142" spans="1:15" ht="13.8" x14ac:dyDescent="0.25">
      <c r="A142" s="241"/>
      <c r="B142" s="242"/>
      <c r="C142" s="90">
        <v>2023</v>
      </c>
      <c r="D142" s="167"/>
      <c r="E142" s="167"/>
      <c r="F142" s="167"/>
      <c r="G142" s="160">
        <v>3</v>
      </c>
      <c r="J142" s="13"/>
      <c r="M142"/>
      <c r="N142"/>
      <c r="O142"/>
    </row>
    <row r="143" spans="1:15" ht="13.8" x14ac:dyDescent="0.25">
      <c r="A143" s="243" t="s">
        <v>51</v>
      </c>
      <c r="B143" s="245" t="s">
        <v>4</v>
      </c>
      <c r="C143" s="88">
        <v>2026</v>
      </c>
      <c r="D143" s="169"/>
      <c r="E143" s="169"/>
      <c r="F143" s="169"/>
      <c r="G143" s="161">
        <v>6</v>
      </c>
      <c r="J143" s="13"/>
      <c r="M143"/>
      <c r="N143"/>
      <c r="O143"/>
    </row>
    <row r="144" spans="1:15" ht="13.8" x14ac:dyDescent="0.25">
      <c r="A144" s="244"/>
      <c r="B144" s="240"/>
      <c r="C144" s="90">
        <v>2023</v>
      </c>
      <c r="D144" s="167"/>
      <c r="E144" s="167"/>
      <c r="F144" s="167"/>
      <c r="G144" s="160">
        <v>6</v>
      </c>
      <c r="J144" s="13"/>
      <c r="M144"/>
      <c r="N144"/>
      <c r="O144"/>
    </row>
    <row r="145" spans="1:15" ht="13.8" x14ac:dyDescent="0.25">
      <c r="A145" s="244"/>
      <c r="B145" s="240" t="s">
        <v>5</v>
      </c>
      <c r="C145" s="78">
        <v>2026</v>
      </c>
      <c r="D145" s="167"/>
      <c r="E145" s="167"/>
      <c r="F145" s="167"/>
      <c r="G145" s="160">
        <v>4</v>
      </c>
      <c r="J145" s="13"/>
      <c r="M145"/>
      <c r="N145"/>
      <c r="O145"/>
    </row>
    <row r="146" spans="1:15" ht="13.8" x14ac:dyDescent="0.25">
      <c r="A146" s="244"/>
      <c r="B146" s="240"/>
      <c r="C146" s="90">
        <v>2023</v>
      </c>
      <c r="D146" s="167">
        <v>90.909090909090907</v>
      </c>
      <c r="E146" s="167">
        <v>0</v>
      </c>
      <c r="F146" s="167">
        <v>9.0909090909090917</v>
      </c>
      <c r="G146" s="160">
        <v>11</v>
      </c>
      <c r="J146" s="13"/>
      <c r="M146"/>
      <c r="N146"/>
      <c r="O146"/>
    </row>
    <row r="147" spans="1:15" ht="13.8" x14ac:dyDescent="0.25">
      <c r="A147" s="244"/>
      <c r="B147" s="240" t="s">
        <v>0</v>
      </c>
      <c r="C147" s="78">
        <v>2026</v>
      </c>
      <c r="D147" s="167">
        <v>100</v>
      </c>
      <c r="E147" s="167">
        <v>0</v>
      </c>
      <c r="F147" s="167">
        <v>0</v>
      </c>
      <c r="G147" s="160">
        <v>10</v>
      </c>
      <c r="J147" s="13"/>
      <c r="M147"/>
      <c r="N147"/>
      <c r="O147"/>
    </row>
    <row r="148" spans="1:15" ht="13.95" customHeight="1" x14ac:dyDescent="0.25">
      <c r="A148" s="244"/>
      <c r="B148" s="240"/>
      <c r="C148" s="90">
        <v>2023</v>
      </c>
      <c r="D148" s="167">
        <v>82.352941176470594</v>
      </c>
      <c r="E148" s="167">
        <v>11.764705882352942</v>
      </c>
      <c r="F148" s="167">
        <v>5.882352941176471</v>
      </c>
      <c r="G148" s="160">
        <v>17</v>
      </c>
      <c r="J148" s="13"/>
      <c r="M148"/>
      <c r="N148"/>
      <c r="O148"/>
    </row>
    <row r="149" spans="1:15" ht="1.2" customHeight="1" x14ac:dyDescent="0.25">
      <c r="A149" s="86" t="s">
        <v>137</v>
      </c>
      <c r="B149" s="89"/>
      <c r="C149" s="89"/>
      <c r="D149" s="170"/>
      <c r="E149" s="170"/>
      <c r="F149" s="170"/>
      <c r="G149" s="162"/>
      <c r="J149" s="13"/>
      <c r="M149"/>
      <c r="N149"/>
      <c r="O149"/>
    </row>
    <row r="150" spans="1:15" ht="13.95" customHeight="1" x14ac:dyDescent="0.25">
      <c r="A150" s="246" t="s">
        <v>39</v>
      </c>
      <c r="B150" s="245" t="s">
        <v>4</v>
      </c>
      <c r="C150" s="78">
        <v>2026</v>
      </c>
      <c r="D150" s="167"/>
      <c r="E150" s="167"/>
      <c r="F150" s="167"/>
      <c r="G150" s="160">
        <v>3</v>
      </c>
      <c r="M150"/>
      <c r="N150"/>
      <c r="O150"/>
    </row>
    <row r="151" spans="1:15" ht="13.8" x14ac:dyDescent="0.25">
      <c r="A151" s="234"/>
      <c r="B151" s="240"/>
      <c r="C151" s="90">
        <v>2023</v>
      </c>
      <c r="D151" s="167"/>
      <c r="E151" s="167"/>
      <c r="F151" s="167"/>
      <c r="G151" s="160">
        <v>2</v>
      </c>
      <c r="M151"/>
      <c r="N151"/>
      <c r="O151"/>
    </row>
    <row r="152" spans="1:15" ht="13.8" x14ac:dyDescent="0.25">
      <c r="A152" s="234"/>
      <c r="B152" s="240" t="s">
        <v>5</v>
      </c>
      <c r="C152" s="78">
        <v>2026</v>
      </c>
      <c r="D152" s="167"/>
      <c r="E152" s="167"/>
      <c r="F152" s="167"/>
      <c r="G152" s="160">
        <v>5</v>
      </c>
      <c r="M152"/>
      <c r="N152"/>
      <c r="O152"/>
    </row>
    <row r="153" spans="1:15" ht="13.8" x14ac:dyDescent="0.25">
      <c r="A153" s="234"/>
      <c r="B153" s="240"/>
      <c r="C153" s="90">
        <v>2023</v>
      </c>
      <c r="D153" s="167"/>
      <c r="E153" s="167"/>
      <c r="F153" s="167"/>
      <c r="G153" s="160">
        <v>3</v>
      </c>
      <c r="M153"/>
      <c r="N153"/>
      <c r="O153"/>
    </row>
    <row r="154" spans="1:15" ht="13.8" x14ac:dyDescent="0.25">
      <c r="A154" s="234"/>
      <c r="B154" s="240" t="s">
        <v>0</v>
      </c>
      <c r="C154" s="78">
        <v>2026</v>
      </c>
      <c r="D154" s="167"/>
      <c r="E154" s="167"/>
      <c r="F154" s="167"/>
      <c r="G154" s="160">
        <v>9</v>
      </c>
      <c r="M154"/>
      <c r="N154"/>
      <c r="O154"/>
    </row>
    <row r="155" spans="1:15" ht="13.8" x14ac:dyDescent="0.25">
      <c r="A155" s="234"/>
      <c r="B155" s="240"/>
      <c r="C155" s="90">
        <v>2023</v>
      </c>
      <c r="D155" s="167"/>
      <c r="E155" s="167"/>
      <c r="F155" s="167"/>
      <c r="G155" s="160">
        <v>6</v>
      </c>
      <c r="M155"/>
      <c r="N155"/>
      <c r="O155"/>
    </row>
    <row r="156" spans="1:15" ht="13.8" x14ac:dyDescent="0.25">
      <c r="A156" s="234" t="s">
        <v>41</v>
      </c>
      <c r="B156" s="240" t="s">
        <v>4</v>
      </c>
      <c r="C156" s="78">
        <v>2026</v>
      </c>
      <c r="D156" s="167"/>
      <c r="E156" s="167"/>
      <c r="F156" s="167"/>
      <c r="G156" s="160"/>
      <c r="M156"/>
      <c r="N156"/>
      <c r="O156"/>
    </row>
    <row r="157" spans="1:15" ht="13.8" x14ac:dyDescent="0.25">
      <c r="A157" s="234"/>
      <c r="B157" s="240"/>
      <c r="C157" s="90">
        <v>2023</v>
      </c>
      <c r="D157" s="167"/>
      <c r="E157" s="167"/>
      <c r="F157" s="167"/>
      <c r="G157" s="160"/>
      <c r="M157"/>
      <c r="N157"/>
      <c r="O157"/>
    </row>
    <row r="158" spans="1:15" ht="13.8" x14ac:dyDescent="0.25">
      <c r="A158" s="234"/>
      <c r="B158" s="240" t="s">
        <v>5</v>
      </c>
      <c r="C158" s="78">
        <v>2026</v>
      </c>
      <c r="D158" s="167"/>
      <c r="E158" s="167"/>
      <c r="F158" s="167"/>
      <c r="G158" s="160"/>
      <c r="M158"/>
      <c r="N158"/>
      <c r="O158"/>
    </row>
    <row r="159" spans="1:15" ht="13.8" x14ac:dyDescent="0.25">
      <c r="A159" s="234"/>
      <c r="B159" s="240"/>
      <c r="C159" s="90">
        <v>2023</v>
      </c>
      <c r="D159" s="167"/>
      <c r="E159" s="167"/>
      <c r="F159" s="167"/>
      <c r="G159" s="160"/>
      <c r="M159"/>
      <c r="N159"/>
      <c r="O159"/>
    </row>
    <row r="160" spans="1:15" ht="13.8" x14ac:dyDescent="0.25">
      <c r="A160" s="234"/>
      <c r="B160" s="240" t="s">
        <v>0</v>
      </c>
      <c r="C160" s="78">
        <v>2026</v>
      </c>
      <c r="D160" s="167"/>
      <c r="E160" s="167"/>
      <c r="F160" s="167"/>
      <c r="G160" s="160"/>
      <c r="M160"/>
      <c r="N160"/>
      <c r="O160"/>
    </row>
    <row r="161" spans="1:15" ht="13.8" x14ac:dyDescent="0.25">
      <c r="A161" s="234"/>
      <c r="B161" s="240"/>
      <c r="C161" s="90">
        <v>2023</v>
      </c>
      <c r="D161" s="167"/>
      <c r="E161" s="167"/>
      <c r="F161" s="167"/>
      <c r="G161" s="160"/>
      <c r="M161"/>
      <c r="N161"/>
      <c r="O161"/>
    </row>
    <row r="162" spans="1:15" ht="13.8" x14ac:dyDescent="0.25">
      <c r="A162" s="234" t="s">
        <v>43</v>
      </c>
      <c r="B162" s="240" t="s">
        <v>4</v>
      </c>
      <c r="C162" s="78">
        <v>2026</v>
      </c>
      <c r="D162" s="167">
        <v>81.818181818181813</v>
      </c>
      <c r="E162" s="167">
        <v>18.181818181818183</v>
      </c>
      <c r="F162" s="167">
        <v>0</v>
      </c>
      <c r="G162" s="160">
        <v>11</v>
      </c>
      <c r="M162"/>
      <c r="N162"/>
      <c r="O162"/>
    </row>
    <row r="163" spans="1:15" ht="13.8" x14ac:dyDescent="0.25">
      <c r="A163" s="234"/>
      <c r="B163" s="240"/>
      <c r="C163" s="90">
        <v>2023</v>
      </c>
      <c r="D163" s="167"/>
      <c r="E163" s="167"/>
      <c r="F163" s="167"/>
      <c r="G163" s="160">
        <v>5</v>
      </c>
      <c r="M163"/>
      <c r="N163"/>
      <c r="O163"/>
    </row>
    <row r="164" spans="1:15" ht="13.8" x14ac:dyDescent="0.25">
      <c r="A164" s="234"/>
      <c r="B164" s="240" t="s">
        <v>5</v>
      </c>
      <c r="C164" s="78">
        <v>2026</v>
      </c>
      <c r="D164" s="167">
        <v>84.21052631578948</v>
      </c>
      <c r="E164" s="167">
        <v>15.789473684210526</v>
      </c>
      <c r="F164" s="167">
        <v>0</v>
      </c>
      <c r="G164" s="160">
        <v>19</v>
      </c>
      <c r="M164"/>
      <c r="N164"/>
      <c r="O164"/>
    </row>
    <row r="165" spans="1:15" ht="13.8" x14ac:dyDescent="0.25">
      <c r="A165" s="234"/>
      <c r="B165" s="240"/>
      <c r="C165" s="90">
        <v>2023</v>
      </c>
      <c r="D165" s="167"/>
      <c r="E165" s="167"/>
      <c r="F165" s="167"/>
      <c r="G165" s="160">
        <v>5</v>
      </c>
      <c r="M165"/>
      <c r="N165"/>
      <c r="O165"/>
    </row>
    <row r="166" spans="1:15" ht="13.8" x14ac:dyDescent="0.25">
      <c r="A166" s="234"/>
      <c r="B166" s="240" t="s">
        <v>0</v>
      </c>
      <c r="C166" s="78">
        <v>2026</v>
      </c>
      <c r="D166" s="167">
        <v>83.870967741935488</v>
      </c>
      <c r="E166" s="167">
        <v>16.129032258064516</v>
      </c>
      <c r="F166" s="167">
        <v>0</v>
      </c>
      <c r="G166" s="160">
        <v>31</v>
      </c>
      <c r="M166"/>
      <c r="N166"/>
      <c r="O166"/>
    </row>
    <row r="167" spans="1:15" ht="13.8" x14ac:dyDescent="0.25">
      <c r="A167" s="234"/>
      <c r="B167" s="240"/>
      <c r="C167" s="90">
        <v>2023</v>
      </c>
      <c r="D167" s="167">
        <v>100</v>
      </c>
      <c r="E167" s="167">
        <v>0</v>
      </c>
      <c r="F167" s="167">
        <v>0</v>
      </c>
      <c r="G167" s="160">
        <v>10</v>
      </c>
      <c r="M167"/>
      <c r="N167"/>
      <c r="O167"/>
    </row>
    <row r="168" spans="1:15" ht="13.8" x14ac:dyDescent="0.25">
      <c r="A168" s="234" t="s">
        <v>44</v>
      </c>
      <c r="B168" s="240" t="s">
        <v>4</v>
      </c>
      <c r="C168" s="78">
        <v>2026</v>
      </c>
      <c r="D168" s="167"/>
      <c r="E168" s="167"/>
      <c r="F168" s="167"/>
      <c r="G168" s="160">
        <v>3</v>
      </c>
      <c r="M168"/>
      <c r="N168"/>
      <c r="O168"/>
    </row>
    <row r="169" spans="1:15" ht="13.8" x14ac:dyDescent="0.25">
      <c r="A169" s="234"/>
      <c r="B169" s="240"/>
      <c r="C169" s="90">
        <v>2023</v>
      </c>
      <c r="D169" s="167"/>
      <c r="E169" s="167"/>
      <c r="F169" s="167"/>
      <c r="G169" s="160">
        <v>2</v>
      </c>
      <c r="M169"/>
      <c r="N169"/>
      <c r="O169"/>
    </row>
    <row r="170" spans="1:15" ht="13.8" x14ac:dyDescent="0.25">
      <c r="A170" s="234"/>
      <c r="B170" s="240" t="s">
        <v>5</v>
      </c>
      <c r="C170" s="78">
        <v>2026</v>
      </c>
      <c r="D170" s="167"/>
      <c r="E170" s="167"/>
      <c r="F170" s="167"/>
      <c r="G170" s="160">
        <v>4</v>
      </c>
      <c r="M170"/>
      <c r="N170"/>
      <c r="O170"/>
    </row>
    <row r="171" spans="1:15" ht="13.8" x14ac:dyDescent="0.25">
      <c r="A171" s="234"/>
      <c r="B171" s="240"/>
      <c r="C171" s="90">
        <v>2023</v>
      </c>
      <c r="D171" s="167"/>
      <c r="E171" s="167"/>
      <c r="F171" s="167"/>
      <c r="G171" s="160">
        <v>2</v>
      </c>
      <c r="M171"/>
      <c r="N171"/>
      <c r="O171"/>
    </row>
    <row r="172" spans="1:15" ht="13.8" x14ac:dyDescent="0.25">
      <c r="A172" s="234"/>
      <c r="B172" s="240" t="s">
        <v>0</v>
      </c>
      <c r="C172" s="78">
        <v>2026</v>
      </c>
      <c r="D172" s="167"/>
      <c r="E172" s="167"/>
      <c r="F172" s="167"/>
      <c r="G172" s="160">
        <v>7</v>
      </c>
      <c r="M172"/>
      <c r="N172"/>
      <c r="O172"/>
    </row>
    <row r="173" spans="1:15" ht="13.8" x14ac:dyDescent="0.25">
      <c r="A173" s="234"/>
      <c r="B173" s="240"/>
      <c r="C173" s="90">
        <v>2023</v>
      </c>
      <c r="D173" s="167"/>
      <c r="E173" s="167"/>
      <c r="F173" s="167"/>
      <c r="G173" s="160">
        <v>4</v>
      </c>
      <c r="M173"/>
      <c r="N173"/>
      <c r="O173"/>
    </row>
    <row r="174" spans="1:15" ht="13.8" x14ac:dyDescent="0.25">
      <c r="A174" s="234" t="s">
        <v>45</v>
      </c>
      <c r="B174" s="240" t="s">
        <v>4</v>
      </c>
      <c r="C174" s="78">
        <v>2026</v>
      </c>
      <c r="D174" s="167"/>
      <c r="E174" s="167"/>
      <c r="F174" s="167"/>
      <c r="G174" s="160"/>
      <c r="M174"/>
      <c r="N174"/>
      <c r="O174"/>
    </row>
    <row r="175" spans="1:15" ht="13.8" x14ac:dyDescent="0.25">
      <c r="A175" s="234"/>
      <c r="B175" s="240"/>
      <c r="C175" s="90">
        <v>2023</v>
      </c>
      <c r="D175" s="167"/>
      <c r="E175" s="167"/>
      <c r="F175" s="167"/>
      <c r="G175" s="160">
        <v>1</v>
      </c>
      <c r="M175"/>
      <c r="N175"/>
      <c r="O175"/>
    </row>
    <row r="176" spans="1:15" ht="13.8" x14ac:dyDescent="0.25">
      <c r="A176" s="234"/>
      <c r="B176" s="240" t="s">
        <v>5</v>
      </c>
      <c r="C176" s="78">
        <v>2026</v>
      </c>
      <c r="D176" s="167"/>
      <c r="E176" s="167"/>
      <c r="F176" s="167"/>
      <c r="G176" s="160">
        <v>5</v>
      </c>
      <c r="M176"/>
      <c r="N176"/>
      <c r="O176"/>
    </row>
    <row r="177" spans="1:15" ht="13.8" x14ac:dyDescent="0.25">
      <c r="A177" s="234"/>
      <c r="B177" s="240"/>
      <c r="C177" s="90">
        <v>2023</v>
      </c>
      <c r="D177" s="167"/>
      <c r="E177" s="167"/>
      <c r="F177" s="167"/>
      <c r="G177" s="160">
        <v>4</v>
      </c>
      <c r="M177"/>
      <c r="N177"/>
      <c r="O177"/>
    </row>
    <row r="178" spans="1:15" ht="13.8" x14ac:dyDescent="0.25">
      <c r="A178" s="234"/>
      <c r="B178" s="240" t="s">
        <v>0</v>
      </c>
      <c r="C178" s="78">
        <v>2026</v>
      </c>
      <c r="D178" s="167"/>
      <c r="E178" s="167"/>
      <c r="F178" s="167"/>
      <c r="G178" s="160">
        <v>5</v>
      </c>
      <c r="M178"/>
      <c r="N178"/>
      <c r="O178"/>
    </row>
    <row r="179" spans="1:15" ht="13.8" x14ac:dyDescent="0.25">
      <c r="A179" s="241"/>
      <c r="B179" s="242"/>
      <c r="C179" s="90">
        <v>2023</v>
      </c>
      <c r="D179" s="167"/>
      <c r="E179" s="167"/>
      <c r="F179" s="167"/>
      <c r="G179" s="160">
        <v>6</v>
      </c>
      <c r="M179"/>
      <c r="N179"/>
      <c r="O179"/>
    </row>
    <row r="180" spans="1:15" ht="13.8" x14ac:dyDescent="0.25">
      <c r="A180" s="243" t="s">
        <v>49</v>
      </c>
      <c r="B180" s="245" t="s">
        <v>4</v>
      </c>
      <c r="C180" s="88">
        <v>2026</v>
      </c>
      <c r="D180" s="169">
        <v>88.235294117647058</v>
      </c>
      <c r="E180" s="169">
        <v>11.764705882352942</v>
      </c>
      <c r="F180" s="169">
        <v>0</v>
      </c>
      <c r="G180" s="161">
        <v>17</v>
      </c>
      <c r="M180"/>
      <c r="N180"/>
      <c r="O180"/>
    </row>
    <row r="181" spans="1:15" ht="13.8" x14ac:dyDescent="0.25">
      <c r="A181" s="244"/>
      <c r="B181" s="240"/>
      <c r="C181" s="90">
        <v>2023</v>
      </c>
      <c r="D181" s="167">
        <v>100</v>
      </c>
      <c r="E181" s="167">
        <v>0</v>
      </c>
      <c r="F181" s="167">
        <v>0</v>
      </c>
      <c r="G181" s="160">
        <v>10</v>
      </c>
      <c r="M181"/>
      <c r="N181"/>
      <c r="O181"/>
    </row>
    <row r="182" spans="1:15" ht="13.8" x14ac:dyDescent="0.25">
      <c r="A182" s="244"/>
      <c r="B182" s="240" t="s">
        <v>5</v>
      </c>
      <c r="C182" s="78">
        <v>2026</v>
      </c>
      <c r="D182" s="167">
        <v>87.878787878787875</v>
      </c>
      <c r="E182" s="167">
        <v>12.121212121212121</v>
      </c>
      <c r="F182" s="167">
        <v>0</v>
      </c>
      <c r="G182" s="160">
        <v>33</v>
      </c>
      <c r="M182"/>
      <c r="N182"/>
      <c r="O182"/>
    </row>
    <row r="183" spans="1:15" ht="13.8" x14ac:dyDescent="0.25">
      <c r="A183" s="244"/>
      <c r="B183" s="240"/>
      <c r="C183" s="90">
        <v>2023</v>
      </c>
      <c r="D183" s="167">
        <v>100</v>
      </c>
      <c r="E183" s="167">
        <v>0</v>
      </c>
      <c r="F183" s="167">
        <v>0</v>
      </c>
      <c r="G183" s="160">
        <v>14</v>
      </c>
      <c r="M183"/>
      <c r="N183"/>
      <c r="O183"/>
    </row>
    <row r="184" spans="1:15" ht="13.8" x14ac:dyDescent="0.25">
      <c r="A184" s="244"/>
      <c r="B184" s="240" t="s">
        <v>0</v>
      </c>
      <c r="C184" s="78">
        <v>2026</v>
      </c>
      <c r="D184" s="167">
        <v>88.461538461538467</v>
      </c>
      <c r="E184" s="167">
        <v>11.538461538461538</v>
      </c>
      <c r="F184" s="167">
        <v>0</v>
      </c>
      <c r="G184" s="160">
        <v>52</v>
      </c>
      <c r="M184"/>
      <c r="N184"/>
      <c r="O184"/>
    </row>
    <row r="185" spans="1:15" ht="13.8" x14ac:dyDescent="0.25">
      <c r="A185" s="244"/>
      <c r="B185" s="240"/>
      <c r="C185" s="90">
        <v>2023</v>
      </c>
      <c r="D185" s="167">
        <v>100</v>
      </c>
      <c r="E185" s="167">
        <v>0</v>
      </c>
      <c r="F185" s="167">
        <v>0</v>
      </c>
      <c r="G185" s="160">
        <v>26</v>
      </c>
      <c r="M185"/>
      <c r="N185"/>
      <c r="O185"/>
    </row>
    <row r="186" spans="1:15" ht="1.2" customHeight="1" x14ac:dyDescent="0.25">
      <c r="A186" s="86" t="s">
        <v>137</v>
      </c>
      <c r="B186" s="89"/>
      <c r="C186" s="89"/>
      <c r="D186" s="170"/>
      <c r="E186" s="170"/>
      <c r="F186" s="170"/>
      <c r="G186" s="162"/>
      <c r="M186"/>
      <c r="N186"/>
      <c r="O186"/>
    </row>
    <row r="187" spans="1:15" ht="13.8" x14ac:dyDescent="0.25">
      <c r="A187" s="246" t="s">
        <v>40</v>
      </c>
      <c r="B187" s="245" t="s">
        <v>4</v>
      </c>
      <c r="C187" s="78">
        <v>2026</v>
      </c>
      <c r="D187" s="167"/>
      <c r="E187" s="167"/>
      <c r="F187" s="167"/>
      <c r="G187" s="160">
        <v>3</v>
      </c>
      <c r="M187"/>
      <c r="N187"/>
      <c r="O187"/>
    </row>
    <row r="188" spans="1:15" ht="13.8" x14ac:dyDescent="0.25">
      <c r="A188" s="234"/>
      <c r="B188" s="240"/>
      <c r="C188" s="90">
        <v>2023</v>
      </c>
      <c r="D188" s="167"/>
      <c r="E188" s="167"/>
      <c r="F188" s="167"/>
      <c r="G188" s="160"/>
      <c r="M188"/>
      <c r="N188"/>
      <c r="O188"/>
    </row>
    <row r="189" spans="1:15" ht="13.8" x14ac:dyDescent="0.25">
      <c r="A189" s="234"/>
      <c r="B189" s="240" t="s">
        <v>5</v>
      </c>
      <c r="C189" s="78">
        <v>2026</v>
      </c>
      <c r="D189" s="167"/>
      <c r="E189" s="167"/>
      <c r="F189" s="167"/>
      <c r="G189" s="160">
        <v>3</v>
      </c>
      <c r="M189"/>
      <c r="N189"/>
      <c r="O189"/>
    </row>
    <row r="190" spans="1:15" ht="13.8" x14ac:dyDescent="0.25">
      <c r="A190" s="234"/>
      <c r="B190" s="240"/>
      <c r="C190" s="90">
        <v>2023</v>
      </c>
      <c r="D190" s="167"/>
      <c r="E190" s="167"/>
      <c r="F190" s="167"/>
      <c r="G190" s="160"/>
      <c r="M190"/>
      <c r="N190"/>
      <c r="O190"/>
    </row>
    <row r="191" spans="1:15" ht="13.8" x14ac:dyDescent="0.25">
      <c r="A191" s="234"/>
      <c r="B191" s="240" t="s">
        <v>0</v>
      </c>
      <c r="C191" s="78">
        <v>2026</v>
      </c>
      <c r="D191" s="167"/>
      <c r="E191" s="167"/>
      <c r="F191" s="167"/>
      <c r="G191" s="160">
        <v>6</v>
      </c>
      <c r="M191"/>
      <c r="N191"/>
      <c r="O191"/>
    </row>
    <row r="192" spans="1:15" ht="13.8" x14ac:dyDescent="0.25">
      <c r="A192" s="234"/>
      <c r="B192" s="240"/>
      <c r="C192" s="90">
        <v>2023</v>
      </c>
      <c r="D192" s="167"/>
      <c r="E192" s="167"/>
      <c r="F192" s="167"/>
      <c r="G192" s="160"/>
      <c r="M192"/>
      <c r="N192"/>
      <c r="O192"/>
    </row>
    <row r="193" spans="1:15" ht="13.8" x14ac:dyDescent="0.25">
      <c r="A193" s="234" t="s">
        <v>37</v>
      </c>
      <c r="B193" s="240" t="s">
        <v>4</v>
      </c>
      <c r="C193" s="78">
        <v>2026</v>
      </c>
      <c r="D193" s="167"/>
      <c r="E193" s="167"/>
      <c r="F193" s="167"/>
      <c r="G193" s="160">
        <v>5</v>
      </c>
      <c r="M193"/>
      <c r="N193"/>
      <c r="O193"/>
    </row>
    <row r="194" spans="1:15" ht="13.8" x14ac:dyDescent="0.25">
      <c r="A194" s="234"/>
      <c r="B194" s="240"/>
      <c r="C194" s="90">
        <v>2023</v>
      </c>
      <c r="D194" s="167"/>
      <c r="E194" s="167"/>
      <c r="F194" s="167"/>
      <c r="G194" s="160">
        <v>2</v>
      </c>
      <c r="M194"/>
      <c r="N194"/>
      <c r="O194"/>
    </row>
    <row r="195" spans="1:15" ht="13.8" x14ac:dyDescent="0.25">
      <c r="A195" s="234"/>
      <c r="B195" s="240" t="s">
        <v>5</v>
      </c>
      <c r="C195" s="78">
        <v>2026</v>
      </c>
      <c r="D195" s="167"/>
      <c r="E195" s="167"/>
      <c r="F195" s="167"/>
      <c r="G195" s="160">
        <v>7</v>
      </c>
      <c r="M195"/>
      <c r="N195"/>
      <c r="O195"/>
    </row>
    <row r="196" spans="1:15" ht="13.8" x14ac:dyDescent="0.25">
      <c r="A196" s="234"/>
      <c r="B196" s="240"/>
      <c r="C196" s="90">
        <v>2023</v>
      </c>
      <c r="D196" s="167"/>
      <c r="E196" s="167"/>
      <c r="F196" s="167"/>
      <c r="G196" s="160">
        <v>4</v>
      </c>
      <c r="M196"/>
      <c r="N196"/>
      <c r="O196"/>
    </row>
    <row r="197" spans="1:15" ht="13.8" x14ac:dyDescent="0.25">
      <c r="A197" s="234"/>
      <c r="B197" s="240" t="s">
        <v>0</v>
      </c>
      <c r="C197" s="78">
        <v>2026</v>
      </c>
      <c r="D197" s="167">
        <v>92.307692307692307</v>
      </c>
      <c r="E197" s="167">
        <v>7.6923076923076925</v>
      </c>
      <c r="F197" s="167">
        <v>0</v>
      </c>
      <c r="G197" s="160">
        <v>13</v>
      </c>
      <c r="M197"/>
      <c r="N197"/>
      <c r="O197"/>
    </row>
    <row r="198" spans="1:15" ht="13.8" x14ac:dyDescent="0.25">
      <c r="A198" s="241"/>
      <c r="B198" s="242"/>
      <c r="C198" s="90">
        <v>2023</v>
      </c>
      <c r="D198" s="167"/>
      <c r="E198" s="167"/>
      <c r="F198" s="167"/>
      <c r="G198" s="160">
        <v>7</v>
      </c>
      <c r="M198"/>
      <c r="N198"/>
      <c r="O198"/>
    </row>
    <row r="199" spans="1:15" ht="13.8" x14ac:dyDescent="0.25">
      <c r="A199" s="243" t="s">
        <v>50</v>
      </c>
      <c r="B199" s="245" t="s">
        <v>4</v>
      </c>
      <c r="C199" s="88">
        <v>2026</v>
      </c>
      <c r="D199" s="169"/>
      <c r="E199" s="169"/>
      <c r="F199" s="169"/>
      <c r="G199" s="161">
        <v>8</v>
      </c>
      <c r="M199"/>
      <c r="N199"/>
      <c r="O199"/>
    </row>
    <row r="200" spans="1:15" ht="13.8" x14ac:dyDescent="0.25">
      <c r="A200" s="244"/>
      <c r="B200" s="240"/>
      <c r="C200" s="90">
        <v>2023</v>
      </c>
      <c r="D200" s="167"/>
      <c r="E200" s="167"/>
      <c r="F200" s="167"/>
      <c r="G200" s="160">
        <v>2</v>
      </c>
      <c r="M200"/>
      <c r="N200"/>
      <c r="O200"/>
    </row>
    <row r="201" spans="1:15" ht="13.8" x14ac:dyDescent="0.25">
      <c r="A201" s="244"/>
      <c r="B201" s="240" t="s">
        <v>5</v>
      </c>
      <c r="C201" s="78">
        <v>2026</v>
      </c>
      <c r="D201" s="167">
        <v>90</v>
      </c>
      <c r="E201" s="167">
        <v>10</v>
      </c>
      <c r="F201" s="167">
        <v>0</v>
      </c>
      <c r="G201" s="160">
        <v>10</v>
      </c>
      <c r="M201"/>
      <c r="N201"/>
      <c r="O201"/>
    </row>
    <row r="202" spans="1:15" ht="13.8" x14ac:dyDescent="0.25">
      <c r="A202" s="244"/>
      <c r="B202" s="240"/>
      <c r="C202" s="90">
        <v>2023</v>
      </c>
      <c r="D202" s="167"/>
      <c r="E202" s="167"/>
      <c r="F202" s="167"/>
      <c r="G202" s="160">
        <v>4</v>
      </c>
      <c r="M202"/>
      <c r="N202"/>
      <c r="O202"/>
    </row>
    <row r="203" spans="1:15" ht="13.8" x14ac:dyDescent="0.25">
      <c r="A203" s="244"/>
      <c r="B203" s="240" t="s">
        <v>0</v>
      </c>
      <c r="C203" s="78">
        <v>2026</v>
      </c>
      <c r="D203" s="167">
        <v>94.736842105263165</v>
      </c>
      <c r="E203" s="167">
        <v>5.2631578947368425</v>
      </c>
      <c r="F203" s="167">
        <v>0</v>
      </c>
      <c r="G203" s="160">
        <v>19</v>
      </c>
      <c r="M203"/>
      <c r="N203"/>
      <c r="O203"/>
    </row>
    <row r="204" spans="1:15" ht="13.8" x14ac:dyDescent="0.25">
      <c r="A204" s="244"/>
      <c r="B204" s="240"/>
      <c r="C204" s="90">
        <v>2023</v>
      </c>
      <c r="D204" s="167"/>
      <c r="E204" s="167"/>
      <c r="F204" s="167"/>
      <c r="G204" s="160">
        <v>7</v>
      </c>
      <c r="M204"/>
      <c r="N204"/>
      <c r="O204"/>
    </row>
    <row r="205" spans="1:15" ht="1.2" customHeight="1" x14ac:dyDescent="0.25">
      <c r="A205" s="86" t="s">
        <v>137</v>
      </c>
      <c r="B205" s="89"/>
      <c r="C205" s="89"/>
      <c r="D205" s="170"/>
      <c r="E205" s="170"/>
      <c r="F205" s="170"/>
      <c r="G205" s="162"/>
      <c r="M205"/>
      <c r="N205"/>
      <c r="O205"/>
    </row>
    <row r="206" spans="1:15" ht="13.8" x14ac:dyDescent="0.25">
      <c r="A206" s="244" t="s">
        <v>167</v>
      </c>
      <c r="B206" s="240" t="s">
        <v>4</v>
      </c>
      <c r="C206" s="78">
        <v>2026</v>
      </c>
      <c r="D206" s="167">
        <v>84.375</v>
      </c>
      <c r="E206" s="167">
        <v>6.25</v>
      </c>
      <c r="F206" s="167">
        <v>9.375</v>
      </c>
      <c r="G206" s="160">
        <v>32</v>
      </c>
      <c r="M206"/>
      <c r="N206"/>
      <c r="O206"/>
    </row>
    <row r="207" spans="1:15" ht="13.8" x14ac:dyDescent="0.25">
      <c r="A207" s="244"/>
      <c r="B207" s="240"/>
      <c r="C207" s="90">
        <v>2023</v>
      </c>
      <c r="D207" s="167">
        <v>81.818181818181813</v>
      </c>
      <c r="E207" s="167">
        <v>18.181818181818183</v>
      </c>
      <c r="F207" s="167">
        <v>0</v>
      </c>
      <c r="G207" s="160">
        <v>11</v>
      </c>
      <c r="M207"/>
      <c r="N207"/>
      <c r="O207"/>
    </row>
    <row r="208" spans="1:15" ht="13.8" x14ac:dyDescent="0.25">
      <c r="A208" s="244"/>
      <c r="B208" s="240" t="s">
        <v>5</v>
      </c>
      <c r="C208" s="78">
        <v>2026</v>
      </c>
      <c r="D208" s="167">
        <v>92.727272727272734</v>
      </c>
      <c r="E208" s="167">
        <v>5.4545454545454541</v>
      </c>
      <c r="F208" s="167">
        <v>1.8181818181818181</v>
      </c>
      <c r="G208" s="160">
        <v>55</v>
      </c>
      <c r="M208"/>
      <c r="N208"/>
      <c r="O208"/>
    </row>
    <row r="209" spans="1:15" ht="13.8" x14ac:dyDescent="0.25">
      <c r="A209" s="244"/>
      <c r="B209" s="240"/>
      <c r="C209" s="90">
        <v>2023</v>
      </c>
      <c r="D209" s="167">
        <v>86.206896551724142</v>
      </c>
      <c r="E209" s="167">
        <v>13.793103448275861</v>
      </c>
      <c r="F209" s="167">
        <v>0</v>
      </c>
      <c r="G209" s="160">
        <v>29</v>
      </c>
      <c r="M209"/>
      <c r="N209"/>
      <c r="O209"/>
    </row>
    <row r="210" spans="1:15" ht="13.8" x14ac:dyDescent="0.25">
      <c r="A210" s="244"/>
      <c r="B210" s="240" t="s">
        <v>0</v>
      </c>
      <c r="C210" s="78">
        <v>2026</v>
      </c>
      <c r="D210" s="167">
        <v>88.764044943820224</v>
      </c>
      <c r="E210" s="167">
        <v>5.617977528089888</v>
      </c>
      <c r="F210" s="167">
        <v>5.617977528089888</v>
      </c>
      <c r="G210" s="160">
        <v>89</v>
      </c>
      <c r="M210"/>
      <c r="N210"/>
      <c r="O210"/>
    </row>
    <row r="211" spans="1:15" ht="13.8" x14ac:dyDescent="0.25">
      <c r="A211" s="244"/>
      <c r="B211" s="240"/>
      <c r="C211" s="90">
        <v>2023</v>
      </c>
      <c r="D211" s="167">
        <v>83.720930232558146</v>
      </c>
      <c r="E211" s="167">
        <v>16.279069767441861</v>
      </c>
      <c r="F211" s="167">
        <v>0</v>
      </c>
      <c r="G211" s="160">
        <v>43</v>
      </c>
      <c r="M211"/>
      <c r="N211"/>
      <c r="O211"/>
    </row>
    <row r="212" spans="1:15" ht="1.2" customHeight="1" x14ac:dyDescent="0.25">
      <c r="A212" s="86" t="s">
        <v>137</v>
      </c>
      <c r="B212" s="89"/>
      <c r="C212" s="89"/>
      <c r="D212" s="170"/>
      <c r="E212" s="170"/>
      <c r="F212" s="170"/>
      <c r="G212" s="162"/>
      <c r="M212"/>
      <c r="N212"/>
      <c r="O212"/>
    </row>
    <row r="213" spans="1:15" ht="13.8" x14ac:dyDescent="0.25">
      <c r="A213" s="247" t="s">
        <v>53</v>
      </c>
      <c r="B213" s="240" t="s">
        <v>4</v>
      </c>
      <c r="C213" s="78">
        <v>2026</v>
      </c>
      <c r="D213" s="171">
        <v>88.888888888888886</v>
      </c>
      <c r="E213" s="171">
        <v>6.3492063492063489</v>
      </c>
      <c r="F213" s="171">
        <v>4.7619047619047619</v>
      </c>
      <c r="G213" s="163">
        <v>63</v>
      </c>
      <c r="M213"/>
      <c r="N213"/>
      <c r="O213"/>
    </row>
    <row r="214" spans="1:15" ht="13.8" x14ac:dyDescent="0.25">
      <c r="A214" s="247"/>
      <c r="B214" s="240"/>
      <c r="C214" s="90">
        <v>2023</v>
      </c>
      <c r="D214" s="171">
        <v>86.206896551724142</v>
      </c>
      <c r="E214" s="171">
        <v>13.793103448275861</v>
      </c>
      <c r="F214" s="171">
        <v>0</v>
      </c>
      <c r="G214" s="163">
        <v>29</v>
      </c>
      <c r="M214"/>
      <c r="N214"/>
      <c r="O214"/>
    </row>
    <row r="215" spans="1:15" ht="13.8" x14ac:dyDescent="0.25">
      <c r="A215" s="247"/>
      <c r="B215" s="240" t="s">
        <v>5</v>
      </c>
      <c r="C215" s="78">
        <v>2026</v>
      </c>
      <c r="D215" s="171">
        <v>91.17647058823529</v>
      </c>
      <c r="E215" s="171">
        <v>7.8431372549019605</v>
      </c>
      <c r="F215" s="171">
        <v>0.98039215686274506</v>
      </c>
      <c r="G215" s="163">
        <v>102</v>
      </c>
      <c r="M215"/>
      <c r="N215"/>
      <c r="O215"/>
    </row>
    <row r="216" spans="1:15" ht="13.8" x14ac:dyDescent="0.25">
      <c r="A216" s="247"/>
      <c r="B216" s="240"/>
      <c r="C216" s="90">
        <v>2023</v>
      </c>
      <c r="D216" s="171">
        <v>91.379310344827587</v>
      </c>
      <c r="E216" s="171">
        <v>6.8965517241379306</v>
      </c>
      <c r="F216" s="171">
        <v>1.7241379310344827</v>
      </c>
      <c r="G216" s="163">
        <v>58</v>
      </c>
      <c r="M216"/>
      <c r="N216"/>
      <c r="O216"/>
    </row>
    <row r="217" spans="1:15" ht="13.8" x14ac:dyDescent="0.25">
      <c r="A217" s="247"/>
      <c r="B217" s="240" t="s">
        <v>0</v>
      </c>
      <c r="C217" s="78">
        <v>2026</v>
      </c>
      <c r="D217" s="171">
        <v>90</v>
      </c>
      <c r="E217" s="171">
        <v>7.0588235294117645</v>
      </c>
      <c r="F217" s="171">
        <v>2.9411764705882355</v>
      </c>
      <c r="G217" s="163">
        <v>170</v>
      </c>
      <c r="M217"/>
      <c r="N217"/>
      <c r="O217"/>
    </row>
    <row r="218" spans="1:15" ht="13.8" x14ac:dyDescent="0.25">
      <c r="A218" s="248"/>
      <c r="B218" s="249"/>
      <c r="C218" s="91">
        <v>2023</v>
      </c>
      <c r="D218" s="172">
        <v>89.247311827956992</v>
      </c>
      <c r="E218" s="172">
        <v>9.67741935483871</v>
      </c>
      <c r="F218" s="172">
        <v>1.075268817204301</v>
      </c>
      <c r="G218" s="164">
        <v>93</v>
      </c>
      <c r="M218"/>
      <c r="N218"/>
      <c r="O218"/>
    </row>
    <row r="219" spans="1:15" x14ac:dyDescent="0.25">
      <c r="M219"/>
      <c r="N219"/>
      <c r="O219"/>
    </row>
    <row r="220" spans="1:15" x14ac:dyDescent="0.25">
      <c r="M220"/>
      <c r="N220"/>
      <c r="O220"/>
    </row>
    <row r="221" spans="1:15" x14ac:dyDescent="0.25">
      <c r="M221"/>
      <c r="N221"/>
      <c r="O221"/>
    </row>
    <row r="222" spans="1:15" x14ac:dyDescent="0.25">
      <c r="M222"/>
      <c r="N222"/>
      <c r="O222"/>
    </row>
    <row r="223" spans="1:15" x14ac:dyDescent="0.25">
      <c r="M223"/>
      <c r="N223"/>
      <c r="O223"/>
    </row>
    <row r="224" spans="1:15" x14ac:dyDescent="0.25">
      <c r="M224"/>
      <c r="N224"/>
      <c r="O224"/>
    </row>
    <row r="225" spans="13:15" x14ac:dyDescent="0.25">
      <c r="M225"/>
      <c r="N225"/>
      <c r="O225"/>
    </row>
    <row r="226" spans="13:15" x14ac:dyDescent="0.25">
      <c r="M226"/>
      <c r="N226"/>
      <c r="O226"/>
    </row>
    <row r="227" spans="13:15" x14ac:dyDescent="0.25">
      <c r="M227"/>
      <c r="N227"/>
      <c r="O227"/>
    </row>
    <row r="228" spans="13:15" x14ac:dyDescent="0.25">
      <c r="M228"/>
      <c r="N228"/>
      <c r="O228"/>
    </row>
    <row r="229" spans="13:15" x14ac:dyDescent="0.25">
      <c r="M229"/>
      <c r="N229"/>
      <c r="O229"/>
    </row>
    <row r="230" spans="13:15" x14ac:dyDescent="0.25">
      <c r="M230"/>
      <c r="N230"/>
      <c r="O230"/>
    </row>
    <row r="231" spans="13:15" x14ac:dyDescent="0.25">
      <c r="M231"/>
      <c r="N231"/>
      <c r="O231"/>
    </row>
    <row r="232" spans="13:15" x14ac:dyDescent="0.25">
      <c r="M232"/>
      <c r="N232"/>
      <c r="O232"/>
    </row>
    <row r="233" spans="13:15" x14ac:dyDescent="0.25">
      <c r="M233"/>
      <c r="N233"/>
      <c r="O233"/>
    </row>
    <row r="234" spans="13:15" x14ac:dyDescent="0.25">
      <c r="M234"/>
      <c r="N234"/>
      <c r="O234"/>
    </row>
    <row r="235" spans="13:15" x14ac:dyDescent="0.25">
      <c r="M235"/>
      <c r="N235"/>
      <c r="O235"/>
    </row>
    <row r="236" spans="13:15" x14ac:dyDescent="0.25">
      <c r="M236"/>
      <c r="N236"/>
      <c r="O236"/>
    </row>
    <row r="237" spans="13:15" x14ac:dyDescent="0.25">
      <c r="M237"/>
      <c r="N237"/>
      <c r="O237"/>
    </row>
    <row r="238" spans="13:15" x14ac:dyDescent="0.25">
      <c r="M238"/>
      <c r="N238"/>
      <c r="O238"/>
    </row>
    <row r="239" spans="13:15" x14ac:dyDescent="0.25">
      <c r="M239"/>
      <c r="N239"/>
      <c r="O239"/>
    </row>
    <row r="240" spans="13:15" x14ac:dyDescent="0.25">
      <c r="M240"/>
      <c r="N240"/>
      <c r="O240"/>
    </row>
    <row r="241" spans="13:15" x14ac:dyDescent="0.25">
      <c r="M241"/>
      <c r="N241"/>
      <c r="O241"/>
    </row>
    <row r="242" spans="13:15" x14ac:dyDescent="0.25">
      <c r="M242"/>
      <c r="N242"/>
      <c r="O242"/>
    </row>
    <row r="243" spans="13:15" x14ac:dyDescent="0.25">
      <c r="M243"/>
      <c r="N243"/>
      <c r="O243"/>
    </row>
    <row r="244" spans="13:15" x14ac:dyDescent="0.25">
      <c r="M244"/>
      <c r="N244"/>
      <c r="O244"/>
    </row>
    <row r="245" spans="13:15" x14ac:dyDescent="0.25">
      <c r="M245"/>
      <c r="N245"/>
      <c r="O245"/>
    </row>
    <row r="246" spans="13:15" x14ac:dyDescent="0.25">
      <c r="M246"/>
      <c r="N246"/>
      <c r="O246"/>
    </row>
    <row r="247" spans="13:15" x14ac:dyDescent="0.25">
      <c r="M247"/>
      <c r="N247"/>
      <c r="O247"/>
    </row>
    <row r="248" spans="13:15" x14ac:dyDescent="0.25">
      <c r="M248"/>
      <c r="N248"/>
      <c r="O248"/>
    </row>
    <row r="249" spans="13:15" x14ac:dyDescent="0.25">
      <c r="M249"/>
      <c r="N249"/>
      <c r="O249"/>
    </row>
    <row r="250" spans="13:15" x14ac:dyDescent="0.25">
      <c r="M250"/>
      <c r="N250"/>
      <c r="O250"/>
    </row>
    <row r="251" spans="13:15" x14ac:dyDescent="0.25">
      <c r="M251"/>
      <c r="N251"/>
      <c r="O251"/>
    </row>
    <row r="252" spans="13:15" x14ac:dyDescent="0.25">
      <c r="M252"/>
      <c r="N252"/>
      <c r="O252"/>
    </row>
    <row r="253" spans="13:15" x14ac:dyDescent="0.25">
      <c r="M253"/>
      <c r="N253"/>
      <c r="O253"/>
    </row>
    <row r="254" spans="13:15" x14ac:dyDescent="0.25">
      <c r="M254"/>
      <c r="N254"/>
      <c r="O254"/>
    </row>
    <row r="255" spans="13:15" x14ac:dyDescent="0.25">
      <c r="M255"/>
      <c r="N255"/>
      <c r="O255"/>
    </row>
    <row r="256" spans="13:15" x14ac:dyDescent="0.25">
      <c r="M256"/>
      <c r="N256"/>
      <c r="O256"/>
    </row>
    <row r="257" spans="13:15" x14ac:dyDescent="0.25">
      <c r="M257"/>
      <c r="N257"/>
      <c r="O257"/>
    </row>
    <row r="258" spans="13:15" x14ac:dyDescent="0.25">
      <c r="M258"/>
      <c r="N258"/>
      <c r="O258"/>
    </row>
    <row r="259" spans="13:15" x14ac:dyDescent="0.25">
      <c r="M259"/>
      <c r="N259"/>
      <c r="O259"/>
    </row>
    <row r="260" spans="13:15" x14ac:dyDescent="0.25">
      <c r="M260"/>
      <c r="N260"/>
      <c r="O260"/>
    </row>
    <row r="261" spans="13:15" x14ac:dyDescent="0.25">
      <c r="M261"/>
      <c r="N261"/>
      <c r="O261"/>
    </row>
    <row r="262" spans="13:15" x14ac:dyDescent="0.25">
      <c r="M262"/>
      <c r="N262"/>
      <c r="O262"/>
    </row>
    <row r="263" spans="13:15" x14ac:dyDescent="0.25">
      <c r="M263"/>
      <c r="N263"/>
      <c r="O263"/>
    </row>
    <row r="264" spans="13:15" x14ac:dyDescent="0.25">
      <c r="M264"/>
      <c r="N264"/>
      <c r="O264"/>
    </row>
    <row r="265" spans="13:15" x14ac:dyDescent="0.25">
      <c r="M265"/>
      <c r="N265"/>
      <c r="O265"/>
    </row>
    <row r="266" spans="13:15" x14ac:dyDescent="0.25">
      <c r="M266"/>
      <c r="N266"/>
      <c r="O266"/>
    </row>
    <row r="267" spans="13:15" x14ac:dyDescent="0.25">
      <c r="M267"/>
      <c r="N267"/>
      <c r="O267"/>
    </row>
    <row r="268" spans="13:15" x14ac:dyDescent="0.25">
      <c r="M268"/>
      <c r="N268"/>
      <c r="O268"/>
    </row>
    <row r="269" spans="13:15" x14ac:dyDescent="0.25">
      <c r="M269"/>
      <c r="N269"/>
      <c r="O269"/>
    </row>
    <row r="270" spans="13:15" x14ac:dyDescent="0.25">
      <c r="M270"/>
      <c r="N270"/>
      <c r="O270"/>
    </row>
    <row r="271" spans="13:15" x14ac:dyDescent="0.25">
      <c r="M271"/>
      <c r="N271"/>
      <c r="O271"/>
    </row>
    <row r="272" spans="13:15" x14ac:dyDescent="0.25">
      <c r="M272"/>
      <c r="N272"/>
      <c r="O272"/>
    </row>
    <row r="273" spans="13:15" x14ac:dyDescent="0.25">
      <c r="M273"/>
      <c r="N273"/>
      <c r="O273"/>
    </row>
    <row r="274" spans="13:15" x14ac:dyDescent="0.25">
      <c r="M274"/>
      <c r="N274"/>
      <c r="O274"/>
    </row>
    <row r="275" spans="13:15" x14ac:dyDescent="0.25">
      <c r="M275"/>
      <c r="N275"/>
      <c r="O275"/>
    </row>
    <row r="276" spans="13:15" x14ac:dyDescent="0.25">
      <c r="M276"/>
      <c r="N276"/>
      <c r="O276"/>
    </row>
    <row r="277" spans="13:15" x14ac:dyDescent="0.25">
      <c r="M277"/>
      <c r="N277"/>
      <c r="O277"/>
    </row>
    <row r="278" spans="13:15" x14ac:dyDescent="0.25">
      <c r="M278"/>
      <c r="N278"/>
      <c r="O278"/>
    </row>
    <row r="279" spans="13:15" x14ac:dyDescent="0.25">
      <c r="M279"/>
      <c r="N279"/>
      <c r="O279"/>
    </row>
    <row r="280" spans="13:15" x14ac:dyDescent="0.25">
      <c r="M280"/>
      <c r="N280"/>
      <c r="O280"/>
    </row>
    <row r="281" spans="13:15" x14ac:dyDescent="0.25">
      <c r="M281"/>
      <c r="N281"/>
      <c r="O281"/>
    </row>
    <row r="282" spans="13:15" x14ac:dyDescent="0.25">
      <c r="M282"/>
      <c r="N282"/>
      <c r="O282"/>
    </row>
    <row r="283" spans="13:15" x14ac:dyDescent="0.25">
      <c r="M283"/>
      <c r="N283"/>
      <c r="O283"/>
    </row>
    <row r="284" spans="13:15" x14ac:dyDescent="0.25">
      <c r="M284"/>
      <c r="N284"/>
      <c r="O284"/>
    </row>
    <row r="285" spans="13:15" x14ac:dyDescent="0.25">
      <c r="M285"/>
      <c r="N285"/>
      <c r="O285"/>
    </row>
    <row r="286" spans="13:15" x14ac:dyDescent="0.25">
      <c r="M286"/>
      <c r="N286"/>
      <c r="O286"/>
    </row>
    <row r="287" spans="13:15" x14ac:dyDescent="0.25">
      <c r="M287"/>
      <c r="N287"/>
      <c r="O287"/>
    </row>
    <row r="288" spans="13:15" x14ac:dyDescent="0.25">
      <c r="M288"/>
      <c r="N288"/>
      <c r="O288"/>
    </row>
    <row r="289" spans="13:15" x14ac:dyDescent="0.25">
      <c r="M289"/>
      <c r="N289"/>
      <c r="O289"/>
    </row>
    <row r="290" spans="13:15" x14ac:dyDescent="0.25">
      <c r="M290"/>
      <c r="N290"/>
      <c r="O290"/>
    </row>
    <row r="291" spans="13:15" x14ac:dyDescent="0.25">
      <c r="M291"/>
      <c r="N291"/>
      <c r="O291"/>
    </row>
    <row r="292" spans="13:15" x14ac:dyDescent="0.25">
      <c r="M292"/>
      <c r="N292"/>
      <c r="O292"/>
    </row>
    <row r="293" spans="13:15" x14ac:dyDescent="0.25">
      <c r="M293"/>
      <c r="N293"/>
      <c r="O293"/>
    </row>
    <row r="294" spans="13:15" x14ac:dyDescent="0.25">
      <c r="M294"/>
      <c r="N294"/>
      <c r="O294"/>
    </row>
    <row r="295" spans="13:15" x14ac:dyDescent="0.25">
      <c r="M295"/>
      <c r="N295"/>
      <c r="O295"/>
    </row>
    <row r="296" spans="13:15" x14ac:dyDescent="0.25">
      <c r="M296"/>
      <c r="N296"/>
      <c r="O296"/>
    </row>
    <row r="297" spans="13:15" x14ac:dyDescent="0.25">
      <c r="M297"/>
      <c r="N297"/>
      <c r="O297"/>
    </row>
    <row r="298" spans="13:15" x14ac:dyDescent="0.25">
      <c r="M298"/>
      <c r="N298"/>
      <c r="O298"/>
    </row>
    <row r="299" spans="13:15" x14ac:dyDescent="0.25">
      <c r="M299"/>
      <c r="N299"/>
      <c r="O299"/>
    </row>
    <row r="300" spans="13:15" x14ac:dyDescent="0.25">
      <c r="M300"/>
      <c r="N300"/>
      <c r="O300"/>
    </row>
    <row r="301" spans="13:15" x14ac:dyDescent="0.25">
      <c r="M301"/>
      <c r="N301"/>
      <c r="O301"/>
    </row>
    <row r="302" spans="13:15" x14ac:dyDescent="0.25">
      <c r="M302"/>
      <c r="N302"/>
      <c r="O302"/>
    </row>
    <row r="303" spans="13:15" x14ac:dyDescent="0.25">
      <c r="M303"/>
      <c r="N303"/>
      <c r="O303"/>
    </row>
    <row r="304" spans="13:15" x14ac:dyDescent="0.25">
      <c r="M304"/>
      <c r="N304"/>
      <c r="O304"/>
    </row>
    <row r="305" spans="13:15" x14ac:dyDescent="0.25">
      <c r="M305"/>
      <c r="N305"/>
      <c r="O305"/>
    </row>
    <row r="306" spans="13:15" x14ac:dyDescent="0.25">
      <c r="M306"/>
      <c r="N306"/>
      <c r="O306"/>
    </row>
    <row r="307" spans="13:15" x14ac:dyDescent="0.25">
      <c r="M307"/>
      <c r="N307"/>
      <c r="O307"/>
    </row>
    <row r="308" spans="13:15" x14ac:dyDescent="0.25">
      <c r="M308"/>
      <c r="N308"/>
      <c r="O308"/>
    </row>
    <row r="309" spans="13:15" x14ac:dyDescent="0.25">
      <c r="M309"/>
      <c r="N309"/>
      <c r="O309"/>
    </row>
    <row r="310" spans="13:15" x14ac:dyDescent="0.25">
      <c r="M310"/>
      <c r="N310"/>
      <c r="O310"/>
    </row>
    <row r="311" spans="13:15" x14ac:dyDescent="0.25">
      <c r="M311"/>
      <c r="N311"/>
      <c r="O311"/>
    </row>
  </sheetData>
  <mergeCells count="76">
    <mergeCell ref="A206:A211"/>
    <mergeCell ref="B206:B207"/>
    <mergeCell ref="B208:B209"/>
    <mergeCell ref="B210:B211"/>
    <mergeCell ref="A213:A218"/>
    <mergeCell ref="B213:B214"/>
    <mergeCell ref="B215:B216"/>
    <mergeCell ref="B217:B218"/>
    <mergeCell ref="A193:A198"/>
    <mergeCell ref="B193:B194"/>
    <mergeCell ref="B195:B196"/>
    <mergeCell ref="B197:B198"/>
    <mergeCell ref="A199:A204"/>
    <mergeCell ref="B199:B200"/>
    <mergeCell ref="B201:B202"/>
    <mergeCell ref="B203:B204"/>
    <mergeCell ref="A180:A185"/>
    <mergeCell ref="B180:B181"/>
    <mergeCell ref="B182:B183"/>
    <mergeCell ref="B184:B185"/>
    <mergeCell ref="A187:A192"/>
    <mergeCell ref="B187:B188"/>
    <mergeCell ref="B189:B190"/>
    <mergeCell ref="B191:B192"/>
    <mergeCell ref="A168:A173"/>
    <mergeCell ref="B168:B169"/>
    <mergeCell ref="B170:B171"/>
    <mergeCell ref="B172:B173"/>
    <mergeCell ref="A174:A179"/>
    <mergeCell ref="B174:B175"/>
    <mergeCell ref="B176:B177"/>
    <mergeCell ref="B178:B179"/>
    <mergeCell ref="A156:A161"/>
    <mergeCell ref="B156:B157"/>
    <mergeCell ref="B158:B159"/>
    <mergeCell ref="B160:B161"/>
    <mergeCell ref="A162:A167"/>
    <mergeCell ref="B162:B163"/>
    <mergeCell ref="B164:B165"/>
    <mergeCell ref="B166:B167"/>
    <mergeCell ref="A143:A148"/>
    <mergeCell ref="B143:B144"/>
    <mergeCell ref="B145:B146"/>
    <mergeCell ref="B147:B148"/>
    <mergeCell ref="A150:A155"/>
    <mergeCell ref="B150:B151"/>
    <mergeCell ref="B152:B153"/>
    <mergeCell ref="B154:B155"/>
    <mergeCell ref="A131:A136"/>
    <mergeCell ref="B131:B132"/>
    <mergeCell ref="B133:B134"/>
    <mergeCell ref="B135:B136"/>
    <mergeCell ref="A137:A142"/>
    <mergeCell ref="B137:B138"/>
    <mergeCell ref="B139:B140"/>
    <mergeCell ref="B141:B142"/>
    <mergeCell ref="A119:A124"/>
    <mergeCell ref="B119:B120"/>
    <mergeCell ref="B121:B122"/>
    <mergeCell ref="B123:B124"/>
    <mergeCell ref="A125:A130"/>
    <mergeCell ref="B125:B126"/>
    <mergeCell ref="B127:B128"/>
    <mergeCell ref="B129:B130"/>
    <mergeCell ref="D117:F117"/>
    <mergeCell ref="A2:K3"/>
    <mergeCell ref="A4:K5"/>
    <mergeCell ref="C36:E36"/>
    <mergeCell ref="A38:A39"/>
    <mergeCell ref="A41:A42"/>
    <mergeCell ref="A44:A45"/>
    <mergeCell ref="A51:K52"/>
    <mergeCell ref="A53:K54"/>
    <mergeCell ref="A112:K113"/>
    <mergeCell ref="A114:K115"/>
    <mergeCell ref="A116:G116"/>
  </mergeCells>
  <pageMargins left="0.7" right="0.7" top="0.75" bottom="0.75" header="0.3" footer="0.3"/>
  <pageSetup paperSize="9" scale="54" fitToHeight="4" pageOrder="overThenDown" orientation="portrait" r:id="rId1"/>
  <headerFooter>
    <oddFooter>&amp;CLiv &amp;&amp; hälsa ung 2026 Anpassad grundskola 7–9; Region Örebro län</oddFooter>
  </headerFooter>
  <rowBreaks count="2" manualBreakCount="2">
    <brk id="50" max="10" man="1"/>
    <brk id="110" max="10"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4C083-7A8F-4BA8-814E-E729A086CBC3}">
  <sheetPr codeName="Blad39"/>
  <dimension ref="A1:X119"/>
  <sheetViews>
    <sheetView showGridLines="0" zoomScale="85" zoomScaleNormal="85" zoomScaleSheetLayoutView="55" zoomScalePageLayoutView="85" workbookViewId="0"/>
  </sheetViews>
  <sheetFormatPr defaultRowHeight="13.2" x14ac:dyDescent="0.25"/>
  <cols>
    <col min="1" max="1" width="9.21875" customWidth="1"/>
    <col min="2" max="2" width="17.77734375" bestFit="1" customWidth="1"/>
    <col min="3" max="8" width="9.77734375" customWidth="1"/>
    <col min="9" max="9" width="8.77734375" customWidth="1"/>
    <col min="10" max="14" width="10.21875" bestFit="1" customWidth="1"/>
    <col min="15" max="15" width="11.5546875" bestFit="1" customWidth="1"/>
    <col min="16" max="16" width="11.77734375" bestFit="1" customWidth="1"/>
    <col min="17" max="17" width="56" bestFit="1" customWidth="1"/>
    <col min="18" max="18" width="11.77734375" bestFit="1" customWidth="1"/>
  </cols>
  <sheetData>
    <row r="1" spans="1:18" ht="21" x14ac:dyDescent="0.4">
      <c r="A1" s="1" t="s">
        <v>174</v>
      </c>
      <c r="O1" s="118" t="str">
        <f>HYPERLINK("#Innehåll!A1", "Till innehållsförteckningen")</f>
        <v>Till innehållsförteckningen</v>
      </c>
      <c r="R1" s="152"/>
    </row>
    <row r="2" spans="1:18" ht="15.75" customHeight="1" x14ac:dyDescent="0.25">
      <c r="A2" s="218" t="str">
        <f>Innehåll!C34&amp;CHAR(10)&amp;"Anpassad skola årskurs 7–9"</f>
        <v>Vill vara med och säga vad de tycker i frågor som kommunen bestämmer över
Anpassad skola årskurs 7–9</v>
      </c>
      <c r="B2" s="218"/>
      <c r="C2" s="218"/>
      <c r="D2" s="218"/>
      <c r="E2" s="218"/>
      <c r="F2" s="218"/>
      <c r="G2" s="218"/>
      <c r="H2" s="218"/>
      <c r="I2" s="218"/>
      <c r="J2" s="218"/>
      <c r="K2" s="218"/>
      <c r="L2" s="218"/>
      <c r="M2" s="218"/>
      <c r="N2" s="218"/>
      <c r="O2" s="57"/>
      <c r="P2" s="57"/>
    </row>
    <row r="3" spans="1:18" ht="15.6" x14ac:dyDescent="0.25">
      <c r="A3" s="218"/>
      <c r="B3" s="218"/>
      <c r="C3" s="218"/>
      <c r="D3" s="218"/>
      <c r="E3" s="218"/>
      <c r="F3" s="218"/>
      <c r="G3" s="218"/>
      <c r="H3" s="218"/>
      <c r="I3" s="218"/>
      <c r="J3" s="218"/>
      <c r="K3" s="218"/>
      <c r="L3" s="218"/>
      <c r="M3" s="218"/>
      <c r="N3" s="218"/>
      <c r="O3" s="57"/>
      <c r="P3" s="57"/>
    </row>
    <row r="4" spans="1:18" ht="18" customHeight="1" x14ac:dyDescent="0.25">
      <c r="A4" s="219" t="str">
        <f>Innehåll!D34</f>
        <v>Andel elever som svarat "Ja" på frågan "Skulle du vilja vara med och säga vad du tycker i frågor som kommunen bestämmer över? Till exempel om skolan, området där du bor eller vilka fritidsaktiviteter som finns."</v>
      </c>
      <c r="B4" s="219"/>
      <c r="C4" s="219"/>
      <c r="D4" s="219"/>
      <c r="E4" s="219"/>
      <c r="F4" s="219"/>
      <c r="G4" s="219"/>
      <c r="H4" s="219"/>
      <c r="I4" s="219"/>
      <c r="J4" s="219"/>
      <c r="K4" s="219"/>
      <c r="L4" s="219"/>
      <c r="M4" s="219"/>
      <c r="N4" s="219"/>
      <c r="O4" s="28"/>
      <c r="P4" s="28"/>
    </row>
    <row r="5" spans="1:18" ht="15.75" customHeight="1" x14ac:dyDescent="0.25">
      <c r="A5" s="219"/>
      <c r="B5" s="219"/>
      <c r="C5" s="219"/>
      <c r="D5" s="219"/>
      <c r="E5" s="219"/>
      <c r="F5" s="219"/>
      <c r="G5" s="219"/>
      <c r="H5" s="219"/>
      <c r="I5" s="219"/>
      <c r="J5" s="219"/>
      <c r="K5" s="219"/>
      <c r="L5" s="219"/>
      <c r="M5" s="219"/>
      <c r="N5" s="219"/>
    </row>
    <row r="35" spans="1:18" x14ac:dyDescent="0.25">
      <c r="R35" s="152"/>
    </row>
    <row r="41" spans="1:18" ht="13.8" x14ac:dyDescent="0.25">
      <c r="A41" s="34"/>
      <c r="B41" s="29"/>
      <c r="C41" s="14"/>
      <c r="D41" s="29"/>
      <c r="E41" s="14"/>
    </row>
    <row r="42" spans="1:18" ht="13.8" x14ac:dyDescent="0.25">
      <c r="A42" s="34"/>
      <c r="B42" s="29"/>
      <c r="C42" s="14"/>
      <c r="D42" s="29"/>
      <c r="E42" s="14"/>
    </row>
    <row r="43" spans="1:18" ht="17.399999999999999" x14ac:dyDescent="0.3">
      <c r="A43" s="220"/>
      <c r="B43" s="220"/>
      <c r="C43" s="220"/>
      <c r="D43" s="220"/>
      <c r="E43" s="220"/>
      <c r="F43" s="220"/>
      <c r="G43" s="220"/>
      <c r="H43" s="220"/>
      <c r="I43" s="220"/>
      <c r="J43" s="220"/>
      <c r="K43" s="220"/>
      <c r="L43" s="220"/>
      <c r="M43" s="220"/>
      <c r="N43" s="220"/>
      <c r="O43" s="27"/>
      <c r="P43" s="27"/>
    </row>
    <row r="44" spans="1:18" ht="13.8" x14ac:dyDescent="0.25">
      <c r="A44" s="221"/>
      <c r="B44" s="221"/>
      <c r="C44" s="221"/>
      <c r="D44" s="221"/>
      <c r="E44" s="221"/>
      <c r="F44" s="221"/>
      <c r="G44" s="221"/>
      <c r="H44" s="221"/>
      <c r="I44" s="221"/>
      <c r="J44" s="221"/>
      <c r="K44" s="221"/>
      <c r="L44" s="221"/>
      <c r="M44" s="221"/>
      <c r="N44" s="221"/>
    </row>
    <row r="45" spans="1:18" ht="13.8" x14ac:dyDescent="0.25">
      <c r="A45" s="5"/>
      <c r="B45" s="6"/>
      <c r="C45" s="222" t="s">
        <v>175</v>
      </c>
      <c r="D45" s="223"/>
      <c r="E45" s="224"/>
      <c r="F45" s="223" t="s">
        <v>176</v>
      </c>
      <c r="G45" s="223"/>
      <c r="H45" s="224"/>
    </row>
    <row r="46" spans="1:18" ht="13.8" x14ac:dyDescent="0.25">
      <c r="A46" s="7"/>
      <c r="B46" s="8" t="s">
        <v>133</v>
      </c>
      <c r="C46" s="9" t="s">
        <v>4</v>
      </c>
      <c r="D46" s="10" t="s">
        <v>5</v>
      </c>
      <c r="E46" s="11" t="s">
        <v>0</v>
      </c>
      <c r="F46" s="10" t="s">
        <v>4</v>
      </c>
      <c r="G46" s="10" t="s">
        <v>5</v>
      </c>
      <c r="H46" s="11" t="s">
        <v>0</v>
      </c>
    </row>
    <row r="47" spans="1:18" ht="13.8" x14ac:dyDescent="0.25">
      <c r="A47" s="226">
        <v>2026</v>
      </c>
      <c r="B47" s="12" t="s">
        <v>42</v>
      </c>
      <c r="C47" s="153"/>
      <c r="D47" s="154"/>
      <c r="E47" s="155"/>
      <c r="F47" s="154"/>
      <c r="G47" s="154">
        <v>0</v>
      </c>
      <c r="H47" s="155">
        <v>0</v>
      </c>
    </row>
    <row r="48" spans="1:18" ht="13.8" x14ac:dyDescent="0.25">
      <c r="A48" s="227"/>
      <c r="B48" s="13" t="s">
        <v>46</v>
      </c>
      <c r="C48" s="125"/>
      <c r="D48" s="126"/>
      <c r="E48" s="127"/>
      <c r="F48" s="126">
        <v>6</v>
      </c>
      <c r="G48" s="126">
        <v>2</v>
      </c>
      <c r="H48" s="127">
        <v>8</v>
      </c>
    </row>
    <row r="49" spans="1:24" ht="13.8" x14ac:dyDescent="0.25">
      <c r="A49" s="227"/>
      <c r="B49" s="13" t="s">
        <v>47</v>
      </c>
      <c r="C49" s="125"/>
      <c r="D49" s="126"/>
      <c r="E49" s="127"/>
      <c r="F49" s="126"/>
      <c r="G49" s="126">
        <v>1</v>
      </c>
      <c r="H49" s="127">
        <v>1</v>
      </c>
    </row>
    <row r="50" spans="1:24" ht="13.8" x14ac:dyDescent="0.25">
      <c r="A50" s="227"/>
      <c r="B50" s="13" t="s">
        <v>48</v>
      </c>
      <c r="C50" s="125"/>
      <c r="D50" s="126"/>
      <c r="E50" s="127"/>
      <c r="F50" s="126"/>
      <c r="G50" s="126">
        <v>1</v>
      </c>
      <c r="H50" s="127">
        <v>1</v>
      </c>
    </row>
    <row r="51" spans="1:24" s="54" customFormat="1" ht="14.4" x14ac:dyDescent="0.25">
      <c r="A51" s="227"/>
      <c r="B51" s="58" t="s">
        <v>51</v>
      </c>
      <c r="C51" s="128"/>
      <c r="D51" s="129"/>
      <c r="E51" s="130">
        <v>60</v>
      </c>
      <c r="F51" s="129">
        <v>6</v>
      </c>
      <c r="G51" s="129">
        <v>4</v>
      </c>
      <c r="H51" s="130">
        <v>10</v>
      </c>
    </row>
    <row r="52" spans="1:24" ht="13.8" x14ac:dyDescent="0.25">
      <c r="A52" s="227"/>
      <c r="B52" s="13" t="s">
        <v>39</v>
      </c>
      <c r="C52" s="125"/>
      <c r="D52" s="126"/>
      <c r="E52" s="127"/>
      <c r="F52" s="126">
        <v>3</v>
      </c>
      <c r="G52" s="126">
        <v>5</v>
      </c>
      <c r="H52" s="127">
        <v>9</v>
      </c>
      <c r="S52" s="212" t="s">
        <v>4</v>
      </c>
      <c r="T52" s="212"/>
      <c r="U52" s="212" t="s">
        <v>5</v>
      </c>
      <c r="V52" s="212"/>
      <c r="W52" s="212" t="s">
        <v>0</v>
      </c>
      <c r="X52" s="212"/>
    </row>
    <row r="53" spans="1:24" ht="13.8" x14ac:dyDescent="0.25">
      <c r="A53" s="227"/>
      <c r="B53" s="13" t="s">
        <v>41</v>
      </c>
      <c r="C53" s="125"/>
      <c r="D53" s="126"/>
      <c r="E53" s="127"/>
      <c r="F53" s="126"/>
      <c r="G53" s="126"/>
      <c r="H53" s="127"/>
      <c r="S53" s="124">
        <v>2023</v>
      </c>
      <c r="T53" s="124">
        <v>2026</v>
      </c>
      <c r="U53" s="124">
        <v>2023</v>
      </c>
      <c r="V53" s="124">
        <v>2026</v>
      </c>
      <c r="W53" s="124">
        <v>2023</v>
      </c>
      <c r="X53" s="124">
        <v>2026</v>
      </c>
    </row>
    <row r="54" spans="1:24" ht="13.8" x14ac:dyDescent="0.25">
      <c r="A54" s="227"/>
      <c r="B54" s="13" t="s">
        <v>43</v>
      </c>
      <c r="C54" s="125">
        <v>36.363636363636367</v>
      </c>
      <c r="D54" s="126">
        <v>38.888888888888886</v>
      </c>
      <c r="E54" s="127">
        <v>40</v>
      </c>
      <c r="F54" s="126">
        <v>11</v>
      </c>
      <c r="G54" s="126">
        <v>18</v>
      </c>
      <c r="H54" s="127">
        <v>30</v>
      </c>
      <c r="S54" s="124"/>
      <c r="T54" s="124"/>
      <c r="U54" s="124"/>
      <c r="V54" s="124"/>
      <c r="W54" s="124"/>
      <c r="X54" s="124"/>
    </row>
    <row r="55" spans="1:24" ht="13.8" x14ac:dyDescent="0.25">
      <c r="A55" s="227"/>
      <c r="B55" s="13" t="s">
        <v>44</v>
      </c>
      <c r="C55" s="125"/>
      <c r="D55" s="126"/>
      <c r="E55" s="127"/>
      <c r="F55" s="126">
        <v>2</v>
      </c>
      <c r="G55" s="126">
        <v>4</v>
      </c>
      <c r="H55" s="127">
        <v>6</v>
      </c>
    </row>
    <row r="56" spans="1:24" ht="13.8" x14ac:dyDescent="0.25">
      <c r="A56" s="227"/>
      <c r="B56" s="13" t="s">
        <v>45</v>
      </c>
      <c r="C56" s="125"/>
      <c r="D56" s="126"/>
      <c r="E56" s="127"/>
      <c r="F56" s="126"/>
      <c r="G56" s="126">
        <v>4</v>
      </c>
      <c r="H56" s="127">
        <v>4</v>
      </c>
    </row>
    <row r="57" spans="1:24" s="54" customFormat="1" ht="14.4" x14ac:dyDescent="0.25">
      <c r="A57" s="227"/>
      <c r="B57" s="58" t="s">
        <v>49</v>
      </c>
      <c r="C57" s="128">
        <v>31.25</v>
      </c>
      <c r="D57" s="129">
        <v>48.387096774193552</v>
      </c>
      <c r="E57" s="130">
        <v>44.897959183673471</v>
      </c>
      <c r="F57" s="129">
        <v>16</v>
      </c>
      <c r="G57" s="129">
        <v>31</v>
      </c>
      <c r="H57" s="130">
        <v>49</v>
      </c>
    </row>
    <row r="58" spans="1:24" ht="13.8" x14ac:dyDescent="0.25">
      <c r="A58" s="227"/>
      <c r="B58" s="13" t="s">
        <v>40</v>
      </c>
      <c r="C58" s="125"/>
      <c r="D58" s="126"/>
      <c r="E58" s="127"/>
      <c r="F58" s="126">
        <v>3</v>
      </c>
      <c r="G58" s="126">
        <v>3</v>
      </c>
      <c r="H58" s="127">
        <v>6</v>
      </c>
    </row>
    <row r="59" spans="1:24" ht="13.8" x14ac:dyDescent="0.25">
      <c r="A59" s="228"/>
      <c r="B59" s="13" t="s">
        <v>37</v>
      </c>
      <c r="C59" s="125"/>
      <c r="D59" s="126"/>
      <c r="E59" s="127">
        <v>66.666666666666671</v>
      </c>
      <c r="F59" s="126">
        <v>5</v>
      </c>
      <c r="G59" s="126">
        <v>7</v>
      </c>
      <c r="H59" s="127">
        <v>12</v>
      </c>
    </row>
    <row r="60" spans="1:24" s="54" customFormat="1" ht="14.55" customHeight="1" x14ac:dyDescent="0.25">
      <c r="A60" s="227"/>
      <c r="B60" s="58" t="s">
        <v>50</v>
      </c>
      <c r="C60" s="128"/>
      <c r="D60" s="129">
        <v>60</v>
      </c>
      <c r="E60" s="130">
        <v>55.555555555555557</v>
      </c>
      <c r="F60" s="129">
        <v>8</v>
      </c>
      <c r="G60" s="129">
        <v>10</v>
      </c>
      <c r="H60" s="130">
        <v>18</v>
      </c>
    </row>
    <row r="61" spans="1:24" s="54" customFormat="1" ht="15" customHeight="1" x14ac:dyDescent="0.3">
      <c r="A61" s="227"/>
      <c r="B61" s="59" t="s">
        <v>167</v>
      </c>
      <c r="C61" s="131">
        <v>56.25</v>
      </c>
      <c r="D61" s="132">
        <v>55.555555555555557</v>
      </c>
      <c r="E61" s="133">
        <v>56.321839080459768</v>
      </c>
      <c r="F61" s="132">
        <v>32</v>
      </c>
      <c r="G61" s="132">
        <v>54</v>
      </c>
      <c r="H61" s="133">
        <v>87</v>
      </c>
    </row>
    <row r="62" spans="1:24" s="54" customFormat="1" ht="15" customHeight="1" x14ac:dyDescent="0.25">
      <c r="A62" s="229"/>
      <c r="B62" s="55" t="s">
        <v>53</v>
      </c>
      <c r="C62" s="134">
        <v>50</v>
      </c>
      <c r="D62" s="135">
        <v>53.535353535353536</v>
      </c>
      <c r="E62" s="136">
        <v>53.048780487804876</v>
      </c>
      <c r="F62" s="135">
        <v>62</v>
      </c>
      <c r="G62" s="135">
        <v>99</v>
      </c>
      <c r="H62" s="136">
        <v>164</v>
      </c>
    </row>
    <row r="63" spans="1:24" ht="13.8" x14ac:dyDescent="0.25">
      <c r="A63" s="213">
        <v>2023</v>
      </c>
      <c r="B63" s="66" t="s">
        <v>42</v>
      </c>
      <c r="C63" s="137"/>
      <c r="D63" s="138"/>
      <c r="E63" s="139"/>
      <c r="F63" s="138">
        <v>1</v>
      </c>
      <c r="G63" s="138"/>
      <c r="H63" s="139">
        <v>1</v>
      </c>
    </row>
    <row r="64" spans="1:24" ht="13.8" x14ac:dyDescent="0.25">
      <c r="A64" s="214"/>
      <c r="B64" s="67" t="s">
        <v>46</v>
      </c>
      <c r="C64" s="140"/>
      <c r="D64" s="141"/>
      <c r="E64" s="142"/>
      <c r="F64" s="141">
        <v>5</v>
      </c>
      <c r="G64" s="141">
        <v>4</v>
      </c>
      <c r="H64" s="142">
        <v>9</v>
      </c>
    </row>
    <row r="65" spans="1:10" ht="13.8" x14ac:dyDescent="0.25">
      <c r="A65" s="214"/>
      <c r="B65" s="67" t="s">
        <v>47</v>
      </c>
      <c r="C65" s="140"/>
      <c r="D65" s="141"/>
      <c r="E65" s="142"/>
      <c r="F65" s="141"/>
      <c r="G65" s="141">
        <v>4</v>
      </c>
      <c r="H65" s="142">
        <v>4</v>
      </c>
    </row>
    <row r="66" spans="1:10" ht="13.8" x14ac:dyDescent="0.25">
      <c r="A66" s="214"/>
      <c r="B66" s="67" t="s">
        <v>48</v>
      </c>
      <c r="C66" s="140"/>
      <c r="D66" s="141"/>
      <c r="E66" s="142"/>
      <c r="F66" s="141"/>
      <c r="G66" s="141">
        <v>3</v>
      </c>
      <c r="H66" s="142">
        <v>3</v>
      </c>
    </row>
    <row r="67" spans="1:10" s="54" customFormat="1" ht="14.4" x14ac:dyDescent="0.25">
      <c r="A67" s="214"/>
      <c r="B67" s="68" t="s">
        <v>51</v>
      </c>
      <c r="C67" s="143"/>
      <c r="D67" s="144">
        <v>18.181818181818183</v>
      </c>
      <c r="E67" s="145">
        <v>35.294117647058826</v>
      </c>
      <c r="F67" s="144">
        <v>6</v>
      </c>
      <c r="G67" s="144">
        <v>11</v>
      </c>
      <c r="H67" s="145">
        <v>17</v>
      </c>
    </row>
    <row r="68" spans="1:10" ht="13.8" x14ac:dyDescent="0.25">
      <c r="A68" s="214"/>
      <c r="B68" s="67" t="s">
        <v>39</v>
      </c>
      <c r="C68" s="140"/>
      <c r="D68" s="141"/>
      <c r="E68" s="142"/>
      <c r="F68" s="141">
        <v>2</v>
      </c>
      <c r="G68" s="141">
        <v>3</v>
      </c>
      <c r="H68" s="142">
        <v>6</v>
      </c>
      <c r="J68" s="56"/>
    </row>
    <row r="69" spans="1:10" ht="13.8" x14ac:dyDescent="0.25">
      <c r="A69" s="214"/>
      <c r="B69" s="67" t="s">
        <v>41</v>
      </c>
      <c r="C69" s="140"/>
      <c r="D69" s="141"/>
      <c r="E69" s="142"/>
      <c r="F69" s="141"/>
      <c r="G69" s="141"/>
      <c r="H69" s="142"/>
    </row>
    <row r="70" spans="1:10" ht="13.8" x14ac:dyDescent="0.25">
      <c r="A70" s="214"/>
      <c r="B70" s="67" t="s">
        <v>43</v>
      </c>
      <c r="C70" s="140"/>
      <c r="D70" s="141"/>
      <c r="E70" s="142">
        <v>50</v>
      </c>
      <c r="F70" s="141">
        <v>5</v>
      </c>
      <c r="G70" s="141">
        <v>5</v>
      </c>
      <c r="H70" s="142">
        <v>10</v>
      </c>
    </row>
    <row r="71" spans="1:10" ht="13.8" x14ac:dyDescent="0.25">
      <c r="A71" s="214"/>
      <c r="B71" s="67" t="s">
        <v>44</v>
      </c>
      <c r="C71" s="140"/>
      <c r="D71" s="141"/>
      <c r="E71" s="142"/>
      <c r="F71" s="141">
        <v>2</v>
      </c>
      <c r="G71" s="141">
        <v>2</v>
      </c>
      <c r="H71" s="142">
        <v>4</v>
      </c>
    </row>
    <row r="72" spans="1:10" ht="13.8" x14ac:dyDescent="0.25">
      <c r="A72" s="214"/>
      <c r="B72" s="67" t="s">
        <v>45</v>
      </c>
      <c r="C72" s="140"/>
      <c r="D72" s="141"/>
      <c r="E72" s="142"/>
      <c r="F72" s="141">
        <v>1</v>
      </c>
      <c r="G72" s="141">
        <v>4</v>
      </c>
      <c r="H72" s="142">
        <v>6</v>
      </c>
    </row>
    <row r="73" spans="1:10" s="54" customFormat="1" ht="14.4" x14ac:dyDescent="0.25">
      <c r="A73" s="214"/>
      <c r="B73" s="68" t="s">
        <v>49</v>
      </c>
      <c r="C73" s="143">
        <v>40</v>
      </c>
      <c r="D73" s="144">
        <v>50</v>
      </c>
      <c r="E73" s="145">
        <v>46.153846153846153</v>
      </c>
      <c r="F73" s="144">
        <v>10</v>
      </c>
      <c r="G73" s="144">
        <v>14</v>
      </c>
      <c r="H73" s="145">
        <v>26</v>
      </c>
    </row>
    <row r="74" spans="1:10" ht="13.8" x14ac:dyDescent="0.25">
      <c r="A74" s="214"/>
      <c r="B74" s="67" t="s">
        <v>40</v>
      </c>
      <c r="C74" s="140"/>
      <c r="D74" s="141"/>
      <c r="E74" s="142"/>
      <c r="F74" s="141"/>
      <c r="G74" s="141"/>
      <c r="H74" s="142"/>
    </row>
    <row r="75" spans="1:10" ht="13.8" x14ac:dyDescent="0.25">
      <c r="A75" s="215"/>
      <c r="B75" s="67" t="s">
        <v>37</v>
      </c>
      <c r="C75" s="140"/>
      <c r="D75" s="141"/>
      <c r="E75" s="142"/>
      <c r="F75" s="141">
        <v>2</v>
      </c>
      <c r="G75" s="141">
        <v>4</v>
      </c>
      <c r="H75" s="142">
        <v>7</v>
      </c>
    </row>
    <row r="76" spans="1:10" s="54" customFormat="1" ht="14.4" x14ac:dyDescent="0.25">
      <c r="A76" s="214"/>
      <c r="B76" s="68" t="s">
        <v>50</v>
      </c>
      <c r="C76" s="143"/>
      <c r="D76" s="144"/>
      <c r="E76" s="145"/>
      <c r="F76" s="144">
        <v>2</v>
      </c>
      <c r="G76" s="144">
        <v>4</v>
      </c>
      <c r="H76" s="145">
        <v>7</v>
      </c>
    </row>
    <row r="77" spans="1:10" s="54" customFormat="1" ht="15" customHeight="1" x14ac:dyDescent="0.3">
      <c r="A77" s="214"/>
      <c r="B77" s="69" t="s">
        <v>167</v>
      </c>
      <c r="C77" s="146"/>
      <c r="D77" s="147">
        <v>55.172413793103445</v>
      </c>
      <c r="E77" s="148">
        <v>57.5</v>
      </c>
      <c r="F77" s="147">
        <v>9</v>
      </c>
      <c r="G77" s="147">
        <v>29</v>
      </c>
      <c r="H77" s="148">
        <v>40</v>
      </c>
    </row>
    <row r="78" spans="1:10" s="54" customFormat="1" ht="15" customHeight="1" x14ac:dyDescent="0.25">
      <c r="A78" s="216"/>
      <c r="B78" s="70" t="s">
        <v>53</v>
      </c>
      <c r="C78" s="149">
        <v>59.25925925925926</v>
      </c>
      <c r="D78" s="150">
        <v>44.827586206896555</v>
      </c>
      <c r="E78" s="151">
        <v>48.888888888888886</v>
      </c>
      <c r="F78" s="150">
        <v>27</v>
      </c>
      <c r="G78" s="150">
        <v>58</v>
      </c>
      <c r="H78" s="151">
        <v>90</v>
      </c>
    </row>
    <row r="79" spans="1:10" ht="13.8" x14ac:dyDescent="0.25">
      <c r="A79" s="34"/>
      <c r="B79" s="29"/>
      <c r="C79" s="14"/>
      <c r="D79" s="29"/>
      <c r="E79" s="14"/>
    </row>
    <row r="81" spans="1:16" ht="17.399999999999999" x14ac:dyDescent="0.3">
      <c r="A81" s="217" t="str">
        <f>Innehåll!C34&amp;CHAR(10)&amp;"Anpassad skola årskurs 7–9"</f>
        <v>Vill vara med och säga vad de tycker i frågor som kommunen bestämmer över
Anpassad skola årskurs 7–9</v>
      </c>
      <c r="B81" s="217"/>
      <c r="C81" s="217"/>
      <c r="D81" s="217"/>
      <c r="E81" s="217"/>
      <c r="F81" s="217"/>
      <c r="G81" s="217"/>
      <c r="H81" s="217"/>
      <c r="I81" s="217"/>
      <c r="J81" s="217"/>
      <c r="K81" s="217"/>
      <c r="L81" s="217"/>
      <c r="M81" s="217"/>
      <c r="N81" s="217"/>
      <c r="O81" s="27"/>
      <c r="P81" s="27"/>
    </row>
    <row r="82" spans="1:16" ht="17.399999999999999" x14ac:dyDescent="0.3">
      <c r="A82" s="217"/>
      <c r="B82" s="217"/>
      <c r="C82" s="217"/>
      <c r="D82" s="217"/>
      <c r="E82" s="217"/>
      <c r="F82" s="217"/>
      <c r="G82" s="217"/>
      <c r="H82" s="217"/>
      <c r="I82" s="217"/>
      <c r="J82" s="217"/>
      <c r="K82" s="217"/>
      <c r="L82" s="217"/>
      <c r="M82" s="217"/>
      <c r="N82" s="217"/>
      <c r="O82" s="27"/>
      <c r="P82" s="27"/>
    </row>
    <row r="83" spans="1:16" ht="18" customHeight="1" x14ac:dyDescent="0.25">
      <c r="A83" s="219" t="str">
        <f>Innehåll!D34</f>
        <v>Andel elever som svarat "Ja" på frågan "Skulle du vilja vara med och säga vad du tycker i frågor som kommunen bestämmer över? Till exempel om skolan, området där du bor eller vilka fritidsaktiviteter som finns."</v>
      </c>
      <c r="B83" s="219"/>
      <c r="C83" s="219"/>
      <c r="D83" s="219"/>
      <c r="E83" s="219"/>
      <c r="F83" s="219"/>
      <c r="G83" s="219"/>
      <c r="H83" s="219"/>
      <c r="I83" s="219"/>
      <c r="J83" s="219"/>
      <c r="K83" s="219"/>
      <c r="L83" s="219"/>
      <c r="M83" s="219"/>
      <c r="N83" s="219"/>
      <c r="O83" s="28"/>
      <c r="P83" s="28"/>
    </row>
    <row r="84" spans="1:16" ht="15.75" customHeight="1" x14ac:dyDescent="0.25">
      <c r="A84" s="219"/>
      <c r="B84" s="219"/>
      <c r="C84" s="219"/>
      <c r="D84" s="219"/>
      <c r="E84" s="219"/>
      <c r="F84" s="219"/>
      <c r="G84" s="219"/>
      <c r="H84" s="219"/>
      <c r="I84" s="219"/>
      <c r="J84" s="219"/>
      <c r="K84" s="219"/>
      <c r="L84" s="219"/>
      <c r="M84" s="219"/>
      <c r="N84" s="219"/>
    </row>
    <row r="118" spans="1:16" ht="17.399999999999999" x14ac:dyDescent="0.3">
      <c r="A118" s="225" t="str">
        <f>Innehåll!C34&amp;CHAR(10)&amp;"Anpassad skola årskurs 7–9"</f>
        <v>Vill vara med och säga vad de tycker i frågor som kommunen bestämmer över
Anpassad skola årskurs 7–9</v>
      </c>
      <c r="B118" s="225"/>
      <c r="C118" s="225"/>
      <c r="D118" s="225"/>
      <c r="E118" s="225"/>
      <c r="F118" s="225"/>
      <c r="G118" s="225"/>
      <c r="H118" s="225"/>
      <c r="I118" s="225"/>
      <c r="J118" s="225"/>
      <c r="K118" s="225"/>
      <c r="L118" s="225"/>
      <c r="M118" s="225"/>
      <c r="N118" s="225"/>
      <c r="O118" s="27"/>
      <c r="P118" s="27"/>
    </row>
    <row r="119" spans="1:16" ht="17.399999999999999" x14ac:dyDescent="0.3">
      <c r="A119" s="225"/>
      <c r="B119" s="225"/>
      <c r="C119" s="225"/>
      <c r="D119" s="225"/>
      <c r="E119" s="225"/>
      <c r="F119" s="225"/>
      <c r="G119" s="225"/>
      <c r="H119" s="225"/>
      <c r="I119" s="225"/>
      <c r="J119" s="225"/>
      <c r="K119" s="225"/>
      <c r="L119" s="225"/>
      <c r="M119" s="225"/>
      <c r="N119" s="225"/>
      <c r="O119" s="27"/>
      <c r="P119" s="27"/>
    </row>
  </sheetData>
  <mergeCells count="14">
    <mergeCell ref="A83:N84"/>
    <mergeCell ref="A118:N119"/>
    <mergeCell ref="A47:A62"/>
    <mergeCell ref="S52:T52"/>
    <mergeCell ref="U52:V52"/>
    <mergeCell ref="W52:X52"/>
    <mergeCell ref="A63:A78"/>
    <mergeCell ref="A81:N82"/>
    <mergeCell ref="A2:N3"/>
    <mergeCell ref="A4:N5"/>
    <mergeCell ref="A43:N43"/>
    <mergeCell ref="A44:N44"/>
    <mergeCell ref="C45:E45"/>
    <mergeCell ref="F45:H45"/>
  </mergeCells>
  <pageMargins left="0.23622047244094491" right="0.23622047244094491" top="0.74803149606299213" bottom="0.74803149606299213" header="0.31496062992125984" footer="0.31496062992125984"/>
  <pageSetup paperSize="9" scale="67" fitToHeight="2" orientation="portrait" r:id="rId1"/>
  <headerFooter>
    <oddFooter>&amp;CLiv &amp;&amp; hälsa ung 2026 Anpassad grundskola 7–9; Region Örebro län</oddFooter>
  </headerFooter>
  <rowBreaks count="1" manualBreakCount="1">
    <brk id="80" max="1638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767D1-7B96-477A-86A5-3C1272B52C03}">
  <sheetPr codeName="Blad40"/>
  <dimension ref="A1:X119"/>
  <sheetViews>
    <sheetView showGridLines="0" zoomScale="85" zoomScaleNormal="85" zoomScaleSheetLayoutView="55" zoomScalePageLayoutView="85" workbookViewId="0"/>
  </sheetViews>
  <sheetFormatPr defaultRowHeight="13.2" x14ac:dyDescent="0.25"/>
  <cols>
    <col min="1" max="1" width="9.21875" customWidth="1"/>
    <col min="2" max="2" width="17.77734375" bestFit="1" customWidth="1"/>
    <col min="3" max="8" width="9.77734375" customWidth="1"/>
    <col min="9" max="9" width="8.77734375" customWidth="1"/>
    <col min="10" max="14" width="10.21875" bestFit="1" customWidth="1"/>
    <col min="15" max="15" width="11.5546875" bestFit="1" customWidth="1"/>
    <col min="16" max="16" width="11.77734375" bestFit="1" customWidth="1"/>
    <col min="17" max="17" width="56" bestFit="1" customWidth="1"/>
    <col min="18" max="18" width="11.77734375" bestFit="1" customWidth="1"/>
  </cols>
  <sheetData>
    <row r="1" spans="1:18" ht="21" x14ac:dyDescent="0.4">
      <c r="A1" s="1" t="s">
        <v>174</v>
      </c>
      <c r="O1" s="118" t="str">
        <f>HYPERLINK("#Innehåll!A1", "Till innehållsförteckningen")</f>
        <v>Till innehållsförteckningen</v>
      </c>
      <c r="R1" s="152"/>
    </row>
    <row r="2" spans="1:18" ht="15.75" customHeight="1" x14ac:dyDescent="0.25">
      <c r="A2" s="218" t="str">
        <f>Innehåll!C35&amp;CHAR(10)&amp;"Anpassad skola årskurs 7–9"</f>
        <v>Tycker att man kan lita på de flesta människor
Anpassad skola årskurs 7–9</v>
      </c>
      <c r="B2" s="218"/>
      <c r="C2" s="218"/>
      <c r="D2" s="218"/>
      <c r="E2" s="218"/>
      <c r="F2" s="218"/>
      <c r="G2" s="218"/>
      <c r="H2" s="218"/>
      <c r="I2" s="218"/>
      <c r="J2" s="218"/>
      <c r="K2" s="218"/>
      <c r="L2" s="218"/>
      <c r="M2" s="218"/>
      <c r="N2" s="218"/>
      <c r="O2" s="57"/>
      <c r="P2" s="57"/>
    </row>
    <row r="3" spans="1:18" ht="15.6" x14ac:dyDescent="0.25">
      <c r="A3" s="218"/>
      <c r="B3" s="218"/>
      <c r="C3" s="218"/>
      <c r="D3" s="218"/>
      <c r="E3" s="218"/>
      <c r="F3" s="218"/>
      <c r="G3" s="218"/>
      <c r="H3" s="218"/>
      <c r="I3" s="218"/>
      <c r="J3" s="218"/>
      <c r="K3" s="218"/>
      <c r="L3" s="218"/>
      <c r="M3" s="218"/>
      <c r="N3" s="218"/>
      <c r="O3" s="57"/>
      <c r="P3" s="57"/>
    </row>
    <row r="4" spans="1:18" ht="18" customHeight="1" x14ac:dyDescent="0.25">
      <c r="A4" s="219" t="str">
        <f>Innehåll!D35</f>
        <v>Andel elever som svarat "Ja" på frågan "Tycker du att man kan lita på de flesta människor?"</v>
      </c>
      <c r="B4" s="219"/>
      <c r="C4" s="219"/>
      <c r="D4" s="219"/>
      <c r="E4" s="219"/>
      <c r="F4" s="219"/>
      <c r="G4" s="219"/>
      <c r="H4" s="219"/>
      <c r="I4" s="219"/>
      <c r="J4" s="219"/>
      <c r="K4" s="219"/>
      <c r="L4" s="219"/>
      <c r="M4" s="219"/>
      <c r="N4" s="219"/>
      <c r="O4" s="28"/>
      <c r="P4" s="28"/>
    </row>
    <row r="5" spans="1:18" ht="15.75" customHeight="1" x14ac:dyDescent="0.25">
      <c r="A5" s="219"/>
      <c r="B5" s="219"/>
      <c r="C5" s="219"/>
      <c r="D5" s="219"/>
      <c r="E5" s="219"/>
      <c r="F5" s="219"/>
      <c r="G5" s="219"/>
      <c r="H5" s="219"/>
      <c r="I5" s="219"/>
      <c r="J5" s="219"/>
      <c r="K5" s="219"/>
      <c r="L5" s="219"/>
      <c r="M5" s="219"/>
      <c r="N5" s="219"/>
    </row>
    <row r="35" spans="1:18" x14ac:dyDescent="0.25">
      <c r="R35" s="152"/>
    </row>
    <row r="41" spans="1:18" ht="13.8" x14ac:dyDescent="0.25">
      <c r="A41" s="34"/>
      <c r="B41" s="29"/>
      <c r="C41" s="14"/>
      <c r="D41" s="29"/>
      <c r="E41" s="14"/>
    </row>
    <row r="42" spans="1:18" ht="13.8" x14ac:dyDescent="0.25">
      <c r="A42" s="34"/>
      <c r="B42" s="29"/>
      <c r="C42" s="14"/>
      <c r="D42" s="29"/>
      <c r="E42" s="14"/>
    </row>
    <row r="43" spans="1:18" ht="17.399999999999999" x14ac:dyDescent="0.3">
      <c r="A43" s="220"/>
      <c r="B43" s="220"/>
      <c r="C43" s="220"/>
      <c r="D43" s="220"/>
      <c r="E43" s="220"/>
      <c r="F43" s="220"/>
      <c r="G43" s="220"/>
      <c r="H43" s="220"/>
      <c r="I43" s="220"/>
      <c r="J43" s="220"/>
      <c r="K43" s="220"/>
      <c r="L43" s="220"/>
      <c r="M43" s="220"/>
      <c r="N43" s="220"/>
      <c r="O43" s="27"/>
      <c r="P43" s="27"/>
    </row>
    <row r="44" spans="1:18" ht="13.8" x14ac:dyDescent="0.25">
      <c r="A44" s="221"/>
      <c r="B44" s="221"/>
      <c r="C44" s="221"/>
      <c r="D44" s="221"/>
      <c r="E44" s="221"/>
      <c r="F44" s="221"/>
      <c r="G44" s="221"/>
      <c r="H44" s="221"/>
      <c r="I44" s="221"/>
      <c r="J44" s="221"/>
      <c r="K44" s="221"/>
      <c r="L44" s="221"/>
      <c r="M44" s="221"/>
      <c r="N44" s="221"/>
    </row>
    <row r="45" spans="1:18" ht="13.8" x14ac:dyDescent="0.25">
      <c r="A45" s="5"/>
      <c r="B45" s="6"/>
      <c r="C45" s="222" t="s">
        <v>175</v>
      </c>
      <c r="D45" s="223"/>
      <c r="E45" s="224"/>
      <c r="F45" s="223" t="s">
        <v>176</v>
      </c>
      <c r="G45" s="223"/>
      <c r="H45" s="224"/>
    </row>
    <row r="46" spans="1:18" ht="13.8" x14ac:dyDescent="0.25">
      <c r="A46" s="7"/>
      <c r="B46" s="8" t="s">
        <v>133</v>
      </c>
      <c r="C46" s="9" t="s">
        <v>4</v>
      </c>
      <c r="D46" s="10" t="s">
        <v>5</v>
      </c>
      <c r="E46" s="11" t="s">
        <v>0</v>
      </c>
      <c r="F46" s="10" t="s">
        <v>4</v>
      </c>
      <c r="G46" s="10" t="s">
        <v>5</v>
      </c>
      <c r="H46" s="11" t="s">
        <v>0</v>
      </c>
    </row>
    <row r="47" spans="1:18" ht="13.8" x14ac:dyDescent="0.25">
      <c r="A47" s="226">
        <v>2026</v>
      </c>
      <c r="B47" s="12" t="s">
        <v>42</v>
      </c>
      <c r="C47" s="153"/>
      <c r="D47" s="154"/>
      <c r="E47" s="155"/>
      <c r="F47" s="154"/>
      <c r="G47" s="154">
        <v>0</v>
      </c>
      <c r="H47" s="155">
        <v>0</v>
      </c>
    </row>
    <row r="48" spans="1:18" ht="13.8" x14ac:dyDescent="0.25">
      <c r="A48" s="227"/>
      <c r="B48" s="13" t="s">
        <v>46</v>
      </c>
      <c r="C48" s="125"/>
      <c r="D48" s="126"/>
      <c r="E48" s="127"/>
      <c r="F48" s="126">
        <v>5</v>
      </c>
      <c r="G48" s="126">
        <v>2</v>
      </c>
      <c r="H48" s="127">
        <v>7</v>
      </c>
    </row>
    <row r="49" spans="1:24" ht="13.8" x14ac:dyDescent="0.25">
      <c r="A49" s="227"/>
      <c r="B49" s="13" t="s">
        <v>47</v>
      </c>
      <c r="C49" s="125"/>
      <c r="D49" s="126"/>
      <c r="E49" s="127"/>
      <c r="F49" s="126"/>
      <c r="G49" s="126">
        <v>1</v>
      </c>
      <c r="H49" s="127">
        <v>1</v>
      </c>
    </row>
    <row r="50" spans="1:24" ht="13.8" x14ac:dyDescent="0.25">
      <c r="A50" s="227"/>
      <c r="B50" s="13" t="s">
        <v>48</v>
      </c>
      <c r="C50" s="125"/>
      <c r="D50" s="126"/>
      <c r="E50" s="127"/>
      <c r="F50" s="126"/>
      <c r="G50" s="126">
        <v>1</v>
      </c>
      <c r="H50" s="127">
        <v>1</v>
      </c>
    </row>
    <row r="51" spans="1:24" s="54" customFormat="1" ht="14.4" x14ac:dyDescent="0.25">
      <c r="A51" s="227"/>
      <c r="B51" s="58" t="s">
        <v>51</v>
      </c>
      <c r="C51" s="128"/>
      <c r="D51" s="129"/>
      <c r="E51" s="130"/>
      <c r="F51" s="129">
        <v>5</v>
      </c>
      <c r="G51" s="129">
        <v>4</v>
      </c>
      <c r="H51" s="130">
        <v>9</v>
      </c>
    </row>
    <row r="52" spans="1:24" ht="13.8" x14ac:dyDescent="0.25">
      <c r="A52" s="227"/>
      <c r="B52" s="13" t="s">
        <v>39</v>
      </c>
      <c r="C52" s="125"/>
      <c r="D52" s="126"/>
      <c r="E52" s="127"/>
      <c r="F52" s="126">
        <v>3</v>
      </c>
      <c r="G52" s="126">
        <v>4</v>
      </c>
      <c r="H52" s="127">
        <v>7</v>
      </c>
      <c r="S52" s="212" t="s">
        <v>4</v>
      </c>
      <c r="T52" s="212"/>
      <c r="U52" s="212" t="s">
        <v>5</v>
      </c>
      <c r="V52" s="212"/>
      <c r="W52" s="212" t="s">
        <v>0</v>
      </c>
      <c r="X52" s="212"/>
    </row>
    <row r="53" spans="1:24" ht="13.8" x14ac:dyDescent="0.25">
      <c r="A53" s="227"/>
      <c r="B53" s="13" t="s">
        <v>41</v>
      </c>
      <c r="C53" s="125"/>
      <c r="D53" s="126"/>
      <c r="E53" s="127"/>
      <c r="F53" s="126"/>
      <c r="G53" s="126"/>
      <c r="H53" s="127"/>
      <c r="S53" s="124">
        <v>2023</v>
      </c>
      <c r="T53" s="124">
        <v>2026</v>
      </c>
      <c r="U53" s="124">
        <v>2023</v>
      </c>
      <c r="V53" s="124">
        <v>2026</v>
      </c>
      <c r="W53" s="124">
        <v>2023</v>
      </c>
      <c r="X53" s="124">
        <v>2026</v>
      </c>
    </row>
    <row r="54" spans="1:24" ht="13.8" x14ac:dyDescent="0.25">
      <c r="A54" s="227"/>
      <c r="B54" s="13" t="s">
        <v>43</v>
      </c>
      <c r="C54" s="125">
        <v>45.454545454545453</v>
      </c>
      <c r="D54" s="126">
        <v>55.555555555555557</v>
      </c>
      <c r="E54" s="127">
        <v>53.333333333333336</v>
      </c>
      <c r="F54" s="126">
        <v>11</v>
      </c>
      <c r="G54" s="126">
        <v>18</v>
      </c>
      <c r="H54" s="127">
        <v>30</v>
      </c>
      <c r="S54" s="124"/>
      <c r="T54" s="124"/>
      <c r="U54" s="124"/>
      <c r="V54" s="124"/>
      <c r="W54" s="124"/>
      <c r="X54" s="124"/>
    </row>
    <row r="55" spans="1:24" ht="13.8" x14ac:dyDescent="0.25">
      <c r="A55" s="227"/>
      <c r="B55" s="13" t="s">
        <v>44</v>
      </c>
      <c r="C55" s="125"/>
      <c r="D55" s="126"/>
      <c r="E55" s="127"/>
      <c r="F55" s="126">
        <v>2</v>
      </c>
      <c r="G55" s="126">
        <v>4</v>
      </c>
      <c r="H55" s="127">
        <v>6</v>
      </c>
    </row>
    <row r="56" spans="1:24" ht="13.8" x14ac:dyDescent="0.25">
      <c r="A56" s="227"/>
      <c r="B56" s="13" t="s">
        <v>45</v>
      </c>
      <c r="C56" s="125"/>
      <c r="D56" s="126"/>
      <c r="E56" s="127"/>
      <c r="F56" s="126"/>
      <c r="G56" s="126">
        <v>3</v>
      </c>
      <c r="H56" s="127">
        <v>3</v>
      </c>
    </row>
    <row r="57" spans="1:24" s="54" customFormat="1" ht="14.4" x14ac:dyDescent="0.25">
      <c r="A57" s="227"/>
      <c r="B57" s="58" t="s">
        <v>49</v>
      </c>
      <c r="C57" s="128">
        <v>43.75</v>
      </c>
      <c r="D57" s="129">
        <v>65.517241379310349</v>
      </c>
      <c r="E57" s="130">
        <v>58.695652173913047</v>
      </c>
      <c r="F57" s="129">
        <v>16</v>
      </c>
      <c r="G57" s="129">
        <v>29</v>
      </c>
      <c r="H57" s="130">
        <v>46</v>
      </c>
    </row>
    <row r="58" spans="1:24" ht="13.8" x14ac:dyDescent="0.25">
      <c r="A58" s="227"/>
      <c r="B58" s="13" t="s">
        <v>40</v>
      </c>
      <c r="C58" s="125"/>
      <c r="D58" s="126"/>
      <c r="E58" s="127"/>
      <c r="F58" s="126">
        <v>2</v>
      </c>
      <c r="G58" s="126">
        <v>3</v>
      </c>
      <c r="H58" s="127">
        <v>5</v>
      </c>
    </row>
    <row r="59" spans="1:24" ht="13.8" x14ac:dyDescent="0.25">
      <c r="A59" s="228"/>
      <c r="B59" s="13" t="s">
        <v>37</v>
      </c>
      <c r="C59" s="125"/>
      <c r="D59" s="126"/>
      <c r="E59" s="127">
        <v>46.153846153846153</v>
      </c>
      <c r="F59" s="126">
        <v>5</v>
      </c>
      <c r="G59" s="126">
        <v>7</v>
      </c>
      <c r="H59" s="127">
        <v>13</v>
      </c>
    </row>
    <row r="60" spans="1:24" s="54" customFormat="1" ht="14.55" customHeight="1" x14ac:dyDescent="0.25">
      <c r="A60" s="227"/>
      <c r="B60" s="58" t="s">
        <v>50</v>
      </c>
      <c r="C60" s="128"/>
      <c r="D60" s="129">
        <v>40</v>
      </c>
      <c r="E60" s="130">
        <v>55.555555555555557</v>
      </c>
      <c r="F60" s="129">
        <v>7</v>
      </c>
      <c r="G60" s="129">
        <v>10</v>
      </c>
      <c r="H60" s="130">
        <v>18</v>
      </c>
    </row>
    <row r="61" spans="1:24" s="54" customFormat="1" ht="15" customHeight="1" x14ac:dyDescent="0.3">
      <c r="A61" s="227"/>
      <c r="B61" s="59" t="s">
        <v>167</v>
      </c>
      <c r="C61" s="131">
        <v>67.741935483870961</v>
      </c>
      <c r="D61" s="132">
        <v>64.285714285714292</v>
      </c>
      <c r="E61" s="133">
        <v>65.909090909090907</v>
      </c>
      <c r="F61" s="132">
        <v>31</v>
      </c>
      <c r="G61" s="132">
        <v>56</v>
      </c>
      <c r="H61" s="133">
        <v>88</v>
      </c>
    </row>
    <row r="62" spans="1:24" s="54" customFormat="1" ht="15" customHeight="1" x14ac:dyDescent="0.25">
      <c r="A62" s="229"/>
      <c r="B62" s="55" t="s">
        <v>53</v>
      </c>
      <c r="C62" s="134">
        <v>62.711864406779661</v>
      </c>
      <c r="D62" s="135">
        <v>61.616161616161619</v>
      </c>
      <c r="E62" s="136">
        <v>62.732919254658384</v>
      </c>
      <c r="F62" s="135">
        <v>59</v>
      </c>
      <c r="G62" s="135">
        <v>99</v>
      </c>
      <c r="H62" s="136">
        <v>161</v>
      </c>
    </row>
    <row r="63" spans="1:24" ht="13.8" x14ac:dyDescent="0.25">
      <c r="A63" s="213">
        <v>2023</v>
      </c>
      <c r="B63" s="66" t="s">
        <v>42</v>
      </c>
      <c r="C63" s="137"/>
      <c r="D63" s="138"/>
      <c r="E63" s="139"/>
      <c r="F63" s="138">
        <v>1</v>
      </c>
      <c r="G63" s="138"/>
      <c r="H63" s="139">
        <v>1</v>
      </c>
    </row>
    <row r="64" spans="1:24" ht="13.8" x14ac:dyDescent="0.25">
      <c r="A64" s="214"/>
      <c r="B64" s="67" t="s">
        <v>46</v>
      </c>
      <c r="C64" s="140"/>
      <c r="D64" s="141"/>
      <c r="E64" s="142"/>
      <c r="F64" s="141">
        <v>5</v>
      </c>
      <c r="G64" s="141">
        <v>4</v>
      </c>
      <c r="H64" s="142">
        <v>9</v>
      </c>
    </row>
    <row r="65" spans="1:10" ht="13.8" x14ac:dyDescent="0.25">
      <c r="A65" s="214"/>
      <c r="B65" s="67" t="s">
        <v>47</v>
      </c>
      <c r="C65" s="140"/>
      <c r="D65" s="141"/>
      <c r="E65" s="142"/>
      <c r="F65" s="141"/>
      <c r="G65" s="141">
        <v>4</v>
      </c>
      <c r="H65" s="142">
        <v>4</v>
      </c>
    </row>
    <row r="66" spans="1:10" ht="13.8" x14ac:dyDescent="0.25">
      <c r="A66" s="214"/>
      <c r="B66" s="67" t="s">
        <v>48</v>
      </c>
      <c r="C66" s="140"/>
      <c r="D66" s="141"/>
      <c r="E66" s="142"/>
      <c r="F66" s="141"/>
      <c r="G66" s="141">
        <v>3</v>
      </c>
      <c r="H66" s="142">
        <v>3</v>
      </c>
    </row>
    <row r="67" spans="1:10" s="54" customFormat="1" ht="14.4" x14ac:dyDescent="0.25">
      <c r="A67" s="214"/>
      <c r="B67" s="68" t="s">
        <v>51</v>
      </c>
      <c r="C67" s="143"/>
      <c r="D67" s="144">
        <v>63.636363636363633</v>
      </c>
      <c r="E67" s="145">
        <v>64.705882352941174</v>
      </c>
      <c r="F67" s="144">
        <v>6</v>
      </c>
      <c r="G67" s="144">
        <v>11</v>
      </c>
      <c r="H67" s="145">
        <v>17</v>
      </c>
    </row>
    <row r="68" spans="1:10" ht="13.8" x14ac:dyDescent="0.25">
      <c r="A68" s="214"/>
      <c r="B68" s="67" t="s">
        <v>39</v>
      </c>
      <c r="C68" s="140"/>
      <c r="D68" s="141"/>
      <c r="E68" s="142"/>
      <c r="F68" s="141">
        <v>2</v>
      </c>
      <c r="G68" s="141">
        <v>3</v>
      </c>
      <c r="H68" s="142">
        <v>6</v>
      </c>
      <c r="J68" s="56"/>
    </row>
    <row r="69" spans="1:10" ht="13.8" x14ac:dyDescent="0.25">
      <c r="A69" s="214"/>
      <c r="B69" s="67" t="s">
        <v>41</v>
      </c>
      <c r="C69" s="140"/>
      <c r="D69" s="141"/>
      <c r="E69" s="142"/>
      <c r="F69" s="141"/>
      <c r="G69" s="141"/>
      <c r="H69" s="142"/>
    </row>
    <row r="70" spans="1:10" ht="13.8" x14ac:dyDescent="0.25">
      <c r="A70" s="214"/>
      <c r="B70" s="67" t="s">
        <v>43</v>
      </c>
      <c r="C70" s="140"/>
      <c r="D70" s="141"/>
      <c r="E70" s="142">
        <v>80</v>
      </c>
      <c r="F70" s="141">
        <v>5</v>
      </c>
      <c r="G70" s="141">
        <v>5</v>
      </c>
      <c r="H70" s="142">
        <v>10</v>
      </c>
    </row>
    <row r="71" spans="1:10" ht="13.8" x14ac:dyDescent="0.25">
      <c r="A71" s="214"/>
      <c r="B71" s="67" t="s">
        <v>44</v>
      </c>
      <c r="C71" s="140"/>
      <c r="D71" s="141"/>
      <c r="E71" s="142"/>
      <c r="F71" s="141">
        <v>2</v>
      </c>
      <c r="G71" s="141">
        <v>1</v>
      </c>
      <c r="H71" s="142">
        <v>3</v>
      </c>
    </row>
    <row r="72" spans="1:10" ht="13.8" x14ac:dyDescent="0.25">
      <c r="A72" s="214"/>
      <c r="B72" s="67" t="s">
        <v>45</v>
      </c>
      <c r="C72" s="140"/>
      <c r="D72" s="141"/>
      <c r="E72" s="142"/>
      <c r="F72" s="141">
        <v>1</v>
      </c>
      <c r="G72" s="141">
        <v>4</v>
      </c>
      <c r="H72" s="142">
        <v>6</v>
      </c>
    </row>
    <row r="73" spans="1:10" s="54" customFormat="1" ht="14.4" x14ac:dyDescent="0.25">
      <c r="A73" s="214"/>
      <c r="B73" s="68" t="s">
        <v>49</v>
      </c>
      <c r="C73" s="143">
        <v>60</v>
      </c>
      <c r="D73" s="144">
        <v>100</v>
      </c>
      <c r="E73" s="145">
        <v>84</v>
      </c>
      <c r="F73" s="144">
        <v>10</v>
      </c>
      <c r="G73" s="144">
        <v>13</v>
      </c>
      <c r="H73" s="145">
        <v>25</v>
      </c>
    </row>
    <row r="74" spans="1:10" ht="13.8" x14ac:dyDescent="0.25">
      <c r="A74" s="214"/>
      <c r="B74" s="67" t="s">
        <v>40</v>
      </c>
      <c r="C74" s="140"/>
      <c r="D74" s="141"/>
      <c r="E74" s="142"/>
      <c r="F74" s="141"/>
      <c r="G74" s="141"/>
      <c r="H74" s="142"/>
    </row>
    <row r="75" spans="1:10" ht="13.8" x14ac:dyDescent="0.25">
      <c r="A75" s="215"/>
      <c r="B75" s="67" t="s">
        <v>37</v>
      </c>
      <c r="C75" s="140"/>
      <c r="D75" s="141"/>
      <c r="E75" s="142"/>
      <c r="F75" s="141">
        <v>2</v>
      </c>
      <c r="G75" s="141">
        <v>4</v>
      </c>
      <c r="H75" s="142">
        <v>7</v>
      </c>
    </row>
    <row r="76" spans="1:10" s="54" customFormat="1" ht="14.4" x14ac:dyDescent="0.25">
      <c r="A76" s="214"/>
      <c r="B76" s="68" t="s">
        <v>50</v>
      </c>
      <c r="C76" s="143"/>
      <c r="D76" s="144"/>
      <c r="E76" s="145"/>
      <c r="F76" s="144">
        <v>2</v>
      </c>
      <c r="G76" s="144">
        <v>4</v>
      </c>
      <c r="H76" s="145">
        <v>7</v>
      </c>
    </row>
    <row r="77" spans="1:10" s="54" customFormat="1" ht="15" customHeight="1" x14ac:dyDescent="0.3">
      <c r="A77" s="214"/>
      <c r="B77" s="69" t="s">
        <v>167</v>
      </c>
      <c r="C77" s="146">
        <v>60</v>
      </c>
      <c r="D77" s="147">
        <v>57.692307692307693</v>
      </c>
      <c r="E77" s="148">
        <v>55.263157894736842</v>
      </c>
      <c r="F77" s="147">
        <v>10</v>
      </c>
      <c r="G77" s="147">
        <v>26</v>
      </c>
      <c r="H77" s="148">
        <v>38</v>
      </c>
    </row>
    <row r="78" spans="1:10" s="54" customFormat="1" ht="15" customHeight="1" x14ac:dyDescent="0.25">
      <c r="A78" s="216"/>
      <c r="B78" s="70" t="s">
        <v>53</v>
      </c>
      <c r="C78" s="149">
        <v>57.142857142857146</v>
      </c>
      <c r="D78" s="150">
        <v>68.518518518518519</v>
      </c>
      <c r="E78" s="151">
        <v>64.367816091954026</v>
      </c>
      <c r="F78" s="150">
        <v>28</v>
      </c>
      <c r="G78" s="150">
        <v>54</v>
      </c>
      <c r="H78" s="151">
        <v>87</v>
      </c>
    </row>
    <row r="79" spans="1:10" ht="13.8" x14ac:dyDescent="0.25">
      <c r="A79" s="34"/>
      <c r="B79" s="29"/>
      <c r="C79" s="14"/>
      <c r="D79" s="29"/>
      <c r="E79" s="14"/>
    </row>
    <row r="81" spans="1:16" ht="17.399999999999999" x14ac:dyDescent="0.3">
      <c r="A81" s="217" t="str">
        <f>Innehåll!C35&amp;CHAR(10)&amp;"Anpassad skola årskurs 7–9"</f>
        <v>Tycker att man kan lita på de flesta människor
Anpassad skola årskurs 7–9</v>
      </c>
      <c r="B81" s="217"/>
      <c r="C81" s="217"/>
      <c r="D81" s="217"/>
      <c r="E81" s="217"/>
      <c r="F81" s="217"/>
      <c r="G81" s="217"/>
      <c r="H81" s="217"/>
      <c r="I81" s="217"/>
      <c r="J81" s="217"/>
      <c r="K81" s="217"/>
      <c r="L81" s="217"/>
      <c r="M81" s="217"/>
      <c r="N81" s="217"/>
      <c r="O81" s="27"/>
      <c r="P81" s="27"/>
    </row>
    <row r="82" spans="1:16" ht="17.399999999999999" x14ac:dyDescent="0.3">
      <c r="A82" s="217"/>
      <c r="B82" s="217"/>
      <c r="C82" s="217"/>
      <c r="D82" s="217"/>
      <c r="E82" s="217"/>
      <c r="F82" s="217"/>
      <c r="G82" s="217"/>
      <c r="H82" s="217"/>
      <c r="I82" s="217"/>
      <c r="J82" s="217"/>
      <c r="K82" s="217"/>
      <c r="L82" s="217"/>
      <c r="M82" s="217"/>
      <c r="N82" s="217"/>
      <c r="O82" s="27"/>
      <c r="P82" s="27"/>
    </row>
    <row r="83" spans="1:16" ht="18" customHeight="1" x14ac:dyDescent="0.25">
      <c r="A83" s="219" t="str">
        <f>Innehåll!D35</f>
        <v>Andel elever som svarat "Ja" på frågan "Tycker du att man kan lita på de flesta människor?"</v>
      </c>
      <c r="B83" s="219"/>
      <c r="C83" s="219"/>
      <c r="D83" s="219"/>
      <c r="E83" s="219"/>
      <c r="F83" s="219"/>
      <c r="G83" s="219"/>
      <c r="H83" s="219"/>
      <c r="I83" s="219"/>
      <c r="J83" s="219"/>
      <c r="K83" s="219"/>
      <c r="L83" s="219"/>
      <c r="M83" s="219"/>
      <c r="N83" s="219"/>
      <c r="O83" s="28"/>
      <c r="P83" s="28"/>
    </row>
    <row r="84" spans="1:16" ht="15.75" customHeight="1" x14ac:dyDescent="0.25">
      <c r="A84" s="219"/>
      <c r="B84" s="219"/>
      <c r="C84" s="219"/>
      <c r="D84" s="219"/>
      <c r="E84" s="219"/>
      <c r="F84" s="219"/>
      <c r="G84" s="219"/>
      <c r="H84" s="219"/>
      <c r="I84" s="219"/>
      <c r="J84" s="219"/>
      <c r="K84" s="219"/>
      <c r="L84" s="219"/>
      <c r="M84" s="219"/>
      <c r="N84" s="219"/>
    </row>
    <row r="118" spans="1:16" ht="17.399999999999999" x14ac:dyDescent="0.3">
      <c r="A118" s="225" t="str">
        <f>Innehåll!C35&amp;CHAR(10)&amp;"Anpassad skola årskurs 7–9"</f>
        <v>Tycker att man kan lita på de flesta människor
Anpassad skola årskurs 7–9</v>
      </c>
      <c r="B118" s="225"/>
      <c r="C118" s="225"/>
      <c r="D118" s="225"/>
      <c r="E118" s="225"/>
      <c r="F118" s="225"/>
      <c r="G118" s="225"/>
      <c r="H118" s="225"/>
      <c r="I118" s="225"/>
      <c r="J118" s="225"/>
      <c r="K118" s="225"/>
      <c r="L118" s="225"/>
      <c r="M118" s="225"/>
      <c r="N118" s="225"/>
      <c r="O118" s="27"/>
      <c r="P118" s="27"/>
    </row>
    <row r="119" spans="1:16" ht="17.399999999999999" x14ac:dyDescent="0.3">
      <c r="A119" s="225"/>
      <c r="B119" s="225"/>
      <c r="C119" s="225"/>
      <c r="D119" s="225"/>
      <c r="E119" s="225"/>
      <c r="F119" s="225"/>
      <c r="G119" s="225"/>
      <c r="H119" s="225"/>
      <c r="I119" s="225"/>
      <c r="J119" s="225"/>
      <c r="K119" s="225"/>
      <c r="L119" s="225"/>
      <c r="M119" s="225"/>
      <c r="N119" s="225"/>
      <c r="O119" s="27"/>
      <c r="P119" s="27"/>
    </row>
  </sheetData>
  <mergeCells count="14">
    <mergeCell ref="A83:N84"/>
    <mergeCell ref="A118:N119"/>
    <mergeCell ref="A47:A62"/>
    <mergeCell ref="S52:T52"/>
    <mergeCell ref="U52:V52"/>
    <mergeCell ref="W52:X52"/>
    <mergeCell ref="A63:A78"/>
    <mergeCell ref="A81:N82"/>
    <mergeCell ref="A2:N3"/>
    <mergeCell ref="A4:N5"/>
    <mergeCell ref="A43:N43"/>
    <mergeCell ref="A44:N44"/>
    <mergeCell ref="C45:E45"/>
    <mergeCell ref="F45:H45"/>
  </mergeCells>
  <pageMargins left="0.23622047244094491" right="0.23622047244094491" top="0.74803149606299213" bottom="0.74803149606299213" header="0.31496062992125984" footer="0.31496062992125984"/>
  <pageSetup paperSize="9" scale="67" fitToHeight="2" orientation="portrait" r:id="rId1"/>
  <headerFooter>
    <oddFooter>&amp;CLiv &amp;&amp; hälsa ung 2026 Anpassad grundskola 7–9; Region Örebro län</oddFooter>
  </headerFooter>
  <rowBreaks count="1" manualBreakCount="1">
    <brk id="80"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EEABB-4C5E-43F1-AD43-F61A652743CE}">
  <sheetPr codeName="Blad41"/>
  <dimension ref="A1:X119"/>
  <sheetViews>
    <sheetView showGridLines="0" zoomScale="85" zoomScaleNormal="85" zoomScaleSheetLayoutView="55" zoomScalePageLayoutView="85" workbookViewId="0"/>
  </sheetViews>
  <sheetFormatPr defaultRowHeight="13.2" x14ac:dyDescent="0.25"/>
  <cols>
    <col min="1" max="1" width="9.21875" customWidth="1"/>
    <col min="2" max="2" width="17.77734375" bestFit="1" customWidth="1"/>
    <col min="3" max="8" width="9.77734375" customWidth="1"/>
    <col min="9" max="9" width="8.77734375" customWidth="1"/>
    <col min="10" max="14" width="10.21875" bestFit="1" customWidth="1"/>
    <col min="15" max="15" width="11.5546875" bestFit="1" customWidth="1"/>
    <col min="16" max="16" width="11.77734375" bestFit="1" customWidth="1"/>
    <col min="17" max="17" width="56" bestFit="1" customWidth="1"/>
    <col min="18" max="18" width="11.77734375" bestFit="1" customWidth="1"/>
  </cols>
  <sheetData>
    <row r="1" spans="1:18" ht="21" x14ac:dyDescent="0.4">
      <c r="A1" s="1" t="s">
        <v>174</v>
      </c>
      <c r="O1" s="118" t="str">
        <f>HYPERLINK("#Innehåll!A1", "Till innehållsförteckningen")</f>
        <v>Till innehållsförteckningen</v>
      </c>
      <c r="R1" s="152"/>
    </row>
    <row r="2" spans="1:18" ht="15.75" customHeight="1" x14ac:dyDescent="0.25">
      <c r="A2" s="218" t="str">
        <f>Innehåll!C36&amp;CHAR(10)&amp;"Anpassad skola årskurs 7–9"</f>
        <v>Med i en förening
Anpassad skola årskurs 7–9</v>
      </c>
      <c r="B2" s="218"/>
      <c r="C2" s="218"/>
      <c r="D2" s="218"/>
      <c r="E2" s="218"/>
      <c r="F2" s="218"/>
      <c r="G2" s="218"/>
      <c r="H2" s="218"/>
      <c r="I2" s="218"/>
      <c r="J2" s="218"/>
      <c r="K2" s="218"/>
      <c r="L2" s="218"/>
      <c r="M2" s="218"/>
      <c r="N2" s="218"/>
      <c r="O2" s="57"/>
      <c r="P2" s="57"/>
    </row>
    <row r="3" spans="1:18" ht="15.6" x14ac:dyDescent="0.25">
      <c r="A3" s="218"/>
      <c r="B3" s="218"/>
      <c r="C3" s="218"/>
      <c r="D3" s="218"/>
      <c r="E3" s="218"/>
      <c r="F3" s="218"/>
      <c r="G3" s="218"/>
      <c r="H3" s="218"/>
      <c r="I3" s="218"/>
      <c r="J3" s="218"/>
      <c r="K3" s="218"/>
      <c r="L3" s="218"/>
      <c r="M3" s="218"/>
      <c r="N3" s="218"/>
      <c r="O3" s="57"/>
      <c r="P3" s="57"/>
    </row>
    <row r="4" spans="1:18" ht="18" customHeight="1" x14ac:dyDescent="0.25">
      <c r="A4" s="219" t="str">
        <f>Innehåll!D36</f>
        <v>Andel elever som svarat "Ja" på frågan "Är du med i någon förening? Till exempel en förening där du spelar fotboll eller teater."</v>
      </c>
      <c r="B4" s="219"/>
      <c r="C4" s="219"/>
      <c r="D4" s="219"/>
      <c r="E4" s="219"/>
      <c r="F4" s="219"/>
      <c r="G4" s="219"/>
      <c r="H4" s="219"/>
      <c r="I4" s="219"/>
      <c r="J4" s="219"/>
      <c r="K4" s="219"/>
      <c r="L4" s="219"/>
      <c r="M4" s="219"/>
      <c r="N4" s="219"/>
      <c r="O4" s="28"/>
      <c r="P4" s="28"/>
    </row>
    <row r="5" spans="1:18" ht="15.75" customHeight="1" x14ac:dyDescent="0.25">
      <c r="A5" s="219"/>
      <c r="B5" s="219"/>
      <c r="C5" s="219"/>
      <c r="D5" s="219"/>
      <c r="E5" s="219"/>
      <c r="F5" s="219"/>
      <c r="G5" s="219"/>
      <c r="H5" s="219"/>
      <c r="I5" s="219"/>
      <c r="J5" s="219"/>
      <c r="K5" s="219"/>
      <c r="L5" s="219"/>
      <c r="M5" s="219"/>
      <c r="N5" s="219"/>
    </row>
    <row r="35" spans="1:18" x14ac:dyDescent="0.25">
      <c r="R35" s="152"/>
    </row>
    <row r="41" spans="1:18" ht="13.8" x14ac:dyDescent="0.25">
      <c r="A41" s="34"/>
      <c r="B41" s="29"/>
      <c r="C41" s="14"/>
      <c r="D41" s="29"/>
      <c r="E41" s="14"/>
    </row>
    <row r="42" spans="1:18" ht="13.8" x14ac:dyDescent="0.25">
      <c r="A42" s="34"/>
      <c r="B42" s="29"/>
      <c r="C42" s="14"/>
      <c r="D42" s="29"/>
      <c r="E42" s="14"/>
    </row>
    <row r="43" spans="1:18" ht="17.399999999999999" x14ac:dyDescent="0.3">
      <c r="A43" s="220"/>
      <c r="B43" s="220"/>
      <c r="C43" s="220"/>
      <c r="D43" s="220"/>
      <c r="E43" s="220"/>
      <c r="F43" s="220"/>
      <c r="G43" s="220"/>
      <c r="H43" s="220"/>
      <c r="I43" s="220"/>
      <c r="J43" s="220"/>
      <c r="K43" s="220"/>
      <c r="L43" s="220"/>
      <c r="M43" s="220"/>
      <c r="N43" s="220"/>
      <c r="O43" s="27"/>
      <c r="P43" s="27"/>
    </row>
    <row r="44" spans="1:18" ht="13.8" x14ac:dyDescent="0.25">
      <c r="A44" s="221"/>
      <c r="B44" s="221"/>
      <c r="C44" s="221"/>
      <c r="D44" s="221"/>
      <c r="E44" s="221"/>
      <c r="F44" s="221"/>
      <c r="G44" s="221"/>
      <c r="H44" s="221"/>
      <c r="I44" s="221"/>
      <c r="J44" s="221"/>
      <c r="K44" s="221"/>
      <c r="L44" s="221"/>
      <c r="M44" s="221"/>
      <c r="N44" s="221"/>
    </row>
    <row r="45" spans="1:18" ht="13.8" x14ac:dyDescent="0.25">
      <c r="A45" s="5"/>
      <c r="B45" s="6"/>
      <c r="C45" s="222" t="s">
        <v>175</v>
      </c>
      <c r="D45" s="223"/>
      <c r="E45" s="224"/>
      <c r="F45" s="223" t="s">
        <v>176</v>
      </c>
      <c r="G45" s="223"/>
      <c r="H45" s="224"/>
    </row>
    <row r="46" spans="1:18" ht="13.8" x14ac:dyDescent="0.25">
      <c r="A46" s="7"/>
      <c r="B46" s="8" t="s">
        <v>133</v>
      </c>
      <c r="C46" s="9" t="s">
        <v>4</v>
      </c>
      <c r="D46" s="10" t="s">
        <v>5</v>
      </c>
      <c r="E46" s="11" t="s">
        <v>0</v>
      </c>
      <c r="F46" s="10" t="s">
        <v>4</v>
      </c>
      <c r="G46" s="10" t="s">
        <v>5</v>
      </c>
      <c r="H46" s="11" t="s">
        <v>0</v>
      </c>
    </row>
    <row r="47" spans="1:18" ht="13.8" x14ac:dyDescent="0.25">
      <c r="A47" s="226">
        <v>2026</v>
      </c>
      <c r="B47" s="12" t="s">
        <v>42</v>
      </c>
      <c r="C47" s="153"/>
      <c r="D47" s="154"/>
      <c r="E47" s="155"/>
      <c r="F47" s="154"/>
      <c r="G47" s="154">
        <v>0</v>
      </c>
      <c r="H47" s="155">
        <v>0</v>
      </c>
    </row>
    <row r="48" spans="1:18" ht="13.8" x14ac:dyDescent="0.25">
      <c r="A48" s="227"/>
      <c r="B48" s="13" t="s">
        <v>46</v>
      </c>
      <c r="C48" s="125"/>
      <c r="D48" s="126"/>
      <c r="E48" s="127"/>
      <c r="F48" s="126">
        <v>6</v>
      </c>
      <c r="G48" s="126">
        <v>2</v>
      </c>
      <c r="H48" s="127">
        <v>8</v>
      </c>
    </row>
    <row r="49" spans="1:24" ht="13.8" x14ac:dyDescent="0.25">
      <c r="A49" s="227"/>
      <c r="B49" s="13" t="s">
        <v>47</v>
      </c>
      <c r="C49" s="125"/>
      <c r="D49" s="126"/>
      <c r="E49" s="127"/>
      <c r="F49" s="126"/>
      <c r="G49" s="126">
        <v>1</v>
      </c>
      <c r="H49" s="127">
        <v>1</v>
      </c>
    </row>
    <row r="50" spans="1:24" ht="13.8" x14ac:dyDescent="0.25">
      <c r="A50" s="227"/>
      <c r="B50" s="13" t="s">
        <v>48</v>
      </c>
      <c r="C50" s="125"/>
      <c r="D50" s="126"/>
      <c r="E50" s="127"/>
      <c r="F50" s="126"/>
      <c r="G50" s="126">
        <v>1</v>
      </c>
      <c r="H50" s="127">
        <v>1</v>
      </c>
    </row>
    <row r="51" spans="1:24" s="54" customFormat="1" ht="14.4" x14ac:dyDescent="0.25">
      <c r="A51" s="227"/>
      <c r="B51" s="58" t="s">
        <v>51</v>
      </c>
      <c r="C51" s="128"/>
      <c r="D51" s="129"/>
      <c r="E51" s="130">
        <v>0</v>
      </c>
      <c r="F51" s="129">
        <v>6</v>
      </c>
      <c r="G51" s="129">
        <v>4</v>
      </c>
      <c r="H51" s="130">
        <v>10</v>
      </c>
    </row>
    <row r="52" spans="1:24" ht="13.8" x14ac:dyDescent="0.25">
      <c r="A52" s="227"/>
      <c r="B52" s="13" t="s">
        <v>39</v>
      </c>
      <c r="C52" s="125"/>
      <c r="D52" s="126"/>
      <c r="E52" s="127"/>
      <c r="F52" s="126">
        <v>3</v>
      </c>
      <c r="G52" s="126">
        <v>5</v>
      </c>
      <c r="H52" s="127">
        <v>9</v>
      </c>
      <c r="S52" s="212" t="s">
        <v>4</v>
      </c>
      <c r="T52" s="212"/>
      <c r="U52" s="212" t="s">
        <v>5</v>
      </c>
      <c r="V52" s="212"/>
      <c r="W52" s="212" t="s">
        <v>0</v>
      </c>
      <c r="X52" s="212"/>
    </row>
    <row r="53" spans="1:24" ht="13.8" x14ac:dyDescent="0.25">
      <c r="A53" s="227"/>
      <c r="B53" s="13" t="s">
        <v>41</v>
      </c>
      <c r="C53" s="125"/>
      <c r="D53" s="126"/>
      <c r="E53" s="127"/>
      <c r="F53" s="126"/>
      <c r="G53" s="126"/>
      <c r="H53" s="127"/>
      <c r="S53" s="124">
        <v>2023</v>
      </c>
      <c r="T53" s="124">
        <v>2026</v>
      </c>
      <c r="U53" s="124">
        <v>2023</v>
      </c>
      <c r="V53" s="124">
        <v>2026</v>
      </c>
      <c r="W53" s="124">
        <v>2023</v>
      </c>
      <c r="X53" s="124">
        <v>2026</v>
      </c>
    </row>
    <row r="54" spans="1:24" ht="13.8" x14ac:dyDescent="0.25">
      <c r="A54" s="227"/>
      <c r="B54" s="13" t="s">
        <v>43</v>
      </c>
      <c r="C54" s="125">
        <v>27.272727272727273</v>
      </c>
      <c r="D54" s="126">
        <v>50</v>
      </c>
      <c r="E54" s="127">
        <v>43.333333333333336</v>
      </c>
      <c r="F54" s="126">
        <v>11</v>
      </c>
      <c r="G54" s="126">
        <v>18</v>
      </c>
      <c r="H54" s="127">
        <v>30</v>
      </c>
      <c r="S54" s="124"/>
      <c r="T54" s="124"/>
      <c r="U54" s="124"/>
      <c r="V54" s="124"/>
      <c r="W54" s="124"/>
      <c r="X54" s="124"/>
    </row>
    <row r="55" spans="1:24" ht="13.8" x14ac:dyDescent="0.25">
      <c r="A55" s="227"/>
      <c r="B55" s="13" t="s">
        <v>44</v>
      </c>
      <c r="C55" s="125"/>
      <c r="D55" s="126"/>
      <c r="E55" s="127"/>
      <c r="F55" s="126">
        <v>3</v>
      </c>
      <c r="G55" s="126">
        <v>4</v>
      </c>
      <c r="H55" s="127">
        <v>7</v>
      </c>
    </row>
    <row r="56" spans="1:24" ht="13.8" x14ac:dyDescent="0.25">
      <c r="A56" s="227"/>
      <c r="B56" s="13" t="s">
        <v>45</v>
      </c>
      <c r="C56" s="125"/>
      <c r="D56" s="126"/>
      <c r="E56" s="127"/>
      <c r="F56" s="126"/>
      <c r="G56" s="126">
        <v>5</v>
      </c>
      <c r="H56" s="127">
        <v>5</v>
      </c>
    </row>
    <row r="57" spans="1:24" s="54" customFormat="1" ht="14.4" x14ac:dyDescent="0.25">
      <c r="A57" s="227"/>
      <c r="B57" s="58" t="s">
        <v>49</v>
      </c>
      <c r="C57" s="128">
        <v>35.294117647058826</v>
      </c>
      <c r="D57" s="129">
        <v>31.25</v>
      </c>
      <c r="E57" s="130">
        <v>33.333333333333336</v>
      </c>
      <c r="F57" s="129">
        <v>17</v>
      </c>
      <c r="G57" s="129">
        <v>32</v>
      </c>
      <c r="H57" s="130">
        <v>51</v>
      </c>
    </row>
    <row r="58" spans="1:24" ht="13.8" x14ac:dyDescent="0.25">
      <c r="A58" s="227"/>
      <c r="B58" s="13" t="s">
        <v>40</v>
      </c>
      <c r="C58" s="125"/>
      <c r="D58" s="126"/>
      <c r="E58" s="127"/>
      <c r="F58" s="126">
        <v>3</v>
      </c>
      <c r="G58" s="126">
        <v>3</v>
      </c>
      <c r="H58" s="127">
        <v>6</v>
      </c>
    </row>
    <row r="59" spans="1:24" ht="13.8" x14ac:dyDescent="0.25">
      <c r="A59" s="228"/>
      <c r="B59" s="13" t="s">
        <v>37</v>
      </c>
      <c r="C59" s="125"/>
      <c r="D59" s="126"/>
      <c r="E59" s="127">
        <v>53.846153846153847</v>
      </c>
      <c r="F59" s="126">
        <v>5</v>
      </c>
      <c r="G59" s="126">
        <v>7</v>
      </c>
      <c r="H59" s="127">
        <v>13</v>
      </c>
    </row>
    <row r="60" spans="1:24" s="54" customFormat="1" ht="14.55" customHeight="1" x14ac:dyDescent="0.25">
      <c r="A60" s="227"/>
      <c r="B60" s="58" t="s">
        <v>50</v>
      </c>
      <c r="C60" s="128"/>
      <c r="D60" s="129">
        <v>50</v>
      </c>
      <c r="E60" s="130">
        <v>52.631578947368418</v>
      </c>
      <c r="F60" s="129">
        <v>8</v>
      </c>
      <c r="G60" s="129">
        <v>10</v>
      </c>
      <c r="H60" s="130">
        <v>19</v>
      </c>
    </row>
    <row r="61" spans="1:24" s="54" customFormat="1" ht="15" customHeight="1" x14ac:dyDescent="0.3">
      <c r="A61" s="227"/>
      <c r="B61" s="59" t="s">
        <v>167</v>
      </c>
      <c r="C61" s="131">
        <v>34.375</v>
      </c>
      <c r="D61" s="132">
        <v>31.578947368421051</v>
      </c>
      <c r="E61" s="133">
        <v>32.584269662921351</v>
      </c>
      <c r="F61" s="132">
        <v>32</v>
      </c>
      <c r="G61" s="132">
        <v>57</v>
      </c>
      <c r="H61" s="133">
        <v>89</v>
      </c>
    </row>
    <row r="62" spans="1:24" s="54" customFormat="1" ht="15" customHeight="1" x14ac:dyDescent="0.25">
      <c r="A62" s="229"/>
      <c r="B62" s="55" t="s">
        <v>53</v>
      </c>
      <c r="C62" s="134">
        <v>33.333333333333336</v>
      </c>
      <c r="D62" s="135">
        <v>32.038834951456309</v>
      </c>
      <c r="E62" s="136">
        <v>33.136094674556212</v>
      </c>
      <c r="F62" s="135">
        <v>63</v>
      </c>
      <c r="G62" s="135">
        <v>103</v>
      </c>
      <c r="H62" s="136">
        <v>169</v>
      </c>
    </row>
    <row r="63" spans="1:24" ht="13.8" x14ac:dyDescent="0.25">
      <c r="A63" s="213">
        <v>2023</v>
      </c>
      <c r="B63" s="66" t="s">
        <v>42</v>
      </c>
      <c r="C63" s="137"/>
      <c r="D63" s="138"/>
      <c r="E63" s="139"/>
      <c r="F63" s="138">
        <v>1</v>
      </c>
      <c r="G63" s="138"/>
      <c r="H63" s="139">
        <v>1</v>
      </c>
    </row>
    <row r="64" spans="1:24" ht="13.8" x14ac:dyDescent="0.25">
      <c r="A64" s="214"/>
      <c r="B64" s="67" t="s">
        <v>46</v>
      </c>
      <c r="C64" s="140"/>
      <c r="D64" s="141"/>
      <c r="E64" s="142"/>
      <c r="F64" s="141">
        <v>5</v>
      </c>
      <c r="G64" s="141">
        <v>4</v>
      </c>
      <c r="H64" s="142">
        <v>9</v>
      </c>
    </row>
    <row r="65" spans="1:10" ht="13.8" x14ac:dyDescent="0.25">
      <c r="A65" s="214"/>
      <c r="B65" s="67" t="s">
        <v>47</v>
      </c>
      <c r="C65" s="140"/>
      <c r="D65" s="141"/>
      <c r="E65" s="142"/>
      <c r="F65" s="141"/>
      <c r="G65" s="141">
        <v>3</v>
      </c>
      <c r="H65" s="142">
        <v>3</v>
      </c>
    </row>
    <row r="66" spans="1:10" ht="13.8" x14ac:dyDescent="0.25">
      <c r="A66" s="214"/>
      <c r="B66" s="67" t="s">
        <v>48</v>
      </c>
      <c r="C66" s="140"/>
      <c r="D66" s="141"/>
      <c r="E66" s="142"/>
      <c r="F66" s="141"/>
      <c r="G66" s="141">
        <v>3</v>
      </c>
      <c r="H66" s="142">
        <v>3</v>
      </c>
    </row>
    <row r="67" spans="1:10" s="54" customFormat="1" ht="14.4" x14ac:dyDescent="0.25">
      <c r="A67" s="214"/>
      <c r="B67" s="68" t="s">
        <v>51</v>
      </c>
      <c r="C67" s="143"/>
      <c r="D67" s="144">
        <v>30</v>
      </c>
      <c r="E67" s="145">
        <v>31.25</v>
      </c>
      <c r="F67" s="144">
        <v>6</v>
      </c>
      <c r="G67" s="144">
        <v>10</v>
      </c>
      <c r="H67" s="145">
        <v>16</v>
      </c>
    </row>
    <row r="68" spans="1:10" ht="13.8" x14ac:dyDescent="0.25">
      <c r="A68" s="214"/>
      <c r="B68" s="67" t="s">
        <v>39</v>
      </c>
      <c r="C68" s="140"/>
      <c r="D68" s="141"/>
      <c r="E68" s="142"/>
      <c r="F68" s="141">
        <v>2</v>
      </c>
      <c r="G68" s="141">
        <v>3</v>
      </c>
      <c r="H68" s="142">
        <v>6</v>
      </c>
      <c r="J68" s="56"/>
    </row>
    <row r="69" spans="1:10" ht="13.8" x14ac:dyDescent="0.25">
      <c r="A69" s="214"/>
      <c r="B69" s="67" t="s">
        <v>41</v>
      </c>
      <c r="C69" s="140"/>
      <c r="D69" s="141"/>
      <c r="E69" s="142"/>
      <c r="F69" s="141"/>
      <c r="G69" s="141"/>
      <c r="H69" s="142"/>
    </row>
    <row r="70" spans="1:10" ht="13.8" x14ac:dyDescent="0.25">
      <c r="A70" s="214"/>
      <c r="B70" s="67" t="s">
        <v>43</v>
      </c>
      <c r="C70" s="140"/>
      <c r="D70" s="141"/>
      <c r="E70" s="142"/>
      <c r="F70" s="141">
        <v>5</v>
      </c>
      <c r="G70" s="141">
        <v>4</v>
      </c>
      <c r="H70" s="142">
        <v>9</v>
      </c>
    </row>
    <row r="71" spans="1:10" ht="13.8" x14ac:dyDescent="0.25">
      <c r="A71" s="214"/>
      <c r="B71" s="67" t="s">
        <v>44</v>
      </c>
      <c r="C71" s="140"/>
      <c r="D71" s="141"/>
      <c r="E71" s="142"/>
      <c r="F71" s="141">
        <v>2</v>
      </c>
      <c r="G71" s="141">
        <v>2</v>
      </c>
      <c r="H71" s="142">
        <v>4</v>
      </c>
    </row>
    <row r="72" spans="1:10" ht="13.8" x14ac:dyDescent="0.25">
      <c r="A72" s="214"/>
      <c r="B72" s="67" t="s">
        <v>45</v>
      </c>
      <c r="C72" s="140"/>
      <c r="D72" s="141"/>
      <c r="E72" s="142"/>
      <c r="F72" s="141">
        <v>1</v>
      </c>
      <c r="G72" s="141">
        <v>4</v>
      </c>
      <c r="H72" s="142">
        <v>6</v>
      </c>
    </row>
    <row r="73" spans="1:10" s="54" customFormat="1" ht="14.4" x14ac:dyDescent="0.25">
      <c r="A73" s="214"/>
      <c r="B73" s="68" t="s">
        <v>49</v>
      </c>
      <c r="C73" s="143">
        <v>50</v>
      </c>
      <c r="D73" s="144">
        <v>23.076923076923077</v>
      </c>
      <c r="E73" s="145">
        <v>32</v>
      </c>
      <c r="F73" s="144">
        <v>10</v>
      </c>
      <c r="G73" s="144">
        <v>13</v>
      </c>
      <c r="H73" s="145">
        <v>25</v>
      </c>
    </row>
    <row r="74" spans="1:10" ht="13.8" x14ac:dyDescent="0.25">
      <c r="A74" s="214"/>
      <c r="B74" s="67" t="s">
        <v>40</v>
      </c>
      <c r="C74" s="140"/>
      <c r="D74" s="141"/>
      <c r="E74" s="142"/>
      <c r="F74" s="141"/>
      <c r="G74" s="141"/>
      <c r="H74" s="142"/>
    </row>
    <row r="75" spans="1:10" ht="13.8" x14ac:dyDescent="0.25">
      <c r="A75" s="215"/>
      <c r="B75" s="67" t="s">
        <v>37</v>
      </c>
      <c r="C75" s="140"/>
      <c r="D75" s="141"/>
      <c r="E75" s="142"/>
      <c r="F75" s="141">
        <v>2</v>
      </c>
      <c r="G75" s="141">
        <v>3</v>
      </c>
      <c r="H75" s="142">
        <v>6</v>
      </c>
    </row>
    <row r="76" spans="1:10" s="54" customFormat="1" ht="14.4" x14ac:dyDescent="0.25">
      <c r="A76" s="214"/>
      <c r="B76" s="68" t="s">
        <v>50</v>
      </c>
      <c r="C76" s="143"/>
      <c r="D76" s="144"/>
      <c r="E76" s="145"/>
      <c r="F76" s="144">
        <v>2</v>
      </c>
      <c r="G76" s="144">
        <v>3</v>
      </c>
      <c r="H76" s="145">
        <v>6</v>
      </c>
    </row>
    <row r="77" spans="1:10" s="54" customFormat="1" ht="15" customHeight="1" x14ac:dyDescent="0.3">
      <c r="A77" s="214"/>
      <c r="B77" s="69" t="s">
        <v>167</v>
      </c>
      <c r="C77" s="146">
        <v>36.363636363636367</v>
      </c>
      <c r="D77" s="147">
        <v>53.571428571428569</v>
      </c>
      <c r="E77" s="148">
        <v>45.238095238095241</v>
      </c>
      <c r="F77" s="147">
        <v>11</v>
      </c>
      <c r="G77" s="147">
        <v>28</v>
      </c>
      <c r="H77" s="148">
        <v>42</v>
      </c>
    </row>
    <row r="78" spans="1:10" s="54" customFormat="1" ht="15" customHeight="1" x14ac:dyDescent="0.25">
      <c r="A78" s="216"/>
      <c r="B78" s="70" t="s">
        <v>53</v>
      </c>
      <c r="C78" s="149">
        <v>41.379310344827587</v>
      </c>
      <c r="D78" s="150">
        <v>40.74074074074074</v>
      </c>
      <c r="E78" s="151">
        <v>38.202247191011239</v>
      </c>
      <c r="F78" s="150">
        <v>29</v>
      </c>
      <c r="G78" s="150">
        <v>54</v>
      </c>
      <c r="H78" s="151">
        <v>89</v>
      </c>
    </row>
    <row r="79" spans="1:10" ht="13.8" x14ac:dyDescent="0.25">
      <c r="A79" s="34"/>
      <c r="B79" s="29"/>
      <c r="C79" s="14"/>
      <c r="D79" s="29"/>
      <c r="E79" s="14"/>
    </row>
    <row r="81" spans="1:16" ht="17.399999999999999" x14ac:dyDescent="0.3">
      <c r="A81" s="217" t="str">
        <f>Innehåll!C36&amp;CHAR(10)&amp;"Anpassad skola årskurs 7–9"</f>
        <v>Med i en förening
Anpassad skola årskurs 7–9</v>
      </c>
      <c r="B81" s="217"/>
      <c r="C81" s="217"/>
      <c r="D81" s="217"/>
      <c r="E81" s="217"/>
      <c r="F81" s="217"/>
      <c r="G81" s="217"/>
      <c r="H81" s="217"/>
      <c r="I81" s="217"/>
      <c r="J81" s="217"/>
      <c r="K81" s="217"/>
      <c r="L81" s="217"/>
      <c r="M81" s="217"/>
      <c r="N81" s="217"/>
      <c r="O81" s="27"/>
      <c r="P81" s="27"/>
    </row>
    <row r="82" spans="1:16" ht="17.399999999999999" x14ac:dyDescent="0.3">
      <c r="A82" s="217"/>
      <c r="B82" s="217"/>
      <c r="C82" s="217"/>
      <c r="D82" s="217"/>
      <c r="E82" s="217"/>
      <c r="F82" s="217"/>
      <c r="G82" s="217"/>
      <c r="H82" s="217"/>
      <c r="I82" s="217"/>
      <c r="J82" s="217"/>
      <c r="K82" s="217"/>
      <c r="L82" s="217"/>
      <c r="M82" s="217"/>
      <c r="N82" s="217"/>
      <c r="O82" s="27"/>
      <c r="P82" s="27"/>
    </row>
    <row r="83" spans="1:16" ht="18" customHeight="1" x14ac:dyDescent="0.25">
      <c r="A83" s="219" t="str">
        <f>Innehåll!D36</f>
        <v>Andel elever som svarat "Ja" på frågan "Är du med i någon förening? Till exempel en förening där du spelar fotboll eller teater."</v>
      </c>
      <c r="B83" s="219"/>
      <c r="C83" s="219"/>
      <c r="D83" s="219"/>
      <c r="E83" s="219"/>
      <c r="F83" s="219"/>
      <c r="G83" s="219"/>
      <c r="H83" s="219"/>
      <c r="I83" s="219"/>
      <c r="J83" s="219"/>
      <c r="K83" s="219"/>
      <c r="L83" s="219"/>
      <c r="M83" s="219"/>
      <c r="N83" s="219"/>
      <c r="O83" s="28"/>
      <c r="P83" s="28"/>
    </row>
    <row r="84" spans="1:16" ht="15.75" customHeight="1" x14ac:dyDescent="0.25">
      <c r="A84" s="219"/>
      <c r="B84" s="219"/>
      <c r="C84" s="219"/>
      <c r="D84" s="219"/>
      <c r="E84" s="219"/>
      <c r="F84" s="219"/>
      <c r="G84" s="219"/>
      <c r="H84" s="219"/>
      <c r="I84" s="219"/>
      <c r="J84" s="219"/>
      <c r="K84" s="219"/>
      <c r="L84" s="219"/>
      <c r="M84" s="219"/>
      <c r="N84" s="219"/>
    </row>
    <row r="118" spans="1:16" ht="17.399999999999999" x14ac:dyDescent="0.3">
      <c r="A118" s="225" t="str">
        <f>Innehåll!C36&amp;CHAR(10)&amp;"Anpassad skola årskurs 7–9"</f>
        <v>Med i en förening
Anpassad skola årskurs 7–9</v>
      </c>
      <c r="B118" s="225"/>
      <c r="C118" s="225"/>
      <c r="D118" s="225"/>
      <c r="E118" s="225"/>
      <c r="F118" s="225"/>
      <c r="G118" s="225"/>
      <c r="H118" s="225"/>
      <c r="I118" s="225"/>
      <c r="J118" s="225"/>
      <c r="K118" s="225"/>
      <c r="L118" s="225"/>
      <c r="M118" s="225"/>
      <c r="N118" s="225"/>
      <c r="O118" s="27"/>
      <c r="P118" s="27"/>
    </row>
    <row r="119" spans="1:16" ht="17.399999999999999" x14ac:dyDescent="0.3">
      <c r="A119" s="225"/>
      <c r="B119" s="225"/>
      <c r="C119" s="225"/>
      <c r="D119" s="225"/>
      <c r="E119" s="225"/>
      <c r="F119" s="225"/>
      <c r="G119" s="225"/>
      <c r="H119" s="225"/>
      <c r="I119" s="225"/>
      <c r="J119" s="225"/>
      <c r="K119" s="225"/>
      <c r="L119" s="225"/>
      <c r="M119" s="225"/>
      <c r="N119" s="225"/>
      <c r="O119" s="27"/>
      <c r="P119" s="27"/>
    </row>
  </sheetData>
  <mergeCells count="14">
    <mergeCell ref="A83:N84"/>
    <mergeCell ref="A118:N119"/>
    <mergeCell ref="A47:A62"/>
    <mergeCell ref="S52:T52"/>
    <mergeCell ref="U52:V52"/>
    <mergeCell ref="W52:X52"/>
    <mergeCell ref="A63:A78"/>
    <mergeCell ref="A81:N82"/>
    <mergeCell ref="A2:N3"/>
    <mergeCell ref="A4:N5"/>
    <mergeCell ref="A43:N43"/>
    <mergeCell ref="A44:N44"/>
    <mergeCell ref="C45:E45"/>
    <mergeCell ref="F45:H45"/>
  </mergeCells>
  <pageMargins left="0.23622047244094491" right="0.23622047244094491" top="0.74803149606299213" bottom="0.74803149606299213" header="0.31496062992125984" footer="0.31496062992125984"/>
  <pageSetup paperSize="9" scale="67" fitToHeight="2" orientation="portrait" r:id="rId1"/>
  <headerFooter>
    <oddFooter>&amp;CLiv &amp;&amp; hälsa ung 2026 Anpassad grundskola 7–9; Region Örebro län</oddFooter>
  </headerFooter>
  <rowBreaks count="1" manualBreakCount="1">
    <brk id="80" max="1638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ADDEA-FC86-49CB-AF2B-CB30CB7A9A5D}">
  <sheetPr codeName="Blad42"/>
  <dimension ref="A1:T311"/>
  <sheetViews>
    <sheetView showGridLines="0" zoomScale="85" zoomScaleNormal="85" zoomScaleSheetLayoutView="50" zoomScalePageLayoutView="85" workbookViewId="0"/>
  </sheetViews>
  <sheetFormatPr defaultRowHeight="13.2" x14ac:dyDescent="0.25"/>
  <cols>
    <col min="1" max="1" width="17.44140625" customWidth="1"/>
    <col min="2" max="2" width="6.21875" style="71" bestFit="1" customWidth="1"/>
    <col min="3" max="5" width="14.77734375" customWidth="1"/>
    <col min="6" max="7" width="15.77734375" bestFit="1" customWidth="1"/>
    <col min="8" max="10" width="8.77734375" customWidth="1"/>
    <col min="12" max="12" width="16.77734375" bestFit="1" customWidth="1"/>
    <col min="13" max="13" width="8.77734375" style="61" customWidth="1"/>
    <col min="14" max="14" width="5.44140625" style="61" bestFit="1" customWidth="1"/>
    <col min="15" max="15" width="17.77734375" style="61" customWidth="1"/>
    <col min="16" max="17" width="17.77734375" customWidth="1"/>
    <col min="18" max="18" width="10.77734375" customWidth="1"/>
  </cols>
  <sheetData>
    <row r="1" spans="1:20" ht="21" x14ac:dyDescent="0.4">
      <c r="A1" s="1" t="s">
        <v>174</v>
      </c>
      <c r="L1" s="118" t="str">
        <f>HYPERLINK("#Innehåll!A1", "Till innehållsförteckningen")</f>
        <v>Till innehållsförteckningen</v>
      </c>
      <c r="O1"/>
      <c r="R1" s="152"/>
    </row>
    <row r="2" spans="1:20" ht="17.25" customHeight="1" x14ac:dyDescent="0.3">
      <c r="A2" s="231" t="str">
        <f>Innehåll!C37&amp;CHAR(10)&amp;"Anpassad skola årskurs 7–9"</f>
        <v>Känner du dig trygg när du är på fritidsaktiviteter?
Anpassad skola årskurs 7–9</v>
      </c>
      <c r="B2" s="231"/>
      <c r="C2" s="231"/>
      <c r="D2" s="231"/>
      <c r="E2" s="231"/>
      <c r="F2" s="231"/>
      <c r="G2" s="231"/>
      <c r="H2" s="231"/>
      <c r="I2" s="231"/>
      <c r="J2" s="231"/>
      <c r="K2" s="231"/>
      <c r="O2"/>
      <c r="T2" s="50"/>
    </row>
    <row r="3" spans="1:20" ht="17.25" customHeight="1" x14ac:dyDescent="0.3">
      <c r="A3" s="231"/>
      <c r="B3" s="231"/>
      <c r="C3" s="231"/>
      <c r="D3" s="231"/>
      <c r="E3" s="231"/>
      <c r="F3" s="231"/>
      <c r="G3" s="231"/>
      <c r="H3" s="231"/>
      <c r="I3" s="231"/>
      <c r="J3" s="231"/>
      <c r="K3" s="231"/>
      <c r="O3"/>
      <c r="T3" s="50"/>
    </row>
    <row r="4" spans="1:20" ht="17.25" customHeight="1" x14ac:dyDescent="0.25">
      <c r="A4" s="219" t="str">
        <f>Innehåll!D37</f>
        <v>Till exempel om du är på fotbollsträning, körsång, simning eller någon annan aktivitet på fritiden.</v>
      </c>
      <c r="B4" s="219"/>
      <c r="C4" s="219"/>
      <c r="D4" s="219"/>
      <c r="E4" s="219"/>
      <c r="F4" s="219"/>
      <c r="G4" s="219"/>
      <c r="H4" s="219"/>
      <c r="I4" s="219"/>
      <c r="J4" s="219"/>
      <c r="K4" s="219"/>
      <c r="L4" s="53"/>
      <c r="O4"/>
      <c r="T4" s="51"/>
    </row>
    <row r="5" spans="1:20" ht="17.25" customHeight="1" x14ac:dyDescent="0.25">
      <c r="A5" s="219"/>
      <c r="B5" s="219"/>
      <c r="C5" s="219"/>
      <c r="D5" s="219"/>
      <c r="E5" s="219"/>
      <c r="F5" s="219"/>
      <c r="G5" s="219"/>
      <c r="H5" s="219"/>
      <c r="I5" s="219"/>
      <c r="J5" s="219"/>
      <c r="K5" s="219"/>
      <c r="L5" s="52"/>
      <c r="O5"/>
    </row>
    <row r="6" spans="1:20" x14ac:dyDescent="0.25">
      <c r="O6"/>
    </row>
    <row r="7" spans="1:20" x14ac:dyDescent="0.25">
      <c r="O7"/>
    </row>
    <row r="8" spans="1:20" x14ac:dyDescent="0.25">
      <c r="O8"/>
    </row>
    <row r="9" spans="1:20" x14ac:dyDescent="0.25">
      <c r="O9"/>
    </row>
    <row r="12" spans="1:20" ht="13.95" customHeight="1" x14ac:dyDescent="0.25"/>
    <row r="18" ht="13.95" customHeight="1" x14ac:dyDescent="0.25"/>
    <row r="20" ht="14.55" customHeight="1" x14ac:dyDescent="0.25"/>
    <row r="22" ht="14.55" customHeight="1" x14ac:dyDescent="0.25"/>
    <row r="28" ht="13.95" customHeight="1" x14ac:dyDescent="0.25"/>
    <row r="29" ht="13.95" customHeight="1" x14ac:dyDescent="0.25"/>
    <row r="30" ht="13.95" customHeight="1" x14ac:dyDescent="0.25"/>
    <row r="31" ht="13.95" customHeight="1" x14ac:dyDescent="0.25"/>
    <row r="32" ht="13.95" customHeight="1" x14ac:dyDescent="0.25"/>
    <row r="35" spans="1:7" ht="13.8" x14ac:dyDescent="0.25">
      <c r="A35" s="73"/>
      <c r="B35" s="65"/>
      <c r="C35" s="74"/>
      <c r="D35" s="74"/>
      <c r="E35" s="74"/>
      <c r="F35" s="75"/>
    </row>
    <row r="36" spans="1:7" ht="13.8" x14ac:dyDescent="0.25">
      <c r="A36" s="60"/>
      <c r="B36" s="64"/>
      <c r="C36" s="230" t="s">
        <v>175</v>
      </c>
      <c r="D36" s="230"/>
      <c r="E36" s="232"/>
      <c r="F36" s="81" t="s">
        <v>176</v>
      </c>
    </row>
    <row r="37" spans="1:7" ht="13.8" x14ac:dyDescent="0.25">
      <c r="A37" s="7" t="s">
        <v>52</v>
      </c>
      <c r="B37" s="76" t="s">
        <v>173</v>
      </c>
      <c r="C37" s="159" t="s">
        <v>12</v>
      </c>
      <c r="D37" s="159" t="s">
        <v>2</v>
      </c>
      <c r="E37" s="159" t="s">
        <v>6</v>
      </c>
      <c r="F37" s="82"/>
    </row>
    <row r="38" spans="1:7" ht="13.95" customHeight="1" x14ac:dyDescent="0.25">
      <c r="A38" s="233" t="s">
        <v>4</v>
      </c>
      <c r="B38" s="77">
        <v>2026</v>
      </c>
      <c r="C38" s="166">
        <v>70.909090909090907</v>
      </c>
      <c r="D38" s="166">
        <v>18.181818181818183</v>
      </c>
      <c r="E38" s="166">
        <v>10.909090909090908</v>
      </c>
      <c r="F38" s="156">
        <v>55</v>
      </c>
    </row>
    <row r="39" spans="1:7" ht="13.8" x14ac:dyDescent="0.25">
      <c r="A39" s="234"/>
      <c r="B39" s="78">
        <v>2023</v>
      </c>
      <c r="C39" s="167">
        <v>68.965517241379317</v>
      </c>
      <c r="D39" s="167">
        <v>27.586206896551722</v>
      </c>
      <c r="E39" s="167">
        <v>3.4482758620689653</v>
      </c>
      <c r="F39" s="157">
        <v>29</v>
      </c>
      <c r="G39" s="87"/>
    </row>
    <row r="40" spans="1:7" ht="4.95" customHeight="1" x14ac:dyDescent="0.25">
      <c r="A40" s="83" t="s">
        <v>137</v>
      </c>
      <c r="B40" s="78"/>
      <c r="C40" s="167"/>
      <c r="D40" s="167"/>
      <c r="E40" s="167"/>
      <c r="F40" s="157"/>
    </row>
    <row r="41" spans="1:7" ht="13.8" x14ac:dyDescent="0.25">
      <c r="A41" s="234" t="s">
        <v>5</v>
      </c>
      <c r="B41" s="78">
        <v>2026</v>
      </c>
      <c r="C41" s="167">
        <v>64.516129032258064</v>
      </c>
      <c r="D41" s="167">
        <v>16.129032258064516</v>
      </c>
      <c r="E41" s="167">
        <v>19.35483870967742</v>
      </c>
      <c r="F41" s="157">
        <v>93</v>
      </c>
    </row>
    <row r="42" spans="1:7" ht="13.95" customHeight="1" x14ac:dyDescent="0.25">
      <c r="A42" s="234"/>
      <c r="B42" s="78">
        <v>2023</v>
      </c>
      <c r="C42" s="167">
        <v>67.272727272727266</v>
      </c>
      <c r="D42" s="167">
        <v>16.363636363636363</v>
      </c>
      <c r="E42" s="167">
        <v>16.363636363636363</v>
      </c>
      <c r="F42" s="157">
        <v>55</v>
      </c>
    </row>
    <row r="43" spans="1:7" ht="4.95" customHeight="1" x14ac:dyDescent="0.25">
      <c r="A43" s="83" t="s">
        <v>137</v>
      </c>
      <c r="B43" s="78"/>
      <c r="C43" s="167"/>
      <c r="D43" s="167"/>
      <c r="E43" s="167"/>
      <c r="F43" s="157"/>
    </row>
    <row r="44" spans="1:7" ht="14.55" customHeight="1" x14ac:dyDescent="0.25">
      <c r="A44" s="234" t="s">
        <v>0</v>
      </c>
      <c r="B44" s="78">
        <v>2026</v>
      </c>
      <c r="C44" s="167">
        <v>67.10526315789474</v>
      </c>
      <c r="D44" s="167">
        <v>17.105263157894736</v>
      </c>
      <c r="E44" s="167">
        <v>15.789473684210526</v>
      </c>
      <c r="F44" s="157">
        <v>152</v>
      </c>
    </row>
    <row r="45" spans="1:7" ht="14.55" customHeight="1" x14ac:dyDescent="0.25">
      <c r="A45" s="235"/>
      <c r="B45" s="79">
        <v>2023</v>
      </c>
      <c r="C45" s="168">
        <v>66.292134831460672</v>
      </c>
      <c r="D45" s="168">
        <v>20.224719101123597</v>
      </c>
      <c r="E45" s="168">
        <v>13.48314606741573</v>
      </c>
      <c r="F45" s="158">
        <v>89</v>
      </c>
    </row>
    <row r="46" spans="1:7" ht="14.55" customHeight="1" x14ac:dyDescent="0.25">
      <c r="A46" s="63"/>
      <c r="B46" s="78"/>
      <c r="C46" s="14"/>
      <c r="D46" s="14"/>
      <c r="E46" s="14"/>
      <c r="F46" s="30"/>
    </row>
    <row r="47" spans="1:7" ht="14.55" customHeight="1" x14ac:dyDescent="0.25">
      <c r="A47" s="63"/>
      <c r="B47" s="78"/>
      <c r="C47" s="14"/>
      <c r="D47" s="14"/>
      <c r="E47" s="14"/>
      <c r="F47" s="30"/>
    </row>
    <row r="48" spans="1:7" ht="14.55" customHeight="1" x14ac:dyDescent="0.25">
      <c r="A48" s="63"/>
      <c r="B48" s="78"/>
      <c r="C48" s="14"/>
      <c r="D48" s="14"/>
      <c r="E48" s="14"/>
      <c r="F48" s="30"/>
    </row>
    <row r="49" spans="1:20" ht="14.55" customHeight="1" x14ac:dyDescent="0.25">
      <c r="A49" s="63"/>
      <c r="B49" s="78"/>
      <c r="C49" s="14"/>
      <c r="D49" s="14"/>
      <c r="E49" s="14"/>
      <c r="F49" s="30"/>
    </row>
    <row r="50" spans="1:20" ht="14.55" customHeight="1" x14ac:dyDescent="0.25"/>
    <row r="51" spans="1:20" ht="17.25" customHeight="1" x14ac:dyDescent="0.3">
      <c r="A51" s="218" t="str">
        <f>Innehåll!C37&amp;CHAR(10)&amp;"Anpassad skola årskurs 7–9"</f>
        <v>Känner du dig trygg när du är på fritidsaktiviteter?
Anpassad skola årskurs 7–9</v>
      </c>
      <c r="B51" s="218"/>
      <c r="C51" s="218"/>
      <c r="D51" s="218"/>
      <c r="E51" s="218"/>
      <c r="F51" s="218"/>
      <c r="G51" s="218"/>
      <c r="H51" s="218"/>
      <c r="I51" s="218"/>
      <c r="J51" s="218"/>
      <c r="K51" s="218"/>
      <c r="S51" s="72"/>
      <c r="T51" s="72"/>
    </row>
    <row r="52" spans="1:20" ht="17.25" customHeight="1" x14ac:dyDescent="0.3">
      <c r="A52" s="218"/>
      <c r="B52" s="218"/>
      <c r="C52" s="218"/>
      <c r="D52" s="218"/>
      <c r="E52" s="218"/>
      <c r="F52" s="218"/>
      <c r="G52" s="218"/>
      <c r="H52" s="218"/>
      <c r="I52" s="218"/>
      <c r="J52" s="218"/>
      <c r="K52" s="218"/>
      <c r="S52" s="72"/>
      <c r="T52" s="72"/>
    </row>
    <row r="53" spans="1:20" ht="17.25" customHeight="1" x14ac:dyDescent="0.25">
      <c r="A53" s="219" t="str">
        <f>Innehåll!D37</f>
        <v>Till exempel om du är på fotbollsträning, körsång, simning eller någon annan aktivitet på fritiden.</v>
      </c>
      <c r="B53" s="219"/>
      <c r="C53" s="219"/>
      <c r="D53" s="219"/>
      <c r="E53" s="219"/>
      <c r="F53" s="219"/>
      <c r="G53" s="219"/>
      <c r="H53" s="219"/>
      <c r="I53" s="219"/>
      <c r="J53" s="219"/>
      <c r="K53" s="219"/>
      <c r="S53" s="28"/>
      <c r="T53" s="28"/>
    </row>
    <row r="54" spans="1:20" ht="17.25" customHeight="1" x14ac:dyDescent="0.25">
      <c r="A54" s="219"/>
      <c r="B54" s="219"/>
      <c r="C54" s="219"/>
      <c r="D54" s="219"/>
      <c r="E54" s="219"/>
      <c r="F54" s="219"/>
      <c r="G54" s="219"/>
      <c r="H54" s="219"/>
      <c r="I54" s="219"/>
      <c r="J54" s="219"/>
      <c r="K54" s="219"/>
      <c r="S54" s="28"/>
      <c r="T54" s="28"/>
    </row>
    <row r="57" spans="1:20" ht="14.55" customHeight="1" x14ac:dyDescent="0.25"/>
    <row r="58" spans="1:20" ht="14.55" customHeight="1" x14ac:dyDescent="0.25"/>
    <row r="59" spans="1:20" ht="14.55" customHeight="1" x14ac:dyDescent="0.25"/>
    <row r="60" spans="1:20" ht="13.95" customHeight="1" x14ac:dyDescent="0.25">
      <c r="A60" s="15"/>
      <c r="B60" s="80"/>
      <c r="C60" s="15"/>
      <c r="D60" s="15"/>
      <c r="E60" s="15"/>
      <c r="F60" s="15"/>
      <c r="G60" s="15"/>
      <c r="H60" s="15"/>
      <c r="I60" s="15"/>
    </row>
    <row r="63" spans="1:20" ht="13.95" customHeight="1" x14ac:dyDescent="0.25"/>
    <row r="64" spans="1:20" ht="17.399999999999999" x14ac:dyDescent="0.3">
      <c r="J64" s="50"/>
      <c r="K64" s="50"/>
    </row>
    <row r="65" spans="1:11" ht="13.95" customHeight="1" x14ac:dyDescent="0.25">
      <c r="J65" s="51"/>
      <c r="K65" s="51"/>
    </row>
    <row r="66" spans="1:11" s="15" customFormat="1" ht="15.6" customHeight="1" x14ac:dyDescent="0.25">
      <c r="A66"/>
      <c r="B66" s="71"/>
      <c r="C66"/>
      <c r="D66"/>
      <c r="E66"/>
      <c r="F66"/>
      <c r="G66"/>
      <c r="H66"/>
      <c r="I66"/>
      <c r="J66" s="19"/>
    </row>
    <row r="67" spans="1:11" ht="13.8" x14ac:dyDescent="0.25">
      <c r="J67" s="16"/>
    </row>
    <row r="68" spans="1:11" ht="13.8" x14ac:dyDescent="0.25">
      <c r="J68" s="18"/>
    </row>
    <row r="69" spans="1:11" ht="13.8" x14ac:dyDescent="0.25">
      <c r="J69" s="13"/>
    </row>
    <row r="70" spans="1:11" ht="13.95" customHeight="1" x14ac:dyDescent="0.25">
      <c r="J70" s="13"/>
    </row>
    <row r="71" spans="1:11" ht="13.8" x14ac:dyDescent="0.25">
      <c r="J71" s="13"/>
    </row>
    <row r="72" spans="1:11" ht="13.8" x14ac:dyDescent="0.25">
      <c r="J72" s="13"/>
    </row>
    <row r="73" spans="1:11" ht="13.8" x14ac:dyDescent="0.25">
      <c r="J73" s="13"/>
    </row>
    <row r="74" spans="1:11" ht="13.8" x14ac:dyDescent="0.25">
      <c r="J74" s="13"/>
    </row>
    <row r="75" spans="1:11" ht="13.8" x14ac:dyDescent="0.25">
      <c r="J75" s="13"/>
    </row>
    <row r="76" spans="1:11" ht="13.95" customHeight="1" x14ac:dyDescent="0.25">
      <c r="J76" s="13"/>
    </row>
    <row r="77" spans="1:11" ht="13.8" x14ac:dyDescent="0.25">
      <c r="J77" s="13"/>
    </row>
    <row r="78" spans="1:11" ht="14.55" customHeight="1" x14ac:dyDescent="0.25">
      <c r="J78" s="13"/>
    </row>
    <row r="79" spans="1:11" ht="13.8" x14ac:dyDescent="0.25">
      <c r="J79" s="13"/>
    </row>
    <row r="80" spans="1:11" ht="14.55" customHeight="1" x14ac:dyDescent="0.25">
      <c r="J80" s="13"/>
    </row>
    <row r="81" spans="10:10" ht="13.8" x14ac:dyDescent="0.25">
      <c r="J81" s="13"/>
    </row>
    <row r="82" spans="10:10" ht="14.55" customHeight="1" x14ac:dyDescent="0.25">
      <c r="J82" s="13"/>
    </row>
    <row r="83" spans="10:10" ht="13.8" x14ac:dyDescent="0.25">
      <c r="J83" s="13"/>
    </row>
    <row r="84" spans="10:10" ht="13.8" x14ac:dyDescent="0.25">
      <c r="J84" s="13"/>
    </row>
    <row r="85" spans="10:10" ht="13.8" x14ac:dyDescent="0.25">
      <c r="J85" s="13"/>
    </row>
    <row r="86" spans="10:10" ht="13.95" customHeight="1" x14ac:dyDescent="0.25">
      <c r="J86" s="13"/>
    </row>
    <row r="87" spans="10:10" ht="13.8" x14ac:dyDescent="0.25">
      <c r="J87" s="13"/>
    </row>
    <row r="88" spans="10:10" ht="1.95" customHeight="1" x14ac:dyDescent="0.25">
      <c r="J88" s="13"/>
    </row>
    <row r="89" spans="10:10" ht="13.8" x14ac:dyDescent="0.25">
      <c r="J89" s="13"/>
    </row>
    <row r="90" spans="10:10" ht="13.8" x14ac:dyDescent="0.25">
      <c r="J90" s="13"/>
    </row>
    <row r="91" spans="10:10" ht="13.8" x14ac:dyDescent="0.25">
      <c r="J91" s="13"/>
    </row>
    <row r="92" spans="10:10" ht="13.95" customHeight="1" x14ac:dyDescent="0.25">
      <c r="J92" s="13"/>
    </row>
    <row r="93" spans="10:10" ht="13.8" x14ac:dyDescent="0.25">
      <c r="J93" s="13"/>
    </row>
    <row r="94" spans="10:10" ht="13.8" x14ac:dyDescent="0.25">
      <c r="J94" s="13"/>
    </row>
    <row r="95" spans="10:10" ht="13.95" customHeight="1" x14ac:dyDescent="0.25">
      <c r="J95" s="13"/>
    </row>
    <row r="96" spans="10:10" ht="14.55" customHeight="1" x14ac:dyDescent="0.25">
      <c r="J96" s="13"/>
    </row>
    <row r="97" spans="1:11" ht="14.55" customHeight="1" x14ac:dyDescent="0.25">
      <c r="J97" s="13"/>
    </row>
    <row r="98" spans="1:11" ht="14.55" customHeight="1" x14ac:dyDescent="0.25">
      <c r="J98" s="13"/>
    </row>
    <row r="99" spans="1:11" ht="13.8" x14ac:dyDescent="0.25">
      <c r="J99" s="13"/>
    </row>
    <row r="100" spans="1:11" ht="13.8" x14ac:dyDescent="0.25">
      <c r="J100" s="13"/>
    </row>
    <row r="101" spans="1:11" ht="13.8" x14ac:dyDescent="0.25">
      <c r="J101" s="13"/>
    </row>
    <row r="102" spans="1:11" ht="13.95" customHeight="1" x14ac:dyDescent="0.25">
      <c r="J102" s="13"/>
    </row>
    <row r="103" spans="1:11" ht="13.8" x14ac:dyDescent="0.25">
      <c r="J103" s="13"/>
    </row>
    <row r="104" spans="1:11" ht="13.8" x14ac:dyDescent="0.25">
      <c r="J104" s="13"/>
    </row>
    <row r="105" spans="1:11" ht="14.55" customHeight="1" x14ac:dyDescent="0.25">
      <c r="J105" s="13"/>
    </row>
    <row r="106" spans="1:11" ht="14.55" customHeight="1" x14ac:dyDescent="0.25">
      <c r="J106" s="13"/>
    </row>
    <row r="107" spans="1:11" ht="14.55" customHeight="1" x14ac:dyDescent="0.25">
      <c r="J107" s="13"/>
    </row>
    <row r="108" spans="1:11" ht="13.95" customHeight="1" x14ac:dyDescent="0.25">
      <c r="J108" s="13"/>
    </row>
    <row r="109" spans="1:11" ht="13.8" x14ac:dyDescent="0.25">
      <c r="J109" s="13"/>
    </row>
    <row r="110" spans="1:11" ht="13.8" x14ac:dyDescent="0.25">
      <c r="J110" s="13"/>
    </row>
    <row r="111" spans="1:11" ht="13.95" customHeight="1" x14ac:dyDescent="0.25">
      <c r="J111" s="13"/>
    </row>
    <row r="112" spans="1:11" ht="18" customHeight="1" x14ac:dyDescent="0.25">
      <c r="A112" s="231" t="str">
        <f>Innehåll!C37&amp;CHAR(10)&amp;"Anpassad skola årskurs 7–9"</f>
        <v>Känner du dig trygg när du är på fritidsaktiviteter?
Anpassad skola årskurs 7–9</v>
      </c>
      <c r="B112" s="231"/>
      <c r="C112" s="231"/>
      <c r="D112" s="231"/>
      <c r="E112" s="231"/>
      <c r="F112" s="231"/>
      <c r="G112" s="231"/>
      <c r="H112" s="231"/>
      <c r="I112" s="231"/>
      <c r="J112" s="231"/>
      <c r="K112" s="231"/>
    </row>
    <row r="113" spans="1:15" ht="18" customHeight="1" x14ac:dyDescent="0.25">
      <c r="A113" s="231"/>
      <c r="B113" s="231"/>
      <c r="C113" s="231"/>
      <c r="D113" s="231"/>
      <c r="E113" s="231"/>
      <c r="F113" s="231"/>
      <c r="G113" s="231"/>
      <c r="H113" s="231"/>
      <c r="I113" s="231"/>
      <c r="J113" s="231"/>
      <c r="K113" s="231"/>
    </row>
    <row r="114" spans="1:15" ht="18" customHeight="1" x14ac:dyDescent="0.25">
      <c r="A114" s="219" t="str">
        <f>Innehåll!D37</f>
        <v>Till exempel om du är på fotbollsträning, körsång, simning eller någon annan aktivitet på fritiden.</v>
      </c>
      <c r="B114" s="219"/>
      <c r="C114" s="219"/>
      <c r="D114" s="219"/>
      <c r="E114" s="219"/>
      <c r="F114" s="219"/>
      <c r="G114" s="219"/>
      <c r="H114" s="219"/>
      <c r="I114" s="219"/>
      <c r="J114" s="219"/>
      <c r="K114" s="219"/>
    </row>
    <row r="115" spans="1:15" ht="18" customHeight="1" x14ac:dyDescent="0.25">
      <c r="A115" s="219"/>
      <c r="B115" s="219"/>
      <c r="C115" s="219"/>
      <c r="D115" s="219"/>
      <c r="E115" s="219"/>
      <c r="F115" s="219"/>
      <c r="G115" s="219"/>
      <c r="H115" s="219"/>
      <c r="I115" s="219"/>
      <c r="J115" s="219"/>
      <c r="K115" s="219"/>
    </row>
    <row r="116" spans="1:15" ht="13.8" x14ac:dyDescent="0.25">
      <c r="A116" s="236"/>
      <c r="B116" s="237"/>
      <c r="C116" s="237"/>
      <c r="D116" s="237"/>
      <c r="E116" s="237"/>
      <c r="F116" s="237"/>
      <c r="G116" s="238"/>
      <c r="H116" s="56"/>
      <c r="J116" s="13"/>
    </row>
    <row r="117" spans="1:15" ht="13.8" x14ac:dyDescent="0.25">
      <c r="A117" s="60"/>
      <c r="B117" s="17"/>
      <c r="C117" s="62"/>
      <c r="D117" s="230" t="s">
        <v>175</v>
      </c>
      <c r="E117" s="230"/>
      <c r="F117" s="230"/>
      <c r="G117" s="84" t="s">
        <v>176</v>
      </c>
      <c r="J117" s="13"/>
    </row>
    <row r="118" spans="1:15" ht="13.8" x14ac:dyDescent="0.25">
      <c r="A118" s="9" t="s">
        <v>133</v>
      </c>
      <c r="B118" s="76" t="s">
        <v>52</v>
      </c>
      <c r="C118" s="76" t="s">
        <v>173</v>
      </c>
      <c r="D118" s="159" t="s">
        <v>12</v>
      </c>
      <c r="E118" s="159" t="s">
        <v>2</v>
      </c>
      <c r="F118" s="159" t="s">
        <v>6</v>
      </c>
      <c r="G118" s="85"/>
      <c r="J118" s="13"/>
      <c r="M118"/>
      <c r="N118"/>
      <c r="O118"/>
    </row>
    <row r="119" spans="1:15" ht="13.8" x14ac:dyDescent="0.25">
      <c r="A119" s="233" t="s">
        <v>42</v>
      </c>
      <c r="B119" s="239" t="s">
        <v>4</v>
      </c>
      <c r="C119" s="78">
        <v>2026</v>
      </c>
      <c r="D119" s="167"/>
      <c r="E119" s="167"/>
      <c r="F119" s="167"/>
      <c r="G119" s="160"/>
      <c r="J119" s="13"/>
      <c r="M119"/>
      <c r="N119"/>
      <c r="O119"/>
    </row>
    <row r="120" spans="1:15" ht="13.8" x14ac:dyDescent="0.25">
      <c r="A120" s="234"/>
      <c r="B120" s="240"/>
      <c r="C120" s="90">
        <v>2023</v>
      </c>
      <c r="D120" s="167"/>
      <c r="E120" s="167"/>
      <c r="F120" s="167"/>
      <c r="G120" s="160">
        <v>1</v>
      </c>
      <c r="J120" s="13"/>
      <c r="M120"/>
      <c r="N120"/>
      <c r="O120"/>
    </row>
    <row r="121" spans="1:15" ht="13.8" x14ac:dyDescent="0.25">
      <c r="A121" s="234"/>
      <c r="B121" s="240" t="s">
        <v>5</v>
      </c>
      <c r="C121" s="78">
        <v>2026</v>
      </c>
      <c r="D121" s="167"/>
      <c r="E121" s="167"/>
      <c r="F121" s="167"/>
      <c r="G121" s="160">
        <v>0</v>
      </c>
      <c r="J121" s="13"/>
      <c r="M121"/>
      <c r="N121"/>
      <c r="O121"/>
    </row>
    <row r="122" spans="1:15" ht="13.8" x14ac:dyDescent="0.25">
      <c r="A122" s="234"/>
      <c r="B122" s="240"/>
      <c r="C122" s="90">
        <v>2023</v>
      </c>
      <c r="D122" s="167"/>
      <c r="E122" s="167"/>
      <c r="F122" s="167"/>
      <c r="G122" s="160"/>
      <c r="J122" s="13"/>
      <c r="M122"/>
      <c r="N122"/>
      <c r="O122"/>
    </row>
    <row r="123" spans="1:15" ht="13.8" x14ac:dyDescent="0.25">
      <c r="A123" s="234"/>
      <c r="B123" s="240" t="s">
        <v>0</v>
      </c>
      <c r="C123" s="78">
        <v>2026</v>
      </c>
      <c r="D123" s="167"/>
      <c r="E123" s="167"/>
      <c r="F123" s="167"/>
      <c r="G123" s="160">
        <v>0</v>
      </c>
      <c r="J123" s="13"/>
      <c r="M123"/>
      <c r="N123"/>
      <c r="O123"/>
    </row>
    <row r="124" spans="1:15" ht="13.8" x14ac:dyDescent="0.25">
      <c r="A124" s="234"/>
      <c r="B124" s="240"/>
      <c r="C124" s="90">
        <v>2023</v>
      </c>
      <c r="D124" s="167"/>
      <c r="E124" s="167"/>
      <c r="F124" s="167"/>
      <c r="G124" s="160">
        <v>1</v>
      </c>
      <c r="J124" s="13"/>
      <c r="M124"/>
      <c r="N124"/>
      <c r="O124"/>
    </row>
    <row r="125" spans="1:15" ht="13.8" x14ac:dyDescent="0.25">
      <c r="A125" s="234" t="s">
        <v>46</v>
      </c>
      <c r="B125" s="240" t="s">
        <v>4</v>
      </c>
      <c r="C125" s="78">
        <v>2026</v>
      </c>
      <c r="D125" s="167"/>
      <c r="E125" s="167"/>
      <c r="F125" s="167"/>
      <c r="G125" s="160">
        <v>3</v>
      </c>
      <c r="J125" s="13"/>
      <c r="M125"/>
      <c r="N125"/>
      <c r="O125"/>
    </row>
    <row r="126" spans="1:15" ht="13.8" x14ac:dyDescent="0.25">
      <c r="A126" s="234"/>
      <c r="B126" s="240"/>
      <c r="C126" s="90">
        <v>2023</v>
      </c>
      <c r="D126" s="167"/>
      <c r="E126" s="167"/>
      <c r="F126" s="167"/>
      <c r="G126" s="160">
        <v>5</v>
      </c>
      <c r="J126" s="13"/>
      <c r="M126"/>
      <c r="N126"/>
      <c r="O126"/>
    </row>
    <row r="127" spans="1:15" ht="13.8" x14ac:dyDescent="0.25">
      <c r="A127" s="234"/>
      <c r="B127" s="240" t="s">
        <v>5</v>
      </c>
      <c r="C127" s="78">
        <v>2026</v>
      </c>
      <c r="D127" s="167"/>
      <c r="E127" s="167"/>
      <c r="F127" s="167"/>
      <c r="G127" s="160">
        <v>2</v>
      </c>
      <c r="J127" s="13"/>
      <c r="M127"/>
      <c r="N127"/>
      <c r="O127"/>
    </row>
    <row r="128" spans="1:15" ht="13.8" x14ac:dyDescent="0.25">
      <c r="A128" s="234"/>
      <c r="B128" s="240"/>
      <c r="C128" s="90">
        <v>2023</v>
      </c>
      <c r="D128" s="167"/>
      <c r="E128" s="167"/>
      <c r="F128" s="167"/>
      <c r="G128" s="160">
        <v>4</v>
      </c>
      <c r="J128" s="13"/>
      <c r="M128"/>
      <c r="N128"/>
      <c r="O128"/>
    </row>
    <row r="129" spans="1:15" ht="13.8" x14ac:dyDescent="0.25">
      <c r="A129" s="234"/>
      <c r="B129" s="240" t="s">
        <v>0</v>
      </c>
      <c r="C129" s="78">
        <v>2026</v>
      </c>
      <c r="D129" s="167"/>
      <c r="E129" s="167"/>
      <c r="F129" s="167"/>
      <c r="G129" s="160">
        <v>5</v>
      </c>
      <c r="J129" s="13"/>
      <c r="M129"/>
      <c r="N129"/>
      <c r="O129"/>
    </row>
    <row r="130" spans="1:15" ht="14.55" customHeight="1" x14ac:dyDescent="0.25">
      <c r="A130" s="234"/>
      <c r="B130" s="240"/>
      <c r="C130" s="90">
        <v>2023</v>
      </c>
      <c r="D130" s="167"/>
      <c r="E130" s="167"/>
      <c r="F130" s="167"/>
      <c r="G130" s="160">
        <v>9</v>
      </c>
      <c r="J130" s="13"/>
      <c r="M130"/>
      <c r="N130"/>
      <c r="O130"/>
    </row>
    <row r="131" spans="1:15" ht="13.8" x14ac:dyDescent="0.25">
      <c r="A131" s="234" t="s">
        <v>47</v>
      </c>
      <c r="B131" s="240" t="s">
        <v>4</v>
      </c>
      <c r="C131" s="78">
        <v>2026</v>
      </c>
      <c r="D131" s="167"/>
      <c r="E131" s="167"/>
      <c r="F131" s="167"/>
      <c r="G131" s="160"/>
      <c r="J131" s="13"/>
      <c r="M131"/>
      <c r="N131"/>
      <c r="O131"/>
    </row>
    <row r="132" spans="1:15" ht="13.8" x14ac:dyDescent="0.25">
      <c r="A132" s="234"/>
      <c r="B132" s="240"/>
      <c r="C132" s="90">
        <v>2023</v>
      </c>
      <c r="D132" s="167"/>
      <c r="E132" s="167"/>
      <c r="F132" s="167"/>
      <c r="G132" s="160"/>
      <c r="J132" s="13"/>
      <c r="M132"/>
      <c r="N132"/>
      <c r="O132"/>
    </row>
    <row r="133" spans="1:15" ht="13.8" x14ac:dyDescent="0.25">
      <c r="A133" s="234"/>
      <c r="B133" s="240" t="s">
        <v>5</v>
      </c>
      <c r="C133" s="78">
        <v>2026</v>
      </c>
      <c r="D133" s="167"/>
      <c r="E133" s="167"/>
      <c r="F133" s="167"/>
      <c r="G133" s="160">
        <v>0</v>
      </c>
      <c r="J133" s="13"/>
      <c r="M133"/>
      <c r="N133"/>
      <c r="O133"/>
    </row>
    <row r="134" spans="1:15" ht="13.8" x14ac:dyDescent="0.25">
      <c r="A134" s="234"/>
      <c r="B134" s="240"/>
      <c r="C134" s="90">
        <v>2023</v>
      </c>
      <c r="D134" s="167"/>
      <c r="E134" s="167"/>
      <c r="F134" s="167"/>
      <c r="G134" s="160">
        <v>4</v>
      </c>
      <c r="J134" s="13"/>
      <c r="M134"/>
      <c r="N134"/>
      <c r="O134"/>
    </row>
    <row r="135" spans="1:15" ht="13.8" x14ac:dyDescent="0.25">
      <c r="A135" s="234"/>
      <c r="B135" s="240" t="s">
        <v>0</v>
      </c>
      <c r="C135" s="78">
        <v>2026</v>
      </c>
      <c r="D135" s="167"/>
      <c r="E135" s="167"/>
      <c r="F135" s="167"/>
      <c r="G135" s="160">
        <v>0</v>
      </c>
      <c r="J135" s="13"/>
      <c r="M135"/>
      <c r="N135"/>
      <c r="O135"/>
    </row>
    <row r="136" spans="1:15" ht="13.8" x14ac:dyDescent="0.25">
      <c r="A136" s="234"/>
      <c r="B136" s="240"/>
      <c r="C136" s="90">
        <v>2023</v>
      </c>
      <c r="D136" s="167"/>
      <c r="E136" s="167"/>
      <c r="F136" s="167"/>
      <c r="G136" s="160">
        <v>4</v>
      </c>
      <c r="J136" s="13"/>
      <c r="M136"/>
      <c r="N136"/>
      <c r="O136"/>
    </row>
    <row r="137" spans="1:15" ht="14.55" customHeight="1" x14ac:dyDescent="0.25">
      <c r="A137" s="234" t="s">
        <v>48</v>
      </c>
      <c r="B137" s="240" t="s">
        <v>4</v>
      </c>
      <c r="C137" s="78">
        <v>2026</v>
      </c>
      <c r="D137" s="167"/>
      <c r="E137" s="167"/>
      <c r="F137" s="167"/>
      <c r="G137" s="160"/>
      <c r="J137" s="13"/>
      <c r="M137"/>
      <c r="N137"/>
      <c r="O137"/>
    </row>
    <row r="138" spans="1:15" ht="13.8" x14ac:dyDescent="0.25">
      <c r="A138" s="234"/>
      <c r="B138" s="240"/>
      <c r="C138" s="90">
        <v>2023</v>
      </c>
      <c r="D138" s="167"/>
      <c r="E138" s="167"/>
      <c r="F138" s="167"/>
      <c r="G138" s="160"/>
      <c r="J138" s="13"/>
      <c r="M138"/>
      <c r="N138"/>
      <c r="O138"/>
    </row>
    <row r="139" spans="1:15" ht="13.8" x14ac:dyDescent="0.25">
      <c r="A139" s="234"/>
      <c r="B139" s="240" t="s">
        <v>5</v>
      </c>
      <c r="C139" s="78">
        <v>2026</v>
      </c>
      <c r="D139" s="167"/>
      <c r="E139" s="167"/>
      <c r="F139" s="167"/>
      <c r="G139" s="160">
        <v>0</v>
      </c>
      <c r="J139" s="13"/>
      <c r="M139"/>
      <c r="N139"/>
      <c r="O139"/>
    </row>
    <row r="140" spans="1:15" ht="13.8" x14ac:dyDescent="0.25">
      <c r="A140" s="234"/>
      <c r="B140" s="240"/>
      <c r="C140" s="90">
        <v>2023</v>
      </c>
      <c r="D140" s="167"/>
      <c r="E140" s="167"/>
      <c r="F140" s="167"/>
      <c r="G140" s="160">
        <v>2</v>
      </c>
      <c r="J140" s="13"/>
      <c r="M140"/>
      <c r="N140"/>
      <c r="O140"/>
    </row>
    <row r="141" spans="1:15" ht="13.8" x14ac:dyDescent="0.25">
      <c r="A141" s="234"/>
      <c r="B141" s="240" t="s">
        <v>0</v>
      </c>
      <c r="C141" s="78">
        <v>2026</v>
      </c>
      <c r="D141" s="167"/>
      <c r="E141" s="167"/>
      <c r="F141" s="167"/>
      <c r="G141" s="160">
        <v>0</v>
      </c>
      <c r="J141" s="13"/>
      <c r="M141"/>
      <c r="N141"/>
      <c r="O141"/>
    </row>
    <row r="142" spans="1:15" ht="13.8" x14ac:dyDescent="0.25">
      <c r="A142" s="241"/>
      <c r="B142" s="242"/>
      <c r="C142" s="90">
        <v>2023</v>
      </c>
      <c r="D142" s="167"/>
      <c r="E142" s="167"/>
      <c r="F142" s="167"/>
      <c r="G142" s="160">
        <v>2</v>
      </c>
      <c r="J142" s="13"/>
      <c r="M142"/>
      <c r="N142"/>
      <c r="O142"/>
    </row>
    <row r="143" spans="1:15" ht="13.8" x14ac:dyDescent="0.25">
      <c r="A143" s="243" t="s">
        <v>51</v>
      </c>
      <c r="B143" s="245" t="s">
        <v>4</v>
      </c>
      <c r="C143" s="88">
        <v>2026</v>
      </c>
      <c r="D143" s="169"/>
      <c r="E143" s="169"/>
      <c r="F143" s="169"/>
      <c r="G143" s="161">
        <v>3</v>
      </c>
      <c r="J143" s="13"/>
      <c r="M143"/>
      <c r="N143"/>
      <c r="O143"/>
    </row>
    <row r="144" spans="1:15" ht="13.8" x14ac:dyDescent="0.25">
      <c r="A144" s="244"/>
      <c r="B144" s="240"/>
      <c r="C144" s="90">
        <v>2023</v>
      </c>
      <c r="D144" s="167"/>
      <c r="E144" s="167"/>
      <c r="F144" s="167"/>
      <c r="G144" s="160">
        <v>6</v>
      </c>
      <c r="J144" s="13"/>
      <c r="M144"/>
      <c r="N144"/>
      <c r="O144"/>
    </row>
    <row r="145" spans="1:15" ht="13.8" x14ac:dyDescent="0.25">
      <c r="A145" s="244"/>
      <c r="B145" s="240" t="s">
        <v>5</v>
      </c>
      <c r="C145" s="78">
        <v>2026</v>
      </c>
      <c r="D145" s="167"/>
      <c r="E145" s="167"/>
      <c r="F145" s="167"/>
      <c r="G145" s="160">
        <v>2</v>
      </c>
      <c r="J145" s="13"/>
      <c r="M145"/>
      <c r="N145"/>
      <c r="O145"/>
    </row>
    <row r="146" spans="1:15" ht="13.8" x14ac:dyDescent="0.25">
      <c r="A146" s="244"/>
      <c r="B146" s="240"/>
      <c r="C146" s="90">
        <v>2023</v>
      </c>
      <c r="D146" s="167">
        <v>80</v>
      </c>
      <c r="E146" s="167">
        <v>10</v>
      </c>
      <c r="F146" s="167">
        <v>10</v>
      </c>
      <c r="G146" s="160">
        <v>10</v>
      </c>
      <c r="J146" s="13"/>
      <c r="M146"/>
      <c r="N146"/>
      <c r="O146"/>
    </row>
    <row r="147" spans="1:15" ht="13.8" x14ac:dyDescent="0.25">
      <c r="A147" s="244"/>
      <c r="B147" s="240" t="s">
        <v>0</v>
      </c>
      <c r="C147" s="78">
        <v>2026</v>
      </c>
      <c r="D147" s="167"/>
      <c r="E147" s="167"/>
      <c r="F147" s="167"/>
      <c r="G147" s="160">
        <v>5</v>
      </c>
      <c r="J147" s="13"/>
      <c r="M147"/>
      <c r="N147"/>
      <c r="O147"/>
    </row>
    <row r="148" spans="1:15" ht="13.95" customHeight="1" x14ac:dyDescent="0.25">
      <c r="A148" s="244"/>
      <c r="B148" s="240"/>
      <c r="C148" s="90">
        <v>2023</v>
      </c>
      <c r="D148" s="167">
        <v>75</v>
      </c>
      <c r="E148" s="167">
        <v>12.5</v>
      </c>
      <c r="F148" s="167">
        <v>12.5</v>
      </c>
      <c r="G148" s="160">
        <v>16</v>
      </c>
      <c r="J148" s="13"/>
      <c r="M148"/>
      <c r="N148"/>
      <c r="O148"/>
    </row>
    <row r="149" spans="1:15" ht="1.2" customHeight="1" x14ac:dyDescent="0.25">
      <c r="A149" s="86" t="s">
        <v>137</v>
      </c>
      <c r="B149" s="89"/>
      <c r="C149" s="89"/>
      <c r="D149" s="170"/>
      <c r="E149" s="170"/>
      <c r="F149" s="170"/>
      <c r="G149" s="162"/>
      <c r="J149" s="13"/>
      <c r="M149"/>
      <c r="N149"/>
      <c r="O149"/>
    </row>
    <row r="150" spans="1:15" ht="13.95" customHeight="1" x14ac:dyDescent="0.25">
      <c r="A150" s="246" t="s">
        <v>39</v>
      </c>
      <c r="B150" s="245" t="s">
        <v>4</v>
      </c>
      <c r="C150" s="78">
        <v>2026</v>
      </c>
      <c r="D150" s="167"/>
      <c r="E150" s="167"/>
      <c r="F150" s="167"/>
      <c r="G150" s="160">
        <v>3</v>
      </c>
      <c r="M150"/>
      <c r="N150"/>
      <c r="O150"/>
    </row>
    <row r="151" spans="1:15" ht="13.8" x14ac:dyDescent="0.25">
      <c r="A151" s="234"/>
      <c r="B151" s="240"/>
      <c r="C151" s="90">
        <v>2023</v>
      </c>
      <c r="D151" s="167"/>
      <c r="E151" s="167"/>
      <c r="F151" s="167"/>
      <c r="G151" s="160">
        <v>2</v>
      </c>
      <c r="M151"/>
      <c r="N151"/>
      <c r="O151"/>
    </row>
    <row r="152" spans="1:15" ht="13.8" x14ac:dyDescent="0.25">
      <c r="A152" s="234"/>
      <c r="B152" s="240" t="s">
        <v>5</v>
      </c>
      <c r="C152" s="78">
        <v>2026</v>
      </c>
      <c r="D152" s="167"/>
      <c r="E152" s="167"/>
      <c r="F152" s="167"/>
      <c r="G152" s="160">
        <v>5</v>
      </c>
      <c r="M152"/>
      <c r="N152"/>
      <c r="O152"/>
    </row>
    <row r="153" spans="1:15" ht="13.8" x14ac:dyDescent="0.25">
      <c r="A153" s="234"/>
      <c r="B153" s="240"/>
      <c r="C153" s="90">
        <v>2023</v>
      </c>
      <c r="D153" s="167"/>
      <c r="E153" s="167"/>
      <c r="F153" s="167"/>
      <c r="G153" s="160">
        <v>2</v>
      </c>
      <c r="M153"/>
      <c r="N153"/>
      <c r="O153"/>
    </row>
    <row r="154" spans="1:15" ht="13.8" x14ac:dyDescent="0.25">
      <c r="A154" s="234"/>
      <c r="B154" s="240" t="s">
        <v>0</v>
      </c>
      <c r="C154" s="78">
        <v>2026</v>
      </c>
      <c r="D154" s="167"/>
      <c r="E154" s="167"/>
      <c r="F154" s="167"/>
      <c r="G154" s="160">
        <v>9</v>
      </c>
      <c r="M154"/>
      <c r="N154"/>
      <c r="O154"/>
    </row>
    <row r="155" spans="1:15" ht="13.8" x14ac:dyDescent="0.25">
      <c r="A155" s="234"/>
      <c r="B155" s="240"/>
      <c r="C155" s="90">
        <v>2023</v>
      </c>
      <c r="D155" s="167"/>
      <c r="E155" s="167"/>
      <c r="F155" s="167"/>
      <c r="G155" s="160">
        <v>5</v>
      </c>
      <c r="M155"/>
      <c r="N155"/>
      <c r="O155"/>
    </row>
    <row r="156" spans="1:15" ht="13.8" x14ac:dyDescent="0.25">
      <c r="A156" s="234" t="s">
        <v>41</v>
      </c>
      <c r="B156" s="240" t="s">
        <v>4</v>
      </c>
      <c r="C156" s="78">
        <v>2026</v>
      </c>
      <c r="D156" s="167"/>
      <c r="E156" s="167"/>
      <c r="F156" s="167"/>
      <c r="G156" s="160"/>
      <c r="M156"/>
      <c r="N156"/>
      <c r="O156"/>
    </row>
    <row r="157" spans="1:15" ht="13.8" x14ac:dyDescent="0.25">
      <c r="A157" s="234"/>
      <c r="B157" s="240"/>
      <c r="C157" s="90">
        <v>2023</v>
      </c>
      <c r="D157" s="167"/>
      <c r="E157" s="167"/>
      <c r="F157" s="167"/>
      <c r="G157" s="160"/>
      <c r="M157"/>
      <c r="N157"/>
      <c r="O157"/>
    </row>
    <row r="158" spans="1:15" ht="13.8" x14ac:dyDescent="0.25">
      <c r="A158" s="234"/>
      <c r="B158" s="240" t="s">
        <v>5</v>
      </c>
      <c r="C158" s="78">
        <v>2026</v>
      </c>
      <c r="D158" s="167"/>
      <c r="E158" s="167"/>
      <c r="F158" s="167"/>
      <c r="G158" s="160"/>
      <c r="M158"/>
      <c r="N158"/>
      <c r="O158"/>
    </row>
    <row r="159" spans="1:15" ht="13.8" x14ac:dyDescent="0.25">
      <c r="A159" s="234"/>
      <c r="B159" s="240"/>
      <c r="C159" s="90">
        <v>2023</v>
      </c>
      <c r="D159" s="167"/>
      <c r="E159" s="167"/>
      <c r="F159" s="167"/>
      <c r="G159" s="160"/>
      <c r="M159"/>
      <c r="N159"/>
      <c r="O159"/>
    </row>
    <row r="160" spans="1:15" ht="13.8" x14ac:dyDescent="0.25">
      <c r="A160" s="234"/>
      <c r="B160" s="240" t="s">
        <v>0</v>
      </c>
      <c r="C160" s="78">
        <v>2026</v>
      </c>
      <c r="D160" s="167"/>
      <c r="E160" s="167"/>
      <c r="F160" s="167"/>
      <c r="G160" s="160"/>
      <c r="M160"/>
      <c r="N160"/>
      <c r="O160"/>
    </row>
    <row r="161" spans="1:15" ht="13.8" x14ac:dyDescent="0.25">
      <c r="A161" s="234"/>
      <c r="B161" s="240"/>
      <c r="C161" s="90">
        <v>2023</v>
      </c>
      <c r="D161" s="167"/>
      <c r="E161" s="167"/>
      <c r="F161" s="167"/>
      <c r="G161" s="160"/>
      <c r="M161"/>
      <c r="N161"/>
      <c r="O161"/>
    </row>
    <row r="162" spans="1:15" ht="13.8" x14ac:dyDescent="0.25">
      <c r="A162" s="234" t="s">
        <v>43</v>
      </c>
      <c r="B162" s="240" t="s">
        <v>4</v>
      </c>
      <c r="C162" s="78">
        <v>2026</v>
      </c>
      <c r="D162" s="167"/>
      <c r="E162" s="167"/>
      <c r="F162" s="167"/>
      <c r="G162" s="160">
        <v>9</v>
      </c>
      <c r="M162"/>
      <c r="N162"/>
      <c r="O162"/>
    </row>
    <row r="163" spans="1:15" ht="13.8" x14ac:dyDescent="0.25">
      <c r="A163" s="234"/>
      <c r="B163" s="240"/>
      <c r="C163" s="90">
        <v>2023</v>
      </c>
      <c r="D163" s="167"/>
      <c r="E163" s="167"/>
      <c r="F163" s="167"/>
      <c r="G163" s="160">
        <v>5</v>
      </c>
      <c r="M163"/>
      <c r="N163"/>
      <c r="O163"/>
    </row>
    <row r="164" spans="1:15" ht="13.8" x14ac:dyDescent="0.25">
      <c r="A164" s="234"/>
      <c r="B164" s="240" t="s">
        <v>5</v>
      </c>
      <c r="C164" s="78">
        <v>2026</v>
      </c>
      <c r="D164" s="167">
        <v>64.705882352941174</v>
      </c>
      <c r="E164" s="167">
        <v>23.529411764705884</v>
      </c>
      <c r="F164" s="167">
        <v>11.764705882352942</v>
      </c>
      <c r="G164" s="160">
        <v>17</v>
      </c>
      <c r="M164"/>
      <c r="N164"/>
      <c r="O164"/>
    </row>
    <row r="165" spans="1:15" ht="13.8" x14ac:dyDescent="0.25">
      <c r="A165" s="234"/>
      <c r="B165" s="240"/>
      <c r="C165" s="90">
        <v>2023</v>
      </c>
      <c r="D165" s="167"/>
      <c r="E165" s="167"/>
      <c r="F165" s="167"/>
      <c r="G165" s="160">
        <v>5</v>
      </c>
      <c r="M165"/>
      <c r="N165"/>
      <c r="O165"/>
    </row>
    <row r="166" spans="1:15" ht="13.8" x14ac:dyDescent="0.25">
      <c r="A166" s="234"/>
      <c r="B166" s="240" t="s">
        <v>0</v>
      </c>
      <c r="C166" s="78">
        <v>2026</v>
      </c>
      <c r="D166" s="167">
        <v>59.25925925925926</v>
      </c>
      <c r="E166" s="167">
        <v>22.222222222222221</v>
      </c>
      <c r="F166" s="167">
        <v>18.518518518518519</v>
      </c>
      <c r="G166" s="160">
        <v>27</v>
      </c>
      <c r="M166"/>
      <c r="N166"/>
      <c r="O166"/>
    </row>
    <row r="167" spans="1:15" ht="13.8" x14ac:dyDescent="0.25">
      <c r="A167" s="234"/>
      <c r="B167" s="240"/>
      <c r="C167" s="90">
        <v>2023</v>
      </c>
      <c r="D167" s="167">
        <v>50</v>
      </c>
      <c r="E167" s="167">
        <v>40</v>
      </c>
      <c r="F167" s="167">
        <v>10</v>
      </c>
      <c r="G167" s="160">
        <v>10</v>
      </c>
      <c r="M167"/>
      <c r="N167"/>
      <c r="O167"/>
    </row>
    <row r="168" spans="1:15" ht="13.8" x14ac:dyDescent="0.25">
      <c r="A168" s="234" t="s">
        <v>44</v>
      </c>
      <c r="B168" s="240" t="s">
        <v>4</v>
      </c>
      <c r="C168" s="78">
        <v>2026</v>
      </c>
      <c r="D168" s="167"/>
      <c r="E168" s="167"/>
      <c r="F168" s="167"/>
      <c r="G168" s="160">
        <v>3</v>
      </c>
      <c r="M168"/>
      <c r="N168"/>
      <c r="O168"/>
    </row>
    <row r="169" spans="1:15" ht="13.8" x14ac:dyDescent="0.25">
      <c r="A169" s="234"/>
      <c r="B169" s="240"/>
      <c r="C169" s="90">
        <v>2023</v>
      </c>
      <c r="D169" s="167"/>
      <c r="E169" s="167"/>
      <c r="F169" s="167"/>
      <c r="G169" s="160">
        <v>2</v>
      </c>
      <c r="M169"/>
      <c r="N169"/>
      <c r="O169"/>
    </row>
    <row r="170" spans="1:15" ht="13.8" x14ac:dyDescent="0.25">
      <c r="A170" s="234"/>
      <c r="B170" s="240" t="s">
        <v>5</v>
      </c>
      <c r="C170" s="78">
        <v>2026</v>
      </c>
      <c r="D170" s="167"/>
      <c r="E170" s="167"/>
      <c r="F170" s="167"/>
      <c r="G170" s="160">
        <v>4</v>
      </c>
      <c r="M170"/>
      <c r="N170"/>
      <c r="O170"/>
    </row>
    <row r="171" spans="1:15" ht="13.8" x14ac:dyDescent="0.25">
      <c r="A171" s="234"/>
      <c r="B171" s="240"/>
      <c r="C171" s="90">
        <v>2023</v>
      </c>
      <c r="D171" s="167"/>
      <c r="E171" s="167"/>
      <c r="F171" s="167"/>
      <c r="G171" s="160">
        <v>1</v>
      </c>
      <c r="M171"/>
      <c r="N171"/>
      <c r="O171"/>
    </row>
    <row r="172" spans="1:15" ht="13.8" x14ac:dyDescent="0.25">
      <c r="A172" s="234"/>
      <c r="B172" s="240" t="s">
        <v>0</v>
      </c>
      <c r="C172" s="78">
        <v>2026</v>
      </c>
      <c r="D172" s="167"/>
      <c r="E172" s="167"/>
      <c r="F172" s="167"/>
      <c r="G172" s="160">
        <v>7</v>
      </c>
      <c r="M172"/>
      <c r="N172"/>
      <c r="O172"/>
    </row>
    <row r="173" spans="1:15" ht="13.8" x14ac:dyDescent="0.25">
      <c r="A173" s="234"/>
      <c r="B173" s="240"/>
      <c r="C173" s="90">
        <v>2023</v>
      </c>
      <c r="D173" s="167"/>
      <c r="E173" s="167"/>
      <c r="F173" s="167"/>
      <c r="G173" s="160">
        <v>3</v>
      </c>
      <c r="M173"/>
      <c r="N173"/>
      <c r="O173"/>
    </row>
    <row r="174" spans="1:15" ht="13.8" x14ac:dyDescent="0.25">
      <c r="A174" s="234" t="s">
        <v>45</v>
      </c>
      <c r="B174" s="240" t="s">
        <v>4</v>
      </c>
      <c r="C174" s="78">
        <v>2026</v>
      </c>
      <c r="D174" s="167"/>
      <c r="E174" s="167"/>
      <c r="F174" s="167"/>
      <c r="G174" s="160"/>
      <c r="M174"/>
      <c r="N174"/>
      <c r="O174"/>
    </row>
    <row r="175" spans="1:15" ht="13.8" x14ac:dyDescent="0.25">
      <c r="A175" s="234"/>
      <c r="B175" s="240"/>
      <c r="C175" s="90">
        <v>2023</v>
      </c>
      <c r="D175" s="167"/>
      <c r="E175" s="167"/>
      <c r="F175" s="167"/>
      <c r="G175" s="160">
        <v>1</v>
      </c>
      <c r="M175"/>
      <c r="N175"/>
      <c r="O175"/>
    </row>
    <row r="176" spans="1:15" ht="13.8" x14ac:dyDescent="0.25">
      <c r="A176" s="234"/>
      <c r="B176" s="240" t="s">
        <v>5</v>
      </c>
      <c r="C176" s="78">
        <v>2026</v>
      </c>
      <c r="D176" s="167"/>
      <c r="E176" s="167"/>
      <c r="F176" s="167"/>
      <c r="G176" s="160">
        <v>3</v>
      </c>
      <c r="M176"/>
      <c r="N176"/>
      <c r="O176"/>
    </row>
    <row r="177" spans="1:15" ht="13.8" x14ac:dyDescent="0.25">
      <c r="A177" s="234"/>
      <c r="B177" s="240"/>
      <c r="C177" s="90">
        <v>2023</v>
      </c>
      <c r="D177" s="167"/>
      <c r="E177" s="167"/>
      <c r="F177" s="167"/>
      <c r="G177" s="160">
        <v>4</v>
      </c>
      <c r="M177"/>
      <c r="N177"/>
      <c r="O177"/>
    </row>
    <row r="178" spans="1:15" ht="13.8" x14ac:dyDescent="0.25">
      <c r="A178" s="234"/>
      <c r="B178" s="240" t="s">
        <v>0</v>
      </c>
      <c r="C178" s="78">
        <v>2026</v>
      </c>
      <c r="D178" s="167"/>
      <c r="E178" s="167"/>
      <c r="F178" s="167"/>
      <c r="G178" s="160">
        <v>3</v>
      </c>
      <c r="M178"/>
      <c r="N178"/>
      <c r="O178"/>
    </row>
    <row r="179" spans="1:15" ht="13.8" x14ac:dyDescent="0.25">
      <c r="A179" s="241"/>
      <c r="B179" s="242"/>
      <c r="C179" s="90">
        <v>2023</v>
      </c>
      <c r="D179" s="167"/>
      <c r="E179" s="167"/>
      <c r="F179" s="167"/>
      <c r="G179" s="160">
        <v>6</v>
      </c>
      <c r="M179"/>
      <c r="N179"/>
      <c r="O179"/>
    </row>
    <row r="180" spans="1:15" ht="13.8" x14ac:dyDescent="0.25">
      <c r="A180" s="243" t="s">
        <v>49</v>
      </c>
      <c r="B180" s="245" t="s">
        <v>4</v>
      </c>
      <c r="C180" s="88">
        <v>2026</v>
      </c>
      <c r="D180" s="169">
        <v>53.333333333333336</v>
      </c>
      <c r="E180" s="169">
        <v>20</v>
      </c>
      <c r="F180" s="169">
        <v>26.666666666666668</v>
      </c>
      <c r="G180" s="161">
        <v>15</v>
      </c>
      <c r="M180"/>
      <c r="N180"/>
      <c r="O180"/>
    </row>
    <row r="181" spans="1:15" ht="13.8" x14ac:dyDescent="0.25">
      <c r="A181" s="244"/>
      <c r="B181" s="240"/>
      <c r="C181" s="90">
        <v>2023</v>
      </c>
      <c r="D181" s="167">
        <v>70</v>
      </c>
      <c r="E181" s="167">
        <v>30</v>
      </c>
      <c r="F181" s="167">
        <v>0</v>
      </c>
      <c r="G181" s="160">
        <v>10</v>
      </c>
      <c r="M181"/>
      <c r="N181"/>
      <c r="O181"/>
    </row>
    <row r="182" spans="1:15" ht="13.8" x14ac:dyDescent="0.25">
      <c r="A182" s="244"/>
      <c r="B182" s="240" t="s">
        <v>5</v>
      </c>
      <c r="C182" s="78">
        <v>2026</v>
      </c>
      <c r="D182" s="167">
        <v>65.517241379310349</v>
      </c>
      <c r="E182" s="167">
        <v>13.793103448275861</v>
      </c>
      <c r="F182" s="167">
        <v>20.689655172413794</v>
      </c>
      <c r="G182" s="160">
        <v>29</v>
      </c>
      <c r="M182"/>
      <c r="N182"/>
      <c r="O182"/>
    </row>
    <row r="183" spans="1:15" ht="13.8" x14ac:dyDescent="0.25">
      <c r="A183" s="244"/>
      <c r="B183" s="240"/>
      <c r="C183" s="90">
        <v>2023</v>
      </c>
      <c r="D183" s="167">
        <v>58.333333333333336</v>
      </c>
      <c r="E183" s="167">
        <v>16.666666666666668</v>
      </c>
      <c r="F183" s="167">
        <v>25</v>
      </c>
      <c r="G183" s="160">
        <v>12</v>
      </c>
      <c r="M183"/>
      <c r="N183"/>
      <c r="O183"/>
    </row>
    <row r="184" spans="1:15" ht="13.8" x14ac:dyDescent="0.25">
      <c r="A184" s="244"/>
      <c r="B184" s="240" t="s">
        <v>0</v>
      </c>
      <c r="C184" s="78">
        <v>2026</v>
      </c>
      <c r="D184" s="167">
        <v>60.869565217391305</v>
      </c>
      <c r="E184" s="167">
        <v>17.391304347826086</v>
      </c>
      <c r="F184" s="167">
        <v>21.739130434782609</v>
      </c>
      <c r="G184" s="160">
        <v>46</v>
      </c>
      <c r="M184"/>
      <c r="N184"/>
      <c r="O184"/>
    </row>
    <row r="185" spans="1:15" ht="13.8" x14ac:dyDescent="0.25">
      <c r="A185" s="244"/>
      <c r="B185" s="240"/>
      <c r="C185" s="90">
        <v>2023</v>
      </c>
      <c r="D185" s="167">
        <v>58.333333333333336</v>
      </c>
      <c r="E185" s="167">
        <v>25</v>
      </c>
      <c r="F185" s="167">
        <v>16.666666666666668</v>
      </c>
      <c r="G185" s="160">
        <v>24</v>
      </c>
      <c r="M185"/>
      <c r="N185"/>
      <c r="O185"/>
    </row>
    <row r="186" spans="1:15" ht="1.2" customHeight="1" x14ac:dyDescent="0.25">
      <c r="A186" s="86" t="s">
        <v>137</v>
      </c>
      <c r="B186" s="89"/>
      <c r="C186" s="89"/>
      <c r="D186" s="170"/>
      <c r="E186" s="170"/>
      <c r="F186" s="170"/>
      <c r="G186" s="162"/>
      <c r="M186"/>
      <c r="N186"/>
      <c r="O186"/>
    </row>
    <row r="187" spans="1:15" ht="13.8" x14ac:dyDescent="0.25">
      <c r="A187" s="246" t="s">
        <v>40</v>
      </c>
      <c r="B187" s="245" t="s">
        <v>4</v>
      </c>
      <c r="C187" s="78">
        <v>2026</v>
      </c>
      <c r="D187" s="167"/>
      <c r="E187" s="167"/>
      <c r="F187" s="167"/>
      <c r="G187" s="160">
        <v>3</v>
      </c>
      <c r="M187"/>
      <c r="N187"/>
      <c r="O187"/>
    </row>
    <row r="188" spans="1:15" ht="13.8" x14ac:dyDescent="0.25">
      <c r="A188" s="234"/>
      <c r="B188" s="240"/>
      <c r="C188" s="90">
        <v>2023</v>
      </c>
      <c r="D188" s="167"/>
      <c r="E188" s="167"/>
      <c r="F188" s="167"/>
      <c r="G188" s="160"/>
      <c r="M188"/>
      <c r="N188"/>
      <c r="O188"/>
    </row>
    <row r="189" spans="1:15" ht="13.8" x14ac:dyDescent="0.25">
      <c r="A189" s="234"/>
      <c r="B189" s="240" t="s">
        <v>5</v>
      </c>
      <c r="C189" s="78">
        <v>2026</v>
      </c>
      <c r="D189" s="167"/>
      <c r="E189" s="167"/>
      <c r="F189" s="167"/>
      <c r="G189" s="160">
        <v>3</v>
      </c>
      <c r="M189"/>
      <c r="N189"/>
      <c r="O189"/>
    </row>
    <row r="190" spans="1:15" ht="13.8" x14ac:dyDescent="0.25">
      <c r="A190" s="234"/>
      <c r="B190" s="240"/>
      <c r="C190" s="90">
        <v>2023</v>
      </c>
      <c r="D190" s="167"/>
      <c r="E190" s="167"/>
      <c r="F190" s="167"/>
      <c r="G190" s="160"/>
      <c r="M190"/>
      <c r="N190"/>
      <c r="O190"/>
    </row>
    <row r="191" spans="1:15" ht="13.8" x14ac:dyDescent="0.25">
      <c r="A191" s="234"/>
      <c r="B191" s="240" t="s">
        <v>0</v>
      </c>
      <c r="C191" s="78">
        <v>2026</v>
      </c>
      <c r="D191" s="167"/>
      <c r="E191" s="167"/>
      <c r="F191" s="167"/>
      <c r="G191" s="160">
        <v>6</v>
      </c>
      <c r="M191"/>
      <c r="N191"/>
      <c r="O191"/>
    </row>
    <row r="192" spans="1:15" ht="13.8" x14ac:dyDescent="0.25">
      <c r="A192" s="234"/>
      <c r="B192" s="240"/>
      <c r="C192" s="90">
        <v>2023</v>
      </c>
      <c r="D192" s="167"/>
      <c r="E192" s="167"/>
      <c r="F192" s="167"/>
      <c r="G192" s="160"/>
      <c r="M192"/>
      <c r="N192"/>
      <c r="O192"/>
    </row>
    <row r="193" spans="1:15" ht="13.8" x14ac:dyDescent="0.25">
      <c r="A193" s="234" t="s">
        <v>37</v>
      </c>
      <c r="B193" s="240" t="s">
        <v>4</v>
      </c>
      <c r="C193" s="78">
        <v>2026</v>
      </c>
      <c r="D193" s="167"/>
      <c r="E193" s="167"/>
      <c r="F193" s="167"/>
      <c r="G193" s="160">
        <v>5</v>
      </c>
      <c r="M193"/>
      <c r="N193"/>
      <c r="O193"/>
    </row>
    <row r="194" spans="1:15" ht="13.8" x14ac:dyDescent="0.25">
      <c r="A194" s="234"/>
      <c r="B194" s="240"/>
      <c r="C194" s="90">
        <v>2023</v>
      </c>
      <c r="D194" s="167"/>
      <c r="E194" s="167"/>
      <c r="F194" s="167"/>
      <c r="G194" s="160">
        <v>2</v>
      </c>
      <c r="M194"/>
      <c r="N194"/>
      <c r="O194"/>
    </row>
    <row r="195" spans="1:15" ht="13.8" x14ac:dyDescent="0.25">
      <c r="A195" s="234"/>
      <c r="B195" s="240" t="s">
        <v>5</v>
      </c>
      <c r="C195" s="78">
        <v>2026</v>
      </c>
      <c r="D195" s="167"/>
      <c r="E195" s="167"/>
      <c r="F195" s="167"/>
      <c r="G195" s="160">
        <v>6</v>
      </c>
      <c r="M195"/>
      <c r="N195"/>
      <c r="O195"/>
    </row>
    <row r="196" spans="1:15" ht="13.8" x14ac:dyDescent="0.25">
      <c r="A196" s="234"/>
      <c r="B196" s="240"/>
      <c r="C196" s="90">
        <v>2023</v>
      </c>
      <c r="D196" s="167"/>
      <c r="E196" s="167"/>
      <c r="F196" s="167"/>
      <c r="G196" s="160">
        <v>4</v>
      </c>
      <c r="M196"/>
      <c r="N196"/>
      <c r="O196"/>
    </row>
    <row r="197" spans="1:15" ht="13.8" x14ac:dyDescent="0.25">
      <c r="A197" s="234"/>
      <c r="B197" s="240" t="s">
        <v>0</v>
      </c>
      <c r="C197" s="78">
        <v>2026</v>
      </c>
      <c r="D197" s="167">
        <v>66.666666666666671</v>
      </c>
      <c r="E197" s="167">
        <v>16.666666666666668</v>
      </c>
      <c r="F197" s="167">
        <v>16.666666666666668</v>
      </c>
      <c r="G197" s="160">
        <v>12</v>
      </c>
      <c r="M197"/>
      <c r="N197"/>
      <c r="O197"/>
    </row>
    <row r="198" spans="1:15" ht="13.8" x14ac:dyDescent="0.25">
      <c r="A198" s="241"/>
      <c r="B198" s="242"/>
      <c r="C198" s="90">
        <v>2023</v>
      </c>
      <c r="D198" s="167"/>
      <c r="E198" s="167"/>
      <c r="F198" s="167"/>
      <c r="G198" s="160">
        <v>7</v>
      </c>
      <c r="M198"/>
      <c r="N198"/>
      <c r="O198"/>
    </row>
    <row r="199" spans="1:15" ht="13.8" x14ac:dyDescent="0.25">
      <c r="A199" s="243" t="s">
        <v>50</v>
      </c>
      <c r="B199" s="245" t="s">
        <v>4</v>
      </c>
      <c r="C199" s="88">
        <v>2026</v>
      </c>
      <c r="D199" s="169"/>
      <c r="E199" s="169"/>
      <c r="F199" s="169"/>
      <c r="G199" s="161">
        <v>8</v>
      </c>
      <c r="M199"/>
      <c r="N199"/>
      <c r="O199"/>
    </row>
    <row r="200" spans="1:15" ht="13.8" x14ac:dyDescent="0.25">
      <c r="A200" s="244"/>
      <c r="B200" s="240"/>
      <c r="C200" s="90">
        <v>2023</v>
      </c>
      <c r="D200" s="167"/>
      <c r="E200" s="167"/>
      <c r="F200" s="167"/>
      <c r="G200" s="160">
        <v>2</v>
      </c>
      <c r="M200"/>
      <c r="N200"/>
      <c r="O200"/>
    </row>
    <row r="201" spans="1:15" ht="13.8" x14ac:dyDescent="0.25">
      <c r="A201" s="244"/>
      <c r="B201" s="240" t="s">
        <v>5</v>
      </c>
      <c r="C201" s="78">
        <v>2026</v>
      </c>
      <c r="D201" s="167"/>
      <c r="E201" s="167"/>
      <c r="F201" s="167"/>
      <c r="G201" s="160">
        <v>9</v>
      </c>
      <c r="M201"/>
      <c r="N201"/>
      <c r="O201"/>
    </row>
    <row r="202" spans="1:15" ht="13.8" x14ac:dyDescent="0.25">
      <c r="A202" s="244"/>
      <c r="B202" s="240"/>
      <c r="C202" s="90">
        <v>2023</v>
      </c>
      <c r="D202" s="167"/>
      <c r="E202" s="167"/>
      <c r="F202" s="167"/>
      <c r="G202" s="160">
        <v>4</v>
      </c>
      <c r="M202"/>
      <c r="N202"/>
      <c r="O202"/>
    </row>
    <row r="203" spans="1:15" ht="13.8" x14ac:dyDescent="0.25">
      <c r="A203" s="244"/>
      <c r="B203" s="240" t="s">
        <v>0</v>
      </c>
      <c r="C203" s="78">
        <v>2026</v>
      </c>
      <c r="D203" s="167">
        <v>72.222222222222229</v>
      </c>
      <c r="E203" s="167">
        <v>11.111111111111111</v>
      </c>
      <c r="F203" s="167">
        <v>16.666666666666668</v>
      </c>
      <c r="G203" s="160">
        <v>18</v>
      </c>
      <c r="M203"/>
      <c r="N203"/>
      <c r="O203"/>
    </row>
    <row r="204" spans="1:15" ht="13.8" x14ac:dyDescent="0.25">
      <c r="A204" s="244"/>
      <c r="B204" s="240"/>
      <c r="C204" s="90">
        <v>2023</v>
      </c>
      <c r="D204" s="167"/>
      <c r="E204" s="167"/>
      <c r="F204" s="167"/>
      <c r="G204" s="160">
        <v>7</v>
      </c>
      <c r="M204"/>
      <c r="N204"/>
      <c r="O204"/>
    </row>
    <row r="205" spans="1:15" ht="1.2" customHeight="1" x14ac:dyDescent="0.25">
      <c r="A205" s="86" t="s">
        <v>137</v>
      </c>
      <c r="B205" s="89"/>
      <c r="C205" s="89"/>
      <c r="D205" s="170"/>
      <c r="E205" s="170"/>
      <c r="F205" s="170"/>
      <c r="G205" s="162"/>
      <c r="M205"/>
      <c r="N205"/>
      <c r="O205"/>
    </row>
    <row r="206" spans="1:15" ht="13.8" x14ac:dyDescent="0.25">
      <c r="A206" s="244" t="s">
        <v>167</v>
      </c>
      <c r="B206" s="240" t="s">
        <v>4</v>
      </c>
      <c r="C206" s="78">
        <v>2026</v>
      </c>
      <c r="D206" s="167">
        <v>75.862068965517238</v>
      </c>
      <c r="E206" s="167">
        <v>20.689655172413794</v>
      </c>
      <c r="F206" s="167">
        <v>3.4482758620689653</v>
      </c>
      <c r="G206" s="160">
        <v>29</v>
      </c>
      <c r="M206"/>
      <c r="N206"/>
      <c r="O206"/>
    </row>
    <row r="207" spans="1:15" ht="13.8" x14ac:dyDescent="0.25">
      <c r="A207" s="244"/>
      <c r="B207" s="240"/>
      <c r="C207" s="90">
        <v>2023</v>
      </c>
      <c r="D207" s="167">
        <v>63.636363636363633</v>
      </c>
      <c r="E207" s="167">
        <v>36.363636363636367</v>
      </c>
      <c r="F207" s="167">
        <v>0</v>
      </c>
      <c r="G207" s="160">
        <v>11</v>
      </c>
      <c r="M207"/>
      <c r="N207"/>
      <c r="O207"/>
    </row>
    <row r="208" spans="1:15" ht="13.8" x14ac:dyDescent="0.25">
      <c r="A208" s="244"/>
      <c r="B208" s="240" t="s">
        <v>5</v>
      </c>
      <c r="C208" s="78">
        <v>2026</v>
      </c>
      <c r="D208" s="167">
        <v>62.264150943396224</v>
      </c>
      <c r="E208" s="167">
        <v>18.867924528301888</v>
      </c>
      <c r="F208" s="167">
        <v>18.867924528301888</v>
      </c>
      <c r="G208" s="160">
        <v>53</v>
      </c>
      <c r="M208"/>
      <c r="N208"/>
      <c r="O208"/>
    </row>
    <row r="209" spans="1:15" ht="13.8" x14ac:dyDescent="0.25">
      <c r="A209" s="244"/>
      <c r="B209" s="240"/>
      <c r="C209" s="90">
        <v>2023</v>
      </c>
      <c r="D209" s="167">
        <v>62.068965517241381</v>
      </c>
      <c r="E209" s="167">
        <v>20.689655172413794</v>
      </c>
      <c r="F209" s="167">
        <v>17.241379310344829</v>
      </c>
      <c r="G209" s="160">
        <v>29</v>
      </c>
      <c r="M209"/>
      <c r="N209"/>
      <c r="O209"/>
    </row>
    <row r="210" spans="1:15" ht="13.8" x14ac:dyDescent="0.25">
      <c r="A210" s="244"/>
      <c r="B210" s="240" t="s">
        <v>0</v>
      </c>
      <c r="C210" s="78">
        <v>2026</v>
      </c>
      <c r="D210" s="167">
        <v>67.46987951807229</v>
      </c>
      <c r="E210" s="167">
        <v>19.277108433734941</v>
      </c>
      <c r="F210" s="167">
        <v>13.253012048192771</v>
      </c>
      <c r="G210" s="160">
        <v>83</v>
      </c>
      <c r="M210"/>
      <c r="N210"/>
      <c r="O210"/>
    </row>
    <row r="211" spans="1:15" ht="13.8" x14ac:dyDescent="0.25">
      <c r="A211" s="244"/>
      <c r="B211" s="240"/>
      <c r="C211" s="90">
        <v>2023</v>
      </c>
      <c r="D211" s="167">
        <v>61.904761904761905</v>
      </c>
      <c r="E211" s="167">
        <v>23.80952380952381</v>
      </c>
      <c r="F211" s="167">
        <v>14.285714285714286</v>
      </c>
      <c r="G211" s="160">
        <v>42</v>
      </c>
      <c r="M211"/>
      <c r="N211"/>
      <c r="O211"/>
    </row>
    <row r="212" spans="1:15" ht="1.2" customHeight="1" x14ac:dyDescent="0.25">
      <c r="A212" s="86" t="s">
        <v>137</v>
      </c>
      <c r="B212" s="89"/>
      <c r="C212" s="89"/>
      <c r="D212" s="170"/>
      <c r="E212" s="170"/>
      <c r="F212" s="170"/>
      <c r="G212" s="162"/>
      <c r="M212"/>
      <c r="N212"/>
      <c r="O212"/>
    </row>
    <row r="213" spans="1:15" ht="13.8" x14ac:dyDescent="0.25">
      <c r="A213" s="247" t="s">
        <v>53</v>
      </c>
      <c r="B213" s="240" t="s">
        <v>4</v>
      </c>
      <c r="C213" s="78">
        <v>2026</v>
      </c>
      <c r="D213" s="171">
        <v>70.909090909090907</v>
      </c>
      <c r="E213" s="171">
        <v>18.181818181818183</v>
      </c>
      <c r="F213" s="171">
        <v>10.909090909090908</v>
      </c>
      <c r="G213" s="163">
        <v>55</v>
      </c>
      <c r="M213"/>
      <c r="N213"/>
      <c r="O213"/>
    </row>
    <row r="214" spans="1:15" ht="13.8" x14ac:dyDescent="0.25">
      <c r="A214" s="247"/>
      <c r="B214" s="240"/>
      <c r="C214" s="90">
        <v>2023</v>
      </c>
      <c r="D214" s="171">
        <v>68.965517241379317</v>
      </c>
      <c r="E214" s="171">
        <v>27.586206896551722</v>
      </c>
      <c r="F214" s="171">
        <v>3.4482758620689653</v>
      </c>
      <c r="G214" s="163">
        <v>29</v>
      </c>
      <c r="M214"/>
      <c r="N214"/>
      <c r="O214"/>
    </row>
    <row r="215" spans="1:15" ht="13.8" x14ac:dyDescent="0.25">
      <c r="A215" s="247"/>
      <c r="B215" s="240" t="s">
        <v>5</v>
      </c>
      <c r="C215" s="78">
        <v>2026</v>
      </c>
      <c r="D215" s="171">
        <v>64.516129032258064</v>
      </c>
      <c r="E215" s="171">
        <v>16.129032258064516</v>
      </c>
      <c r="F215" s="171">
        <v>19.35483870967742</v>
      </c>
      <c r="G215" s="163">
        <v>93</v>
      </c>
      <c r="M215"/>
      <c r="N215"/>
      <c r="O215"/>
    </row>
    <row r="216" spans="1:15" ht="13.8" x14ac:dyDescent="0.25">
      <c r="A216" s="247"/>
      <c r="B216" s="240"/>
      <c r="C216" s="90">
        <v>2023</v>
      </c>
      <c r="D216" s="171">
        <v>67.272727272727266</v>
      </c>
      <c r="E216" s="171">
        <v>16.363636363636363</v>
      </c>
      <c r="F216" s="171">
        <v>16.363636363636363</v>
      </c>
      <c r="G216" s="163">
        <v>55</v>
      </c>
      <c r="M216"/>
      <c r="N216"/>
      <c r="O216"/>
    </row>
    <row r="217" spans="1:15" ht="13.8" x14ac:dyDescent="0.25">
      <c r="A217" s="247"/>
      <c r="B217" s="240" t="s">
        <v>0</v>
      </c>
      <c r="C217" s="78">
        <v>2026</v>
      </c>
      <c r="D217" s="171">
        <v>67.10526315789474</v>
      </c>
      <c r="E217" s="171">
        <v>17.105263157894736</v>
      </c>
      <c r="F217" s="171">
        <v>15.789473684210526</v>
      </c>
      <c r="G217" s="163">
        <v>152</v>
      </c>
      <c r="M217"/>
      <c r="N217"/>
      <c r="O217"/>
    </row>
    <row r="218" spans="1:15" ht="13.8" x14ac:dyDescent="0.25">
      <c r="A218" s="248"/>
      <c r="B218" s="249"/>
      <c r="C218" s="91">
        <v>2023</v>
      </c>
      <c r="D218" s="172">
        <v>66.292134831460672</v>
      </c>
      <c r="E218" s="172">
        <v>20.224719101123597</v>
      </c>
      <c r="F218" s="172">
        <v>13.48314606741573</v>
      </c>
      <c r="G218" s="164">
        <v>89</v>
      </c>
      <c r="M218"/>
      <c r="N218"/>
      <c r="O218"/>
    </row>
    <row r="219" spans="1:15" x14ac:dyDescent="0.25">
      <c r="M219"/>
      <c r="N219"/>
      <c r="O219"/>
    </row>
    <row r="220" spans="1:15" x14ac:dyDescent="0.25">
      <c r="M220"/>
      <c r="N220"/>
      <c r="O220"/>
    </row>
    <row r="221" spans="1:15" x14ac:dyDescent="0.25">
      <c r="M221"/>
      <c r="N221"/>
      <c r="O221"/>
    </row>
    <row r="222" spans="1:15" x14ac:dyDescent="0.25">
      <c r="M222"/>
      <c r="N222"/>
      <c r="O222"/>
    </row>
    <row r="223" spans="1:15" x14ac:dyDescent="0.25">
      <c r="M223"/>
      <c r="N223"/>
      <c r="O223"/>
    </row>
    <row r="224" spans="1:15" x14ac:dyDescent="0.25">
      <c r="M224"/>
      <c r="N224"/>
      <c r="O224"/>
    </row>
    <row r="225" spans="13:15" x14ac:dyDescent="0.25">
      <c r="M225"/>
      <c r="N225"/>
      <c r="O225"/>
    </row>
    <row r="226" spans="13:15" x14ac:dyDescent="0.25">
      <c r="M226"/>
      <c r="N226"/>
      <c r="O226"/>
    </row>
    <row r="227" spans="13:15" x14ac:dyDescent="0.25">
      <c r="M227"/>
      <c r="N227"/>
      <c r="O227"/>
    </row>
    <row r="228" spans="13:15" x14ac:dyDescent="0.25">
      <c r="M228"/>
      <c r="N228"/>
      <c r="O228"/>
    </row>
    <row r="229" spans="13:15" x14ac:dyDescent="0.25">
      <c r="M229"/>
      <c r="N229"/>
      <c r="O229"/>
    </row>
    <row r="230" spans="13:15" x14ac:dyDescent="0.25">
      <c r="M230"/>
      <c r="N230"/>
      <c r="O230"/>
    </row>
    <row r="231" spans="13:15" x14ac:dyDescent="0.25">
      <c r="M231"/>
      <c r="N231"/>
      <c r="O231"/>
    </row>
    <row r="232" spans="13:15" x14ac:dyDescent="0.25">
      <c r="M232"/>
      <c r="N232"/>
      <c r="O232"/>
    </row>
    <row r="233" spans="13:15" x14ac:dyDescent="0.25">
      <c r="M233"/>
      <c r="N233"/>
      <c r="O233"/>
    </row>
    <row r="234" spans="13:15" x14ac:dyDescent="0.25">
      <c r="M234"/>
      <c r="N234"/>
      <c r="O234"/>
    </row>
    <row r="235" spans="13:15" x14ac:dyDescent="0.25">
      <c r="M235"/>
      <c r="N235"/>
      <c r="O235"/>
    </row>
    <row r="236" spans="13:15" x14ac:dyDescent="0.25">
      <c r="M236"/>
      <c r="N236"/>
      <c r="O236"/>
    </row>
    <row r="237" spans="13:15" x14ac:dyDescent="0.25">
      <c r="M237"/>
      <c r="N237"/>
      <c r="O237"/>
    </row>
    <row r="238" spans="13:15" x14ac:dyDescent="0.25">
      <c r="M238"/>
      <c r="N238"/>
      <c r="O238"/>
    </row>
    <row r="239" spans="13:15" x14ac:dyDescent="0.25">
      <c r="M239"/>
      <c r="N239"/>
      <c r="O239"/>
    </row>
    <row r="240" spans="13:15" x14ac:dyDescent="0.25">
      <c r="M240"/>
      <c r="N240"/>
      <c r="O240"/>
    </row>
    <row r="241" spans="13:15" x14ac:dyDescent="0.25">
      <c r="M241"/>
      <c r="N241"/>
      <c r="O241"/>
    </row>
    <row r="242" spans="13:15" x14ac:dyDescent="0.25">
      <c r="M242"/>
      <c r="N242"/>
      <c r="O242"/>
    </row>
    <row r="243" spans="13:15" x14ac:dyDescent="0.25">
      <c r="M243"/>
      <c r="N243"/>
      <c r="O243"/>
    </row>
    <row r="244" spans="13:15" x14ac:dyDescent="0.25">
      <c r="M244"/>
      <c r="N244"/>
      <c r="O244"/>
    </row>
    <row r="245" spans="13:15" x14ac:dyDescent="0.25">
      <c r="M245"/>
      <c r="N245"/>
      <c r="O245"/>
    </row>
    <row r="246" spans="13:15" x14ac:dyDescent="0.25">
      <c r="M246"/>
      <c r="N246"/>
      <c r="O246"/>
    </row>
    <row r="247" spans="13:15" x14ac:dyDescent="0.25">
      <c r="M247"/>
      <c r="N247"/>
      <c r="O247"/>
    </row>
    <row r="248" spans="13:15" x14ac:dyDescent="0.25">
      <c r="M248"/>
      <c r="N248"/>
      <c r="O248"/>
    </row>
    <row r="249" spans="13:15" x14ac:dyDescent="0.25">
      <c r="M249"/>
      <c r="N249"/>
      <c r="O249"/>
    </row>
    <row r="250" spans="13:15" x14ac:dyDescent="0.25">
      <c r="M250"/>
      <c r="N250"/>
      <c r="O250"/>
    </row>
    <row r="251" spans="13:15" x14ac:dyDescent="0.25">
      <c r="M251"/>
      <c r="N251"/>
      <c r="O251"/>
    </row>
    <row r="252" spans="13:15" x14ac:dyDescent="0.25">
      <c r="M252"/>
      <c r="N252"/>
      <c r="O252"/>
    </row>
    <row r="253" spans="13:15" x14ac:dyDescent="0.25">
      <c r="M253"/>
      <c r="N253"/>
      <c r="O253"/>
    </row>
    <row r="254" spans="13:15" x14ac:dyDescent="0.25">
      <c r="M254"/>
      <c r="N254"/>
      <c r="O254"/>
    </row>
    <row r="255" spans="13:15" x14ac:dyDescent="0.25">
      <c r="M255"/>
      <c r="N255"/>
      <c r="O255"/>
    </row>
    <row r="256" spans="13:15" x14ac:dyDescent="0.25">
      <c r="M256"/>
      <c r="N256"/>
      <c r="O256"/>
    </row>
    <row r="257" spans="13:15" x14ac:dyDescent="0.25">
      <c r="M257"/>
      <c r="N257"/>
      <c r="O257"/>
    </row>
    <row r="258" spans="13:15" x14ac:dyDescent="0.25">
      <c r="M258"/>
      <c r="N258"/>
      <c r="O258"/>
    </row>
    <row r="259" spans="13:15" x14ac:dyDescent="0.25">
      <c r="M259"/>
      <c r="N259"/>
      <c r="O259"/>
    </row>
    <row r="260" spans="13:15" x14ac:dyDescent="0.25">
      <c r="M260"/>
      <c r="N260"/>
      <c r="O260"/>
    </row>
    <row r="261" spans="13:15" x14ac:dyDescent="0.25">
      <c r="M261"/>
      <c r="N261"/>
      <c r="O261"/>
    </row>
    <row r="262" spans="13:15" x14ac:dyDescent="0.25">
      <c r="M262"/>
      <c r="N262"/>
      <c r="O262"/>
    </row>
    <row r="263" spans="13:15" x14ac:dyDescent="0.25">
      <c r="M263"/>
      <c r="N263"/>
      <c r="O263"/>
    </row>
    <row r="264" spans="13:15" x14ac:dyDescent="0.25">
      <c r="M264"/>
      <c r="N264"/>
      <c r="O264"/>
    </row>
    <row r="265" spans="13:15" x14ac:dyDescent="0.25">
      <c r="M265"/>
      <c r="N265"/>
      <c r="O265"/>
    </row>
    <row r="266" spans="13:15" x14ac:dyDescent="0.25">
      <c r="M266"/>
      <c r="N266"/>
      <c r="O266"/>
    </row>
    <row r="267" spans="13:15" x14ac:dyDescent="0.25">
      <c r="M267"/>
      <c r="N267"/>
      <c r="O267"/>
    </row>
    <row r="268" spans="13:15" x14ac:dyDescent="0.25">
      <c r="M268"/>
      <c r="N268"/>
      <c r="O268"/>
    </row>
    <row r="269" spans="13:15" x14ac:dyDescent="0.25">
      <c r="M269"/>
      <c r="N269"/>
      <c r="O269"/>
    </row>
    <row r="270" spans="13:15" x14ac:dyDescent="0.25">
      <c r="M270"/>
      <c r="N270"/>
      <c r="O270"/>
    </row>
    <row r="271" spans="13:15" x14ac:dyDescent="0.25">
      <c r="M271"/>
      <c r="N271"/>
      <c r="O271"/>
    </row>
    <row r="272" spans="13:15" x14ac:dyDescent="0.25">
      <c r="M272"/>
      <c r="N272"/>
      <c r="O272"/>
    </row>
    <row r="273" spans="13:15" x14ac:dyDescent="0.25">
      <c r="M273"/>
      <c r="N273"/>
      <c r="O273"/>
    </row>
    <row r="274" spans="13:15" x14ac:dyDescent="0.25">
      <c r="M274"/>
      <c r="N274"/>
      <c r="O274"/>
    </row>
    <row r="275" spans="13:15" x14ac:dyDescent="0.25">
      <c r="M275"/>
      <c r="N275"/>
      <c r="O275"/>
    </row>
    <row r="276" spans="13:15" x14ac:dyDescent="0.25">
      <c r="M276"/>
      <c r="N276"/>
      <c r="O276"/>
    </row>
    <row r="277" spans="13:15" x14ac:dyDescent="0.25">
      <c r="M277"/>
      <c r="N277"/>
      <c r="O277"/>
    </row>
    <row r="278" spans="13:15" x14ac:dyDescent="0.25">
      <c r="M278"/>
      <c r="N278"/>
      <c r="O278"/>
    </row>
    <row r="279" spans="13:15" x14ac:dyDescent="0.25">
      <c r="M279"/>
      <c r="N279"/>
      <c r="O279"/>
    </row>
    <row r="280" spans="13:15" x14ac:dyDescent="0.25">
      <c r="M280"/>
      <c r="N280"/>
      <c r="O280"/>
    </row>
    <row r="281" spans="13:15" x14ac:dyDescent="0.25">
      <c r="M281"/>
      <c r="N281"/>
      <c r="O281"/>
    </row>
    <row r="282" spans="13:15" x14ac:dyDescent="0.25">
      <c r="M282"/>
      <c r="N282"/>
      <c r="O282"/>
    </row>
    <row r="283" spans="13:15" x14ac:dyDescent="0.25">
      <c r="M283"/>
      <c r="N283"/>
      <c r="O283"/>
    </row>
    <row r="284" spans="13:15" x14ac:dyDescent="0.25">
      <c r="M284"/>
      <c r="N284"/>
      <c r="O284"/>
    </row>
    <row r="285" spans="13:15" x14ac:dyDescent="0.25">
      <c r="M285"/>
      <c r="N285"/>
      <c r="O285"/>
    </row>
    <row r="286" spans="13:15" x14ac:dyDescent="0.25">
      <c r="M286"/>
      <c r="N286"/>
      <c r="O286"/>
    </row>
    <row r="287" spans="13:15" x14ac:dyDescent="0.25">
      <c r="M287"/>
      <c r="N287"/>
      <c r="O287"/>
    </row>
    <row r="288" spans="13:15" x14ac:dyDescent="0.25">
      <c r="M288"/>
      <c r="N288"/>
      <c r="O288"/>
    </row>
    <row r="289" spans="13:15" x14ac:dyDescent="0.25">
      <c r="M289"/>
      <c r="N289"/>
      <c r="O289"/>
    </row>
    <row r="290" spans="13:15" x14ac:dyDescent="0.25">
      <c r="M290"/>
      <c r="N290"/>
      <c r="O290"/>
    </row>
    <row r="291" spans="13:15" x14ac:dyDescent="0.25">
      <c r="M291"/>
      <c r="N291"/>
      <c r="O291"/>
    </row>
    <row r="292" spans="13:15" x14ac:dyDescent="0.25">
      <c r="M292"/>
      <c r="N292"/>
      <c r="O292"/>
    </row>
    <row r="293" spans="13:15" x14ac:dyDescent="0.25">
      <c r="M293"/>
      <c r="N293"/>
      <c r="O293"/>
    </row>
    <row r="294" spans="13:15" x14ac:dyDescent="0.25">
      <c r="M294"/>
      <c r="N294"/>
      <c r="O294"/>
    </row>
    <row r="295" spans="13:15" x14ac:dyDescent="0.25">
      <c r="M295"/>
      <c r="N295"/>
      <c r="O295"/>
    </row>
    <row r="296" spans="13:15" x14ac:dyDescent="0.25">
      <c r="M296"/>
      <c r="N296"/>
      <c r="O296"/>
    </row>
    <row r="297" spans="13:15" x14ac:dyDescent="0.25">
      <c r="M297"/>
      <c r="N297"/>
      <c r="O297"/>
    </row>
    <row r="298" spans="13:15" x14ac:dyDescent="0.25">
      <c r="M298"/>
      <c r="N298"/>
      <c r="O298"/>
    </row>
    <row r="299" spans="13:15" x14ac:dyDescent="0.25">
      <c r="M299"/>
      <c r="N299"/>
      <c r="O299"/>
    </row>
    <row r="300" spans="13:15" x14ac:dyDescent="0.25">
      <c r="M300"/>
      <c r="N300"/>
      <c r="O300"/>
    </row>
    <row r="301" spans="13:15" x14ac:dyDescent="0.25">
      <c r="M301"/>
      <c r="N301"/>
      <c r="O301"/>
    </row>
    <row r="302" spans="13:15" x14ac:dyDescent="0.25">
      <c r="M302"/>
      <c r="N302"/>
      <c r="O302"/>
    </row>
    <row r="303" spans="13:15" x14ac:dyDescent="0.25">
      <c r="M303"/>
      <c r="N303"/>
      <c r="O303"/>
    </row>
    <row r="304" spans="13:15" x14ac:dyDescent="0.25">
      <c r="M304"/>
      <c r="N304"/>
      <c r="O304"/>
    </row>
    <row r="305" spans="13:15" x14ac:dyDescent="0.25">
      <c r="M305"/>
      <c r="N305"/>
      <c r="O305"/>
    </row>
    <row r="306" spans="13:15" x14ac:dyDescent="0.25">
      <c r="M306"/>
      <c r="N306"/>
      <c r="O306"/>
    </row>
    <row r="307" spans="13:15" x14ac:dyDescent="0.25">
      <c r="M307"/>
      <c r="N307"/>
      <c r="O307"/>
    </row>
    <row r="308" spans="13:15" x14ac:dyDescent="0.25">
      <c r="M308"/>
      <c r="N308"/>
      <c r="O308"/>
    </row>
    <row r="309" spans="13:15" x14ac:dyDescent="0.25">
      <c r="M309"/>
      <c r="N309"/>
      <c r="O309"/>
    </row>
    <row r="310" spans="13:15" x14ac:dyDescent="0.25">
      <c r="M310"/>
      <c r="N310"/>
      <c r="O310"/>
    </row>
    <row r="311" spans="13:15" x14ac:dyDescent="0.25">
      <c r="M311"/>
      <c r="N311"/>
      <c r="O311"/>
    </row>
  </sheetData>
  <mergeCells count="76">
    <mergeCell ref="A206:A211"/>
    <mergeCell ref="B206:B207"/>
    <mergeCell ref="B208:B209"/>
    <mergeCell ref="B210:B211"/>
    <mergeCell ref="A213:A218"/>
    <mergeCell ref="B213:B214"/>
    <mergeCell ref="B215:B216"/>
    <mergeCell ref="B217:B218"/>
    <mergeCell ref="A193:A198"/>
    <mergeCell ref="B193:B194"/>
    <mergeCell ref="B195:B196"/>
    <mergeCell ref="B197:B198"/>
    <mergeCell ref="A199:A204"/>
    <mergeCell ref="B199:B200"/>
    <mergeCell ref="B201:B202"/>
    <mergeCell ref="B203:B204"/>
    <mergeCell ref="A180:A185"/>
    <mergeCell ref="B180:B181"/>
    <mergeCell ref="B182:B183"/>
    <mergeCell ref="B184:B185"/>
    <mergeCell ref="A187:A192"/>
    <mergeCell ref="B187:B188"/>
    <mergeCell ref="B189:B190"/>
    <mergeCell ref="B191:B192"/>
    <mergeCell ref="A168:A173"/>
    <mergeCell ref="B168:B169"/>
    <mergeCell ref="B170:B171"/>
    <mergeCell ref="B172:B173"/>
    <mergeCell ref="A174:A179"/>
    <mergeCell ref="B174:B175"/>
    <mergeCell ref="B176:B177"/>
    <mergeCell ref="B178:B179"/>
    <mergeCell ref="A156:A161"/>
    <mergeCell ref="B156:B157"/>
    <mergeCell ref="B158:B159"/>
    <mergeCell ref="B160:B161"/>
    <mergeCell ref="A162:A167"/>
    <mergeCell ref="B162:B163"/>
    <mergeCell ref="B164:B165"/>
    <mergeCell ref="B166:B167"/>
    <mergeCell ref="A143:A148"/>
    <mergeCell ref="B143:B144"/>
    <mergeCell ref="B145:B146"/>
    <mergeCell ref="B147:B148"/>
    <mergeCell ref="A150:A155"/>
    <mergeCell ref="B150:B151"/>
    <mergeCell ref="B152:B153"/>
    <mergeCell ref="B154:B155"/>
    <mergeCell ref="A131:A136"/>
    <mergeCell ref="B131:B132"/>
    <mergeCell ref="B133:B134"/>
    <mergeCell ref="B135:B136"/>
    <mergeCell ref="A137:A142"/>
    <mergeCell ref="B137:B138"/>
    <mergeCell ref="B139:B140"/>
    <mergeCell ref="B141:B142"/>
    <mergeCell ref="A119:A124"/>
    <mergeCell ref="B119:B120"/>
    <mergeCell ref="B121:B122"/>
    <mergeCell ref="B123:B124"/>
    <mergeCell ref="A125:A130"/>
    <mergeCell ref="B125:B126"/>
    <mergeCell ref="B127:B128"/>
    <mergeCell ref="B129:B130"/>
    <mergeCell ref="D117:F117"/>
    <mergeCell ref="A2:K3"/>
    <mergeCell ref="A4:K5"/>
    <mergeCell ref="C36:E36"/>
    <mergeCell ref="A38:A39"/>
    <mergeCell ref="A41:A42"/>
    <mergeCell ref="A44:A45"/>
    <mergeCell ref="A51:K52"/>
    <mergeCell ref="A53:K54"/>
    <mergeCell ref="A112:K113"/>
    <mergeCell ref="A114:K115"/>
    <mergeCell ref="A116:G116"/>
  </mergeCells>
  <pageMargins left="0.7" right="0.7" top="0.75" bottom="0.75" header="0.3" footer="0.3"/>
  <pageSetup paperSize="9" scale="54" fitToHeight="4" pageOrder="overThenDown" orientation="portrait" r:id="rId1"/>
  <headerFooter>
    <oddFooter>&amp;CLiv &amp;&amp; hälsa ung 2026 Anpassad grundskola 7–9; Region Örebro län</oddFooter>
  </headerFooter>
  <rowBreaks count="2" manualBreakCount="2">
    <brk id="50" max="10" man="1"/>
    <brk id="110" max="10"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BF699-C93F-4D1B-8BFE-DF4E204DE18A}">
  <sheetPr codeName="Blad43"/>
  <dimension ref="A1:T311"/>
  <sheetViews>
    <sheetView showGridLines="0" zoomScale="85" zoomScaleNormal="85" zoomScaleSheetLayoutView="50" zoomScalePageLayoutView="85" workbookViewId="0"/>
  </sheetViews>
  <sheetFormatPr defaultRowHeight="13.2" x14ac:dyDescent="0.25"/>
  <cols>
    <col min="1" max="1" width="17.44140625" customWidth="1"/>
    <col min="2" max="2" width="6.21875" style="71" bestFit="1" customWidth="1"/>
    <col min="3" max="5" width="14.77734375" customWidth="1"/>
    <col min="6" max="7" width="15.77734375" bestFit="1" customWidth="1"/>
    <col min="8" max="10" width="8.77734375" customWidth="1"/>
    <col min="12" max="12" width="16.77734375" bestFit="1" customWidth="1"/>
    <col min="13" max="13" width="8.77734375" style="61" customWidth="1"/>
    <col min="14" max="14" width="5.44140625" style="61" bestFit="1" customWidth="1"/>
    <col min="15" max="15" width="17.77734375" style="61" customWidth="1"/>
    <col min="16" max="17" width="17.77734375" customWidth="1"/>
    <col min="18" max="18" width="10.77734375" customWidth="1"/>
  </cols>
  <sheetData>
    <row r="1" spans="1:20" ht="21" x14ac:dyDescent="0.4">
      <c r="A1" s="1" t="s">
        <v>174</v>
      </c>
      <c r="L1" s="118" t="str">
        <f>HYPERLINK("#Innehåll!A1", "Till innehållsförteckningen")</f>
        <v>Till innehållsförteckningen</v>
      </c>
      <c r="O1"/>
      <c r="R1" s="152"/>
    </row>
    <row r="2" spans="1:20" ht="17.25" customHeight="1" x14ac:dyDescent="0.3">
      <c r="A2" s="231" t="str">
        <f>Innehåll!C38&amp;CHAR(10)&amp;"Anpassad skola årskurs 7–9"</f>
        <v>Känner du dig trygg på dagen när du är ute på en allmän plats?
Anpassad skola årskurs 7–9</v>
      </c>
      <c r="B2" s="231"/>
      <c r="C2" s="231"/>
      <c r="D2" s="231"/>
      <c r="E2" s="231"/>
      <c r="F2" s="231"/>
      <c r="G2" s="231"/>
      <c r="H2" s="231"/>
      <c r="I2" s="231"/>
      <c r="J2" s="231"/>
      <c r="K2" s="231"/>
      <c r="O2"/>
      <c r="T2" s="50"/>
    </row>
    <row r="3" spans="1:20" ht="17.25" customHeight="1" x14ac:dyDescent="0.3">
      <c r="A3" s="231"/>
      <c r="B3" s="231"/>
      <c r="C3" s="231"/>
      <c r="D3" s="231"/>
      <c r="E3" s="231"/>
      <c r="F3" s="231"/>
      <c r="G3" s="231"/>
      <c r="H3" s="231"/>
      <c r="I3" s="231"/>
      <c r="J3" s="231"/>
      <c r="K3" s="231"/>
      <c r="O3"/>
      <c r="T3" s="50"/>
    </row>
    <row r="4" spans="1:20" ht="17.25" customHeight="1" x14ac:dyDescent="0.25">
      <c r="A4" s="219" t="str">
        <f>Innehåll!D38</f>
        <v>Till exempel om du går på stan och shoppar, är ute och cyklar, väntar på bussen eller hänger i en park på dagen.</v>
      </c>
      <c r="B4" s="219"/>
      <c r="C4" s="219"/>
      <c r="D4" s="219"/>
      <c r="E4" s="219"/>
      <c r="F4" s="219"/>
      <c r="G4" s="219"/>
      <c r="H4" s="219"/>
      <c r="I4" s="219"/>
      <c r="J4" s="219"/>
      <c r="K4" s="219"/>
      <c r="L4" s="53"/>
      <c r="O4"/>
      <c r="T4" s="51"/>
    </row>
    <row r="5" spans="1:20" ht="17.25" customHeight="1" x14ac:dyDescent="0.25">
      <c r="A5" s="219"/>
      <c r="B5" s="219"/>
      <c r="C5" s="219"/>
      <c r="D5" s="219"/>
      <c r="E5" s="219"/>
      <c r="F5" s="219"/>
      <c r="G5" s="219"/>
      <c r="H5" s="219"/>
      <c r="I5" s="219"/>
      <c r="J5" s="219"/>
      <c r="K5" s="219"/>
      <c r="L5" s="52"/>
      <c r="O5"/>
    </row>
    <row r="6" spans="1:20" x14ac:dyDescent="0.25">
      <c r="O6"/>
    </row>
    <row r="7" spans="1:20" x14ac:dyDescent="0.25">
      <c r="O7"/>
    </row>
    <row r="8" spans="1:20" x14ac:dyDescent="0.25">
      <c r="O8"/>
    </row>
    <row r="9" spans="1:20" x14ac:dyDescent="0.25">
      <c r="O9"/>
    </row>
    <row r="12" spans="1:20" ht="13.95" customHeight="1" x14ac:dyDescent="0.25"/>
    <row r="18" ht="13.95" customHeight="1" x14ac:dyDescent="0.25"/>
    <row r="20" ht="14.55" customHeight="1" x14ac:dyDescent="0.25"/>
    <row r="22" ht="14.55" customHeight="1" x14ac:dyDescent="0.25"/>
    <row r="28" ht="13.95" customHeight="1" x14ac:dyDescent="0.25"/>
    <row r="29" ht="13.95" customHeight="1" x14ac:dyDescent="0.25"/>
    <row r="30" ht="13.95" customHeight="1" x14ac:dyDescent="0.25"/>
    <row r="31" ht="13.95" customHeight="1" x14ac:dyDescent="0.25"/>
    <row r="32" ht="13.95" customHeight="1" x14ac:dyDescent="0.25"/>
    <row r="35" spans="1:7" ht="13.8" x14ac:dyDescent="0.25">
      <c r="A35" s="73"/>
      <c r="B35" s="65"/>
      <c r="C35" s="74"/>
      <c r="D35" s="74"/>
      <c r="E35" s="74"/>
      <c r="F35" s="75"/>
    </row>
    <row r="36" spans="1:7" ht="13.8" x14ac:dyDescent="0.25">
      <c r="A36" s="60"/>
      <c r="B36" s="64"/>
      <c r="C36" s="230" t="s">
        <v>175</v>
      </c>
      <c r="D36" s="230"/>
      <c r="E36" s="232"/>
      <c r="F36" s="81" t="s">
        <v>176</v>
      </c>
    </row>
    <row r="37" spans="1:7" ht="13.8" x14ac:dyDescent="0.25">
      <c r="A37" s="7" t="s">
        <v>52</v>
      </c>
      <c r="B37" s="76" t="s">
        <v>173</v>
      </c>
      <c r="C37" s="159" t="s">
        <v>12</v>
      </c>
      <c r="D37" s="159" t="s">
        <v>2</v>
      </c>
      <c r="E37" s="159" t="s">
        <v>6</v>
      </c>
      <c r="F37" s="82"/>
    </row>
    <row r="38" spans="1:7" ht="13.95" customHeight="1" x14ac:dyDescent="0.25">
      <c r="A38" s="233" t="s">
        <v>4</v>
      </c>
      <c r="B38" s="77">
        <v>2026</v>
      </c>
      <c r="C38" s="166">
        <v>60.344827586206897</v>
      </c>
      <c r="D38" s="166">
        <v>32.758620689655174</v>
      </c>
      <c r="E38" s="166">
        <v>6.8965517241379306</v>
      </c>
      <c r="F38" s="156">
        <v>58</v>
      </c>
    </row>
    <row r="39" spans="1:7" ht="13.8" x14ac:dyDescent="0.25">
      <c r="A39" s="234"/>
      <c r="B39" s="78">
        <v>2023</v>
      </c>
      <c r="C39" s="167">
        <v>65.517241379310349</v>
      </c>
      <c r="D39" s="167">
        <v>31.03448275862069</v>
      </c>
      <c r="E39" s="167">
        <v>3.4482758620689653</v>
      </c>
      <c r="F39" s="157">
        <v>29</v>
      </c>
      <c r="G39" s="87"/>
    </row>
    <row r="40" spans="1:7" ht="4.95" customHeight="1" x14ac:dyDescent="0.25">
      <c r="A40" s="83" t="s">
        <v>137</v>
      </c>
      <c r="B40" s="78"/>
      <c r="C40" s="167"/>
      <c r="D40" s="167"/>
      <c r="E40" s="167"/>
      <c r="F40" s="157"/>
    </row>
    <row r="41" spans="1:7" ht="13.8" x14ac:dyDescent="0.25">
      <c r="A41" s="234" t="s">
        <v>5</v>
      </c>
      <c r="B41" s="78">
        <v>2026</v>
      </c>
      <c r="C41" s="167">
        <v>77</v>
      </c>
      <c r="D41" s="167">
        <v>20</v>
      </c>
      <c r="E41" s="167">
        <v>3</v>
      </c>
      <c r="F41" s="157">
        <v>100</v>
      </c>
    </row>
    <row r="42" spans="1:7" ht="13.95" customHeight="1" x14ac:dyDescent="0.25">
      <c r="A42" s="234"/>
      <c r="B42" s="78">
        <v>2023</v>
      </c>
      <c r="C42" s="167">
        <v>75</v>
      </c>
      <c r="D42" s="167">
        <v>17.857142857142858</v>
      </c>
      <c r="E42" s="167">
        <v>7.1428571428571432</v>
      </c>
      <c r="F42" s="157">
        <v>56</v>
      </c>
    </row>
    <row r="43" spans="1:7" ht="4.95" customHeight="1" x14ac:dyDescent="0.25">
      <c r="A43" s="83" t="s">
        <v>137</v>
      </c>
      <c r="B43" s="78"/>
      <c r="C43" s="167"/>
      <c r="D43" s="167"/>
      <c r="E43" s="167"/>
      <c r="F43" s="157"/>
    </row>
    <row r="44" spans="1:7" ht="14.55" customHeight="1" x14ac:dyDescent="0.25">
      <c r="A44" s="234" t="s">
        <v>0</v>
      </c>
      <c r="B44" s="78">
        <v>2026</v>
      </c>
      <c r="C44" s="167">
        <v>70.987654320987659</v>
      </c>
      <c r="D44" s="167">
        <v>24.074074074074073</v>
      </c>
      <c r="E44" s="167">
        <v>4.9382716049382713</v>
      </c>
      <c r="F44" s="157">
        <v>162</v>
      </c>
    </row>
    <row r="45" spans="1:7" ht="14.55" customHeight="1" x14ac:dyDescent="0.25">
      <c r="A45" s="235"/>
      <c r="B45" s="79">
        <v>2023</v>
      </c>
      <c r="C45" s="168">
        <v>71.428571428571431</v>
      </c>
      <c r="D45" s="168">
        <v>21.978021978021978</v>
      </c>
      <c r="E45" s="168">
        <v>6.5934065934065931</v>
      </c>
      <c r="F45" s="158">
        <v>91</v>
      </c>
    </row>
    <row r="46" spans="1:7" ht="14.55" customHeight="1" x14ac:dyDescent="0.25">
      <c r="A46" s="63"/>
      <c r="B46" s="78"/>
      <c r="C46" s="14"/>
      <c r="D46" s="14"/>
      <c r="E46" s="14"/>
      <c r="F46" s="30"/>
    </row>
    <row r="47" spans="1:7" ht="14.55" customHeight="1" x14ac:dyDescent="0.25">
      <c r="A47" s="63"/>
      <c r="B47" s="78"/>
      <c r="C47" s="14"/>
      <c r="D47" s="14"/>
      <c r="E47" s="14"/>
      <c r="F47" s="30"/>
    </row>
    <row r="48" spans="1:7" ht="14.55" customHeight="1" x14ac:dyDescent="0.25">
      <c r="A48" s="63"/>
      <c r="B48" s="78"/>
      <c r="C48" s="14"/>
      <c r="D48" s="14"/>
      <c r="E48" s="14"/>
      <c r="F48" s="30"/>
    </row>
    <row r="49" spans="1:20" ht="14.55" customHeight="1" x14ac:dyDescent="0.25">
      <c r="A49" s="63"/>
      <c r="B49" s="78"/>
      <c r="C49" s="14"/>
      <c r="D49" s="14"/>
      <c r="E49" s="14"/>
      <c r="F49" s="30"/>
    </row>
    <row r="50" spans="1:20" ht="14.55" customHeight="1" x14ac:dyDescent="0.25"/>
    <row r="51" spans="1:20" ht="17.25" customHeight="1" x14ac:dyDescent="0.3">
      <c r="A51" s="218" t="str">
        <f>Innehåll!C38&amp;CHAR(10)&amp;"Anpassad skola årskurs 7–9"</f>
        <v>Känner du dig trygg på dagen när du är ute på en allmän plats?
Anpassad skola årskurs 7–9</v>
      </c>
      <c r="B51" s="218"/>
      <c r="C51" s="218"/>
      <c r="D51" s="218"/>
      <c r="E51" s="218"/>
      <c r="F51" s="218"/>
      <c r="G51" s="218"/>
      <c r="H51" s="218"/>
      <c r="I51" s="218"/>
      <c r="J51" s="218"/>
      <c r="K51" s="218"/>
      <c r="S51" s="72"/>
      <c r="T51" s="72"/>
    </row>
    <row r="52" spans="1:20" ht="17.25" customHeight="1" x14ac:dyDescent="0.3">
      <c r="A52" s="218"/>
      <c r="B52" s="218"/>
      <c r="C52" s="218"/>
      <c r="D52" s="218"/>
      <c r="E52" s="218"/>
      <c r="F52" s="218"/>
      <c r="G52" s="218"/>
      <c r="H52" s="218"/>
      <c r="I52" s="218"/>
      <c r="J52" s="218"/>
      <c r="K52" s="218"/>
      <c r="S52" s="72"/>
      <c r="T52" s="72"/>
    </row>
    <row r="53" spans="1:20" ht="17.25" customHeight="1" x14ac:dyDescent="0.25">
      <c r="A53" s="219" t="str">
        <f>Innehåll!D38</f>
        <v>Till exempel om du går på stan och shoppar, är ute och cyklar, väntar på bussen eller hänger i en park på dagen.</v>
      </c>
      <c r="B53" s="219"/>
      <c r="C53" s="219"/>
      <c r="D53" s="219"/>
      <c r="E53" s="219"/>
      <c r="F53" s="219"/>
      <c r="G53" s="219"/>
      <c r="H53" s="219"/>
      <c r="I53" s="219"/>
      <c r="J53" s="219"/>
      <c r="K53" s="219"/>
      <c r="S53" s="28"/>
      <c r="T53" s="28"/>
    </row>
    <row r="54" spans="1:20" ht="17.25" customHeight="1" x14ac:dyDescent="0.25">
      <c r="A54" s="219"/>
      <c r="B54" s="219"/>
      <c r="C54" s="219"/>
      <c r="D54" s="219"/>
      <c r="E54" s="219"/>
      <c r="F54" s="219"/>
      <c r="G54" s="219"/>
      <c r="H54" s="219"/>
      <c r="I54" s="219"/>
      <c r="J54" s="219"/>
      <c r="K54" s="219"/>
      <c r="S54" s="28"/>
      <c r="T54" s="28"/>
    </row>
    <row r="57" spans="1:20" ht="14.55" customHeight="1" x14ac:dyDescent="0.25"/>
    <row r="58" spans="1:20" ht="14.55" customHeight="1" x14ac:dyDescent="0.25"/>
    <row r="59" spans="1:20" ht="14.55" customHeight="1" x14ac:dyDescent="0.25"/>
    <row r="60" spans="1:20" ht="13.95" customHeight="1" x14ac:dyDescent="0.25">
      <c r="A60" s="15"/>
      <c r="B60" s="80"/>
      <c r="C60" s="15"/>
      <c r="D60" s="15"/>
      <c r="E60" s="15"/>
      <c r="F60" s="15"/>
      <c r="G60" s="15"/>
      <c r="H60" s="15"/>
      <c r="I60" s="15"/>
    </row>
    <row r="63" spans="1:20" ht="13.95" customHeight="1" x14ac:dyDescent="0.25"/>
    <row r="64" spans="1:20" ht="17.399999999999999" x14ac:dyDescent="0.3">
      <c r="J64" s="50"/>
      <c r="K64" s="50"/>
    </row>
    <row r="65" spans="1:11" ht="13.95" customHeight="1" x14ac:dyDescent="0.25">
      <c r="J65" s="51"/>
      <c r="K65" s="51"/>
    </row>
    <row r="66" spans="1:11" s="15" customFormat="1" ht="15.6" customHeight="1" x14ac:dyDescent="0.25">
      <c r="A66"/>
      <c r="B66" s="71"/>
      <c r="C66"/>
      <c r="D66"/>
      <c r="E66"/>
      <c r="F66"/>
      <c r="G66"/>
      <c r="H66"/>
      <c r="I66"/>
      <c r="J66" s="19"/>
    </row>
    <row r="67" spans="1:11" ht="13.8" x14ac:dyDescent="0.25">
      <c r="J67" s="16"/>
    </row>
    <row r="68" spans="1:11" ht="13.8" x14ac:dyDescent="0.25">
      <c r="J68" s="18"/>
    </row>
    <row r="69" spans="1:11" ht="13.8" x14ac:dyDescent="0.25">
      <c r="J69" s="13"/>
    </row>
    <row r="70" spans="1:11" ht="13.95" customHeight="1" x14ac:dyDescent="0.25">
      <c r="J70" s="13"/>
    </row>
    <row r="71" spans="1:11" ht="13.8" x14ac:dyDescent="0.25">
      <c r="J71" s="13"/>
    </row>
    <row r="72" spans="1:11" ht="13.8" x14ac:dyDescent="0.25">
      <c r="J72" s="13"/>
    </row>
    <row r="73" spans="1:11" ht="13.8" x14ac:dyDescent="0.25">
      <c r="J73" s="13"/>
    </row>
    <row r="74" spans="1:11" ht="13.8" x14ac:dyDescent="0.25">
      <c r="J74" s="13"/>
    </row>
    <row r="75" spans="1:11" ht="13.8" x14ac:dyDescent="0.25">
      <c r="J75" s="13"/>
    </row>
    <row r="76" spans="1:11" ht="13.95" customHeight="1" x14ac:dyDescent="0.25">
      <c r="J76" s="13"/>
    </row>
    <row r="77" spans="1:11" ht="13.8" x14ac:dyDescent="0.25">
      <c r="J77" s="13"/>
    </row>
    <row r="78" spans="1:11" ht="14.55" customHeight="1" x14ac:dyDescent="0.25">
      <c r="J78" s="13"/>
    </row>
    <row r="79" spans="1:11" ht="13.8" x14ac:dyDescent="0.25">
      <c r="J79" s="13"/>
    </row>
    <row r="80" spans="1:11" ht="14.55" customHeight="1" x14ac:dyDescent="0.25">
      <c r="J80" s="13"/>
    </row>
    <row r="81" spans="10:10" ht="13.8" x14ac:dyDescent="0.25">
      <c r="J81" s="13"/>
    </row>
    <row r="82" spans="10:10" ht="14.55" customHeight="1" x14ac:dyDescent="0.25">
      <c r="J82" s="13"/>
    </row>
    <row r="83" spans="10:10" ht="13.8" x14ac:dyDescent="0.25">
      <c r="J83" s="13"/>
    </row>
    <row r="84" spans="10:10" ht="13.8" x14ac:dyDescent="0.25">
      <c r="J84" s="13"/>
    </row>
    <row r="85" spans="10:10" ht="13.8" x14ac:dyDescent="0.25">
      <c r="J85" s="13"/>
    </row>
    <row r="86" spans="10:10" ht="13.95" customHeight="1" x14ac:dyDescent="0.25">
      <c r="J86" s="13"/>
    </row>
    <row r="87" spans="10:10" ht="13.8" x14ac:dyDescent="0.25">
      <c r="J87" s="13"/>
    </row>
    <row r="88" spans="10:10" ht="1.95" customHeight="1" x14ac:dyDescent="0.25">
      <c r="J88" s="13"/>
    </row>
    <row r="89" spans="10:10" ht="13.8" x14ac:dyDescent="0.25">
      <c r="J89" s="13"/>
    </row>
    <row r="90" spans="10:10" ht="13.8" x14ac:dyDescent="0.25">
      <c r="J90" s="13"/>
    </row>
    <row r="91" spans="10:10" ht="13.8" x14ac:dyDescent="0.25">
      <c r="J91" s="13"/>
    </row>
    <row r="92" spans="10:10" ht="13.95" customHeight="1" x14ac:dyDescent="0.25">
      <c r="J92" s="13"/>
    </row>
    <row r="93" spans="10:10" ht="13.8" x14ac:dyDescent="0.25">
      <c r="J93" s="13"/>
    </row>
    <row r="94" spans="10:10" ht="13.8" x14ac:dyDescent="0.25">
      <c r="J94" s="13"/>
    </row>
    <row r="95" spans="10:10" ht="13.95" customHeight="1" x14ac:dyDescent="0.25">
      <c r="J95" s="13"/>
    </row>
    <row r="96" spans="10:10" ht="14.55" customHeight="1" x14ac:dyDescent="0.25">
      <c r="J96" s="13"/>
    </row>
    <row r="97" spans="1:11" ht="14.55" customHeight="1" x14ac:dyDescent="0.25">
      <c r="J97" s="13"/>
    </row>
    <row r="98" spans="1:11" ht="14.55" customHeight="1" x14ac:dyDescent="0.25">
      <c r="J98" s="13"/>
    </row>
    <row r="99" spans="1:11" ht="13.8" x14ac:dyDescent="0.25">
      <c r="J99" s="13"/>
    </row>
    <row r="100" spans="1:11" ht="13.8" x14ac:dyDescent="0.25">
      <c r="J100" s="13"/>
    </row>
    <row r="101" spans="1:11" ht="13.8" x14ac:dyDescent="0.25">
      <c r="J101" s="13"/>
    </row>
    <row r="102" spans="1:11" ht="13.95" customHeight="1" x14ac:dyDescent="0.25">
      <c r="J102" s="13"/>
    </row>
    <row r="103" spans="1:11" ht="13.8" x14ac:dyDescent="0.25">
      <c r="J103" s="13"/>
    </row>
    <row r="104" spans="1:11" ht="13.8" x14ac:dyDescent="0.25">
      <c r="J104" s="13"/>
    </row>
    <row r="105" spans="1:11" ht="14.55" customHeight="1" x14ac:dyDescent="0.25">
      <c r="J105" s="13"/>
    </row>
    <row r="106" spans="1:11" ht="14.55" customHeight="1" x14ac:dyDescent="0.25">
      <c r="J106" s="13"/>
    </row>
    <row r="107" spans="1:11" ht="14.55" customHeight="1" x14ac:dyDescent="0.25">
      <c r="J107" s="13"/>
    </row>
    <row r="108" spans="1:11" ht="13.95" customHeight="1" x14ac:dyDescent="0.25">
      <c r="J108" s="13"/>
    </row>
    <row r="109" spans="1:11" ht="13.8" x14ac:dyDescent="0.25">
      <c r="J109" s="13"/>
    </row>
    <row r="110" spans="1:11" ht="13.8" x14ac:dyDescent="0.25">
      <c r="J110" s="13"/>
    </row>
    <row r="111" spans="1:11" ht="13.95" customHeight="1" x14ac:dyDescent="0.25">
      <c r="J111" s="13"/>
    </row>
    <row r="112" spans="1:11" ht="18" customHeight="1" x14ac:dyDescent="0.25">
      <c r="A112" s="231" t="str">
        <f>Innehåll!C38&amp;CHAR(10)&amp;"Anpassad skola årskurs 7–9"</f>
        <v>Känner du dig trygg på dagen när du är ute på en allmän plats?
Anpassad skola årskurs 7–9</v>
      </c>
      <c r="B112" s="231"/>
      <c r="C112" s="231"/>
      <c r="D112" s="231"/>
      <c r="E112" s="231"/>
      <c r="F112" s="231"/>
      <c r="G112" s="231"/>
      <c r="H112" s="231"/>
      <c r="I112" s="231"/>
      <c r="J112" s="231"/>
      <c r="K112" s="231"/>
    </row>
    <row r="113" spans="1:15" ht="18" customHeight="1" x14ac:dyDescent="0.25">
      <c r="A113" s="231"/>
      <c r="B113" s="231"/>
      <c r="C113" s="231"/>
      <c r="D113" s="231"/>
      <c r="E113" s="231"/>
      <c r="F113" s="231"/>
      <c r="G113" s="231"/>
      <c r="H113" s="231"/>
      <c r="I113" s="231"/>
      <c r="J113" s="231"/>
      <c r="K113" s="231"/>
    </row>
    <row r="114" spans="1:15" ht="18" customHeight="1" x14ac:dyDescent="0.25">
      <c r="A114" s="219" t="str">
        <f>Innehåll!D38</f>
        <v>Till exempel om du går på stan och shoppar, är ute och cyklar, väntar på bussen eller hänger i en park på dagen.</v>
      </c>
      <c r="B114" s="219"/>
      <c r="C114" s="219"/>
      <c r="D114" s="219"/>
      <c r="E114" s="219"/>
      <c r="F114" s="219"/>
      <c r="G114" s="219"/>
      <c r="H114" s="219"/>
      <c r="I114" s="219"/>
      <c r="J114" s="219"/>
      <c r="K114" s="219"/>
    </row>
    <row r="115" spans="1:15" ht="18" customHeight="1" x14ac:dyDescent="0.25">
      <c r="A115" s="219"/>
      <c r="B115" s="219"/>
      <c r="C115" s="219"/>
      <c r="D115" s="219"/>
      <c r="E115" s="219"/>
      <c r="F115" s="219"/>
      <c r="G115" s="219"/>
      <c r="H115" s="219"/>
      <c r="I115" s="219"/>
      <c r="J115" s="219"/>
      <c r="K115" s="219"/>
    </row>
    <row r="116" spans="1:15" ht="13.8" x14ac:dyDescent="0.25">
      <c r="A116" s="236"/>
      <c r="B116" s="237"/>
      <c r="C116" s="237"/>
      <c r="D116" s="237"/>
      <c r="E116" s="237"/>
      <c r="F116" s="237"/>
      <c r="G116" s="238"/>
      <c r="H116" s="56"/>
      <c r="J116" s="13"/>
    </row>
    <row r="117" spans="1:15" ht="13.8" x14ac:dyDescent="0.25">
      <c r="A117" s="60"/>
      <c r="B117" s="17"/>
      <c r="C117" s="62"/>
      <c r="D117" s="230" t="s">
        <v>175</v>
      </c>
      <c r="E117" s="230"/>
      <c r="F117" s="230"/>
      <c r="G117" s="84" t="s">
        <v>176</v>
      </c>
      <c r="J117" s="13"/>
    </row>
    <row r="118" spans="1:15" ht="13.8" x14ac:dyDescent="0.25">
      <c r="A118" s="9" t="s">
        <v>133</v>
      </c>
      <c r="B118" s="76" t="s">
        <v>52</v>
      </c>
      <c r="C118" s="76" t="s">
        <v>173</v>
      </c>
      <c r="D118" s="159" t="s">
        <v>12</v>
      </c>
      <c r="E118" s="159" t="s">
        <v>2</v>
      </c>
      <c r="F118" s="159" t="s">
        <v>6</v>
      </c>
      <c r="G118" s="85"/>
      <c r="J118" s="13"/>
      <c r="M118"/>
      <c r="N118"/>
      <c r="O118"/>
    </row>
    <row r="119" spans="1:15" ht="13.8" x14ac:dyDescent="0.25">
      <c r="A119" s="233" t="s">
        <v>42</v>
      </c>
      <c r="B119" s="239" t="s">
        <v>4</v>
      </c>
      <c r="C119" s="78">
        <v>2026</v>
      </c>
      <c r="D119" s="167"/>
      <c r="E119" s="167"/>
      <c r="F119" s="167"/>
      <c r="G119" s="160"/>
      <c r="J119" s="13"/>
      <c r="M119"/>
      <c r="N119"/>
      <c r="O119"/>
    </row>
    <row r="120" spans="1:15" ht="13.8" x14ac:dyDescent="0.25">
      <c r="A120" s="234"/>
      <c r="B120" s="240"/>
      <c r="C120" s="90">
        <v>2023</v>
      </c>
      <c r="D120" s="167"/>
      <c r="E120" s="167"/>
      <c r="F120" s="167"/>
      <c r="G120" s="160">
        <v>1</v>
      </c>
      <c r="J120" s="13"/>
      <c r="M120"/>
      <c r="N120"/>
      <c r="O120"/>
    </row>
    <row r="121" spans="1:15" ht="13.8" x14ac:dyDescent="0.25">
      <c r="A121" s="234"/>
      <c r="B121" s="240" t="s">
        <v>5</v>
      </c>
      <c r="C121" s="78">
        <v>2026</v>
      </c>
      <c r="D121" s="167"/>
      <c r="E121" s="167"/>
      <c r="F121" s="167"/>
      <c r="G121" s="160">
        <v>0</v>
      </c>
      <c r="J121" s="13"/>
      <c r="M121"/>
      <c r="N121"/>
      <c r="O121"/>
    </row>
    <row r="122" spans="1:15" ht="13.8" x14ac:dyDescent="0.25">
      <c r="A122" s="234"/>
      <c r="B122" s="240"/>
      <c r="C122" s="90">
        <v>2023</v>
      </c>
      <c r="D122" s="167"/>
      <c r="E122" s="167"/>
      <c r="F122" s="167"/>
      <c r="G122" s="160"/>
      <c r="J122" s="13"/>
      <c r="M122"/>
      <c r="N122"/>
      <c r="O122"/>
    </row>
    <row r="123" spans="1:15" ht="13.8" x14ac:dyDescent="0.25">
      <c r="A123" s="234"/>
      <c r="B123" s="240" t="s">
        <v>0</v>
      </c>
      <c r="C123" s="78">
        <v>2026</v>
      </c>
      <c r="D123" s="167"/>
      <c r="E123" s="167"/>
      <c r="F123" s="167"/>
      <c r="G123" s="160">
        <v>0</v>
      </c>
      <c r="J123" s="13"/>
      <c r="M123"/>
      <c r="N123"/>
      <c r="O123"/>
    </row>
    <row r="124" spans="1:15" ht="13.8" x14ac:dyDescent="0.25">
      <c r="A124" s="234"/>
      <c r="B124" s="240"/>
      <c r="C124" s="90">
        <v>2023</v>
      </c>
      <c r="D124" s="167"/>
      <c r="E124" s="167"/>
      <c r="F124" s="167"/>
      <c r="G124" s="160">
        <v>1</v>
      </c>
      <c r="J124" s="13"/>
      <c r="M124"/>
      <c r="N124"/>
      <c r="O124"/>
    </row>
    <row r="125" spans="1:15" ht="13.8" x14ac:dyDescent="0.25">
      <c r="A125" s="234" t="s">
        <v>46</v>
      </c>
      <c r="B125" s="240" t="s">
        <v>4</v>
      </c>
      <c r="C125" s="78">
        <v>2026</v>
      </c>
      <c r="D125" s="167"/>
      <c r="E125" s="167"/>
      <c r="F125" s="167"/>
      <c r="G125" s="160">
        <v>4</v>
      </c>
      <c r="J125" s="13"/>
      <c r="M125"/>
      <c r="N125"/>
      <c r="O125"/>
    </row>
    <row r="126" spans="1:15" ht="13.8" x14ac:dyDescent="0.25">
      <c r="A126" s="234"/>
      <c r="B126" s="240"/>
      <c r="C126" s="90">
        <v>2023</v>
      </c>
      <c r="D126" s="167"/>
      <c r="E126" s="167"/>
      <c r="F126" s="167"/>
      <c r="G126" s="160">
        <v>5</v>
      </c>
      <c r="J126" s="13"/>
      <c r="M126"/>
      <c r="N126"/>
      <c r="O126"/>
    </row>
    <row r="127" spans="1:15" ht="13.8" x14ac:dyDescent="0.25">
      <c r="A127" s="234"/>
      <c r="B127" s="240" t="s">
        <v>5</v>
      </c>
      <c r="C127" s="78">
        <v>2026</v>
      </c>
      <c r="D127" s="167"/>
      <c r="E127" s="167"/>
      <c r="F127" s="167"/>
      <c r="G127" s="160">
        <v>2</v>
      </c>
      <c r="J127" s="13"/>
      <c r="M127"/>
      <c r="N127"/>
      <c r="O127"/>
    </row>
    <row r="128" spans="1:15" ht="13.8" x14ac:dyDescent="0.25">
      <c r="A128" s="234"/>
      <c r="B128" s="240"/>
      <c r="C128" s="90">
        <v>2023</v>
      </c>
      <c r="D128" s="167"/>
      <c r="E128" s="167"/>
      <c r="F128" s="167"/>
      <c r="G128" s="160">
        <v>4</v>
      </c>
      <c r="J128" s="13"/>
      <c r="M128"/>
      <c r="N128"/>
      <c r="O128"/>
    </row>
    <row r="129" spans="1:15" ht="13.8" x14ac:dyDescent="0.25">
      <c r="A129" s="234"/>
      <c r="B129" s="240" t="s">
        <v>0</v>
      </c>
      <c r="C129" s="78">
        <v>2026</v>
      </c>
      <c r="D129" s="167"/>
      <c r="E129" s="167"/>
      <c r="F129" s="167"/>
      <c r="G129" s="160">
        <v>6</v>
      </c>
      <c r="J129" s="13"/>
      <c r="M129"/>
      <c r="N129"/>
      <c r="O129"/>
    </row>
    <row r="130" spans="1:15" ht="14.55" customHeight="1" x14ac:dyDescent="0.25">
      <c r="A130" s="234"/>
      <c r="B130" s="240"/>
      <c r="C130" s="90">
        <v>2023</v>
      </c>
      <c r="D130" s="167"/>
      <c r="E130" s="167"/>
      <c r="F130" s="167"/>
      <c r="G130" s="160">
        <v>9</v>
      </c>
      <c r="J130" s="13"/>
      <c r="M130"/>
      <c r="N130"/>
      <c r="O130"/>
    </row>
    <row r="131" spans="1:15" ht="13.8" x14ac:dyDescent="0.25">
      <c r="A131" s="234" t="s">
        <v>47</v>
      </c>
      <c r="B131" s="240" t="s">
        <v>4</v>
      </c>
      <c r="C131" s="78">
        <v>2026</v>
      </c>
      <c r="D131" s="167"/>
      <c r="E131" s="167"/>
      <c r="F131" s="167"/>
      <c r="G131" s="160"/>
      <c r="J131" s="13"/>
      <c r="M131"/>
      <c r="N131"/>
      <c r="O131"/>
    </row>
    <row r="132" spans="1:15" ht="13.8" x14ac:dyDescent="0.25">
      <c r="A132" s="234"/>
      <c r="B132" s="240"/>
      <c r="C132" s="90">
        <v>2023</v>
      </c>
      <c r="D132" s="167"/>
      <c r="E132" s="167"/>
      <c r="F132" s="167"/>
      <c r="G132" s="160"/>
      <c r="J132" s="13"/>
      <c r="M132"/>
      <c r="N132"/>
      <c r="O132"/>
    </row>
    <row r="133" spans="1:15" ht="13.8" x14ac:dyDescent="0.25">
      <c r="A133" s="234"/>
      <c r="B133" s="240" t="s">
        <v>5</v>
      </c>
      <c r="C133" s="78">
        <v>2026</v>
      </c>
      <c r="D133" s="167"/>
      <c r="E133" s="167"/>
      <c r="F133" s="167"/>
      <c r="G133" s="160">
        <v>1</v>
      </c>
      <c r="J133" s="13"/>
      <c r="M133"/>
      <c r="N133"/>
      <c r="O133"/>
    </row>
    <row r="134" spans="1:15" ht="13.8" x14ac:dyDescent="0.25">
      <c r="A134" s="234"/>
      <c r="B134" s="240"/>
      <c r="C134" s="90">
        <v>2023</v>
      </c>
      <c r="D134" s="167"/>
      <c r="E134" s="167"/>
      <c r="F134" s="167"/>
      <c r="G134" s="160">
        <v>4</v>
      </c>
      <c r="J134" s="13"/>
      <c r="M134"/>
      <c r="N134"/>
      <c r="O134"/>
    </row>
    <row r="135" spans="1:15" ht="13.8" x14ac:dyDescent="0.25">
      <c r="A135" s="234"/>
      <c r="B135" s="240" t="s">
        <v>0</v>
      </c>
      <c r="C135" s="78">
        <v>2026</v>
      </c>
      <c r="D135" s="167"/>
      <c r="E135" s="167"/>
      <c r="F135" s="167"/>
      <c r="G135" s="160">
        <v>1</v>
      </c>
      <c r="J135" s="13"/>
      <c r="M135"/>
      <c r="N135"/>
      <c r="O135"/>
    </row>
    <row r="136" spans="1:15" ht="13.8" x14ac:dyDescent="0.25">
      <c r="A136" s="234"/>
      <c r="B136" s="240"/>
      <c r="C136" s="90">
        <v>2023</v>
      </c>
      <c r="D136" s="167"/>
      <c r="E136" s="167"/>
      <c r="F136" s="167"/>
      <c r="G136" s="160">
        <v>4</v>
      </c>
      <c r="J136" s="13"/>
      <c r="M136"/>
      <c r="N136"/>
      <c r="O136"/>
    </row>
    <row r="137" spans="1:15" ht="14.55" customHeight="1" x14ac:dyDescent="0.25">
      <c r="A137" s="234" t="s">
        <v>48</v>
      </c>
      <c r="B137" s="240" t="s">
        <v>4</v>
      </c>
      <c r="C137" s="78">
        <v>2026</v>
      </c>
      <c r="D137" s="167"/>
      <c r="E137" s="167"/>
      <c r="F137" s="167"/>
      <c r="G137" s="160"/>
      <c r="J137" s="13"/>
      <c r="M137"/>
      <c r="N137"/>
      <c r="O137"/>
    </row>
    <row r="138" spans="1:15" ht="13.8" x14ac:dyDescent="0.25">
      <c r="A138" s="234"/>
      <c r="B138" s="240"/>
      <c r="C138" s="90">
        <v>2023</v>
      </c>
      <c r="D138" s="167"/>
      <c r="E138" s="167"/>
      <c r="F138" s="167"/>
      <c r="G138" s="160"/>
      <c r="J138" s="13"/>
      <c r="M138"/>
      <c r="N138"/>
      <c r="O138"/>
    </row>
    <row r="139" spans="1:15" ht="13.8" x14ac:dyDescent="0.25">
      <c r="A139" s="234"/>
      <c r="B139" s="240" t="s">
        <v>5</v>
      </c>
      <c r="C139" s="78">
        <v>2026</v>
      </c>
      <c r="D139" s="167"/>
      <c r="E139" s="167"/>
      <c r="F139" s="167"/>
      <c r="G139" s="160">
        <v>1</v>
      </c>
      <c r="J139" s="13"/>
      <c r="M139"/>
      <c r="N139"/>
      <c r="O139"/>
    </row>
    <row r="140" spans="1:15" ht="13.8" x14ac:dyDescent="0.25">
      <c r="A140" s="234"/>
      <c r="B140" s="240"/>
      <c r="C140" s="90">
        <v>2023</v>
      </c>
      <c r="D140" s="167"/>
      <c r="E140" s="167"/>
      <c r="F140" s="167"/>
      <c r="G140" s="160">
        <v>3</v>
      </c>
      <c r="J140" s="13"/>
      <c r="M140"/>
      <c r="N140"/>
      <c r="O140"/>
    </row>
    <row r="141" spans="1:15" ht="13.8" x14ac:dyDescent="0.25">
      <c r="A141" s="234"/>
      <c r="B141" s="240" t="s">
        <v>0</v>
      </c>
      <c r="C141" s="78">
        <v>2026</v>
      </c>
      <c r="D141" s="167"/>
      <c r="E141" s="167"/>
      <c r="F141" s="167"/>
      <c r="G141" s="160">
        <v>1</v>
      </c>
      <c r="J141" s="13"/>
      <c r="M141"/>
      <c r="N141"/>
      <c r="O141"/>
    </row>
    <row r="142" spans="1:15" ht="13.8" x14ac:dyDescent="0.25">
      <c r="A142" s="241"/>
      <c r="B142" s="242"/>
      <c r="C142" s="90">
        <v>2023</v>
      </c>
      <c r="D142" s="167"/>
      <c r="E142" s="167"/>
      <c r="F142" s="167"/>
      <c r="G142" s="160">
        <v>3</v>
      </c>
      <c r="J142" s="13"/>
      <c r="M142"/>
      <c r="N142"/>
      <c r="O142"/>
    </row>
    <row r="143" spans="1:15" ht="13.8" x14ac:dyDescent="0.25">
      <c r="A143" s="243" t="s">
        <v>51</v>
      </c>
      <c r="B143" s="245" t="s">
        <v>4</v>
      </c>
      <c r="C143" s="88">
        <v>2026</v>
      </c>
      <c r="D143" s="169"/>
      <c r="E143" s="169"/>
      <c r="F143" s="169"/>
      <c r="G143" s="161">
        <v>4</v>
      </c>
      <c r="J143" s="13"/>
      <c r="M143"/>
      <c r="N143"/>
      <c r="O143"/>
    </row>
    <row r="144" spans="1:15" ht="13.8" x14ac:dyDescent="0.25">
      <c r="A144" s="244"/>
      <c r="B144" s="240"/>
      <c r="C144" s="90">
        <v>2023</v>
      </c>
      <c r="D144" s="167"/>
      <c r="E144" s="167"/>
      <c r="F144" s="167"/>
      <c r="G144" s="160">
        <v>6</v>
      </c>
      <c r="J144" s="13"/>
      <c r="M144"/>
      <c r="N144"/>
      <c r="O144"/>
    </row>
    <row r="145" spans="1:15" ht="13.8" x14ac:dyDescent="0.25">
      <c r="A145" s="244"/>
      <c r="B145" s="240" t="s">
        <v>5</v>
      </c>
      <c r="C145" s="78">
        <v>2026</v>
      </c>
      <c r="D145" s="167"/>
      <c r="E145" s="167"/>
      <c r="F145" s="167"/>
      <c r="G145" s="160">
        <v>4</v>
      </c>
      <c r="J145" s="13"/>
      <c r="M145"/>
      <c r="N145"/>
      <c r="O145"/>
    </row>
    <row r="146" spans="1:15" ht="13.8" x14ac:dyDescent="0.25">
      <c r="A146" s="244"/>
      <c r="B146" s="240"/>
      <c r="C146" s="90">
        <v>2023</v>
      </c>
      <c r="D146" s="167">
        <v>63.636363636363633</v>
      </c>
      <c r="E146" s="167">
        <v>36.363636363636367</v>
      </c>
      <c r="F146" s="167">
        <v>0</v>
      </c>
      <c r="G146" s="160">
        <v>11</v>
      </c>
      <c r="J146" s="13"/>
      <c r="M146"/>
      <c r="N146"/>
      <c r="O146"/>
    </row>
    <row r="147" spans="1:15" ht="13.8" x14ac:dyDescent="0.25">
      <c r="A147" s="244"/>
      <c r="B147" s="240" t="s">
        <v>0</v>
      </c>
      <c r="C147" s="78">
        <v>2026</v>
      </c>
      <c r="D147" s="167"/>
      <c r="E147" s="167"/>
      <c r="F147" s="167"/>
      <c r="G147" s="160">
        <v>8</v>
      </c>
      <c r="J147" s="13"/>
      <c r="M147"/>
      <c r="N147"/>
      <c r="O147"/>
    </row>
    <row r="148" spans="1:15" ht="13.95" customHeight="1" x14ac:dyDescent="0.25">
      <c r="A148" s="244"/>
      <c r="B148" s="240"/>
      <c r="C148" s="90">
        <v>2023</v>
      </c>
      <c r="D148" s="167">
        <v>58.823529411764703</v>
      </c>
      <c r="E148" s="167">
        <v>41.176470588235297</v>
      </c>
      <c r="F148" s="167">
        <v>0</v>
      </c>
      <c r="G148" s="160">
        <v>17</v>
      </c>
      <c r="J148" s="13"/>
      <c r="M148"/>
      <c r="N148"/>
      <c r="O148"/>
    </row>
    <row r="149" spans="1:15" ht="1.2" customHeight="1" x14ac:dyDescent="0.25">
      <c r="A149" s="86" t="s">
        <v>137</v>
      </c>
      <c r="B149" s="89"/>
      <c r="C149" s="89"/>
      <c r="D149" s="170"/>
      <c r="E149" s="170"/>
      <c r="F149" s="170"/>
      <c r="G149" s="162"/>
      <c r="J149" s="13"/>
      <c r="M149"/>
      <c r="N149"/>
      <c r="O149"/>
    </row>
    <row r="150" spans="1:15" ht="13.95" customHeight="1" x14ac:dyDescent="0.25">
      <c r="A150" s="246" t="s">
        <v>39</v>
      </c>
      <c r="B150" s="245" t="s">
        <v>4</v>
      </c>
      <c r="C150" s="78">
        <v>2026</v>
      </c>
      <c r="D150" s="167"/>
      <c r="E150" s="167"/>
      <c r="F150" s="167"/>
      <c r="G150" s="160">
        <v>3</v>
      </c>
      <c r="M150"/>
      <c r="N150"/>
      <c r="O150"/>
    </row>
    <row r="151" spans="1:15" ht="13.8" x14ac:dyDescent="0.25">
      <c r="A151" s="234"/>
      <c r="B151" s="240"/>
      <c r="C151" s="90">
        <v>2023</v>
      </c>
      <c r="D151" s="167"/>
      <c r="E151" s="167"/>
      <c r="F151" s="167"/>
      <c r="G151" s="160">
        <v>2</v>
      </c>
      <c r="M151"/>
      <c r="N151"/>
      <c r="O151"/>
    </row>
    <row r="152" spans="1:15" ht="13.8" x14ac:dyDescent="0.25">
      <c r="A152" s="234"/>
      <c r="B152" s="240" t="s">
        <v>5</v>
      </c>
      <c r="C152" s="78">
        <v>2026</v>
      </c>
      <c r="D152" s="167"/>
      <c r="E152" s="167"/>
      <c r="F152" s="167"/>
      <c r="G152" s="160">
        <v>5</v>
      </c>
      <c r="M152"/>
      <c r="N152"/>
      <c r="O152"/>
    </row>
    <row r="153" spans="1:15" ht="13.8" x14ac:dyDescent="0.25">
      <c r="A153" s="234"/>
      <c r="B153" s="240"/>
      <c r="C153" s="90">
        <v>2023</v>
      </c>
      <c r="D153" s="167"/>
      <c r="E153" s="167"/>
      <c r="F153" s="167"/>
      <c r="G153" s="160">
        <v>3</v>
      </c>
      <c r="M153"/>
      <c r="N153"/>
      <c r="O153"/>
    </row>
    <row r="154" spans="1:15" ht="13.8" x14ac:dyDescent="0.25">
      <c r="A154" s="234"/>
      <c r="B154" s="240" t="s">
        <v>0</v>
      </c>
      <c r="C154" s="78">
        <v>2026</v>
      </c>
      <c r="D154" s="167"/>
      <c r="E154" s="167"/>
      <c r="F154" s="167"/>
      <c r="G154" s="160">
        <v>9</v>
      </c>
      <c r="M154"/>
      <c r="N154"/>
      <c r="O154"/>
    </row>
    <row r="155" spans="1:15" ht="13.8" x14ac:dyDescent="0.25">
      <c r="A155" s="234"/>
      <c r="B155" s="240"/>
      <c r="C155" s="90">
        <v>2023</v>
      </c>
      <c r="D155" s="167"/>
      <c r="E155" s="167"/>
      <c r="F155" s="167"/>
      <c r="G155" s="160">
        <v>6</v>
      </c>
      <c r="M155"/>
      <c r="N155"/>
      <c r="O155"/>
    </row>
    <row r="156" spans="1:15" ht="13.8" x14ac:dyDescent="0.25">
      <c r="A156" s="234" t="s">
        <v>41</v>
      </c>
      <c r="B156" s="240" t="s">
        <v>4</v>
      </c>
      <c r="C156" s="78">
        <v>2026</v>
      </c>
      <c r="D156" s="167"/>
      <c r="E156" s="167"/>
      <c r="F156" s="167"/>
      <c r="G156" s="160"/>
      <c r="M156"/>
      <c r="N156"/>
      <c r="O156"/>
    </row>
    <row r="157" spans="1:15" ht="13.8" x14ac:dyDescent="0.25">
      <c r="A157" s="234"/>
      <c r="B157" s="240"/>
      <c r="C157" s="90">
        <v>2023</v>
      </c>
      <c r="D157" s="167"/>
      <c r="E157" s="167"/>
      <c r="F157" s="167"/>
      <c r="G157" s="160"/>
      <c r="M157"/>
      <c r="N157"/>
      <c r="O157"/>
    </row>
    <row r="158" spans="1:15" ht="13.8" x14ac:dyDescent="0.25">
      <c r="A158" s="234"/>
      <c r="B158" s="240" t="s">
        <v>5</v>
      </c>
      <c r="C158" s="78">
        <v>2026</v>
      </c>
      <c r="D158" s="167"/>
      <c r="E158" s="167"/>
      <c r="F158" s="167"/>
      <c r="G158" s="160"/>
      <c r="M158"/>
      <c r="N158"/>
      <c r="O158"/>
    </row>
    <row r="159" spans="1:15" ht="13.8" x14ac:dyDescent="0.25">
      <c r="A159" s="234"/>
      <c r="B159" s="240"/>
      <c r="C159" s="90">
        <v>2023</v>
      </c>
      <c r="D159" s="167"/>
      <c r="E159" s="167"/>
      <c r="F159" s="167"/>
      <c r="G159" s="160"/>
      <c r="M159"/>
      <c r="N159"/>
      <c r="O159"/>
    </row>
    <row r="160" spans="1:15" ht="13.8" x14ac:dyDescent="0.25">
      <c r="A160" s="234"/>
      <c r="B160" s="240" t="s">
        <v>0</v>
      </c>
      <c r="C160" s="78">
        <v>2026</v>
      </c>
      <c r="D160" s="167"/>
      <c r="E160" s="167"/>
      <c r="F160" s="167"/>
      <c r="G160" s="160"/>
      <c r="M160"/>
      <c r="N160"/>
      <c r="O160"/>
    </row>
    <row r="161" spans="1:15" ht="13.8" x14ac:dyDescent="0.25">
      <c r="A161" s="234"/>
      <c r="B161" s="240"/>
      <c r="C161" s="90">
        <v>2023</v>
      </c>
      <c r="D161" s="167"/>
      <c r="E161" s="167"/>
      <c r="F161" s="167"/>
      <c r="G161" s="160"/>
      <c r="M161"/>
      <c r="N161"/>
      <c r="O161"/>
    </row>
    <row r="162" spans="1:15" ht="13.8" x14ac:dyDescent="0.25">
      <c r="A162" s="234" t="s">
        <v>43</v>
      </c>
      <c r="B162" s="240" t="s">
        <v>4</v>
      </c>
      <c r="C162" s="78">
        <v>2026</v>
      </c>
      <c r="D162" s="167">
        <v>10</v>
      </c>
      <c r="E162" s="167">
        <v>70</v>
      </c>
      <c r="F162" s="167">
        <v>20</v>
      </c>
      <c r="G162" s="160">
        <v>10</v>
      </c>
      <c r="M162"/>
      <c r="N162"/>
      <c r="O162"/>
    </row>
    <row r="163" spans="1:15" ht="13.8" x14ac:dyDescent="0.25">
      <c r="A163" s="234"/>
      <c r="B163" s="240"/>
      <c r="C163" s="90">
        <v>2023</v>
      </c>
      <c r="D163" s="167"/>
      <c r="E163" s="167"/>
      <c r="F163" s="167"/>
      <c r="G163" s="160">
        <v>5</v>
      </c>
      <c r="M163"/>
      <c r="N163"/>
      <c r="O163"/>
    </row>
    <row r="164" spans="1:15" ht="13.8" x14ac:dyDescent="0.25">
      <c r="A164" s="234"/>
      <c r="B164" s="240" t="s">
        <v>5</v>
      </c>
      <c r="C164" s="78">
        <v>2026</v>
      </c>
      <c r="D164" s="167">
        <v>78.94736842105263</v>
      </c>
      <c r="E164" s="167">
        <v>10.526315789473685</v>
      </c>
      <c r="F164" s="167">
        <v>10.526315789473685</v>
      </c>
      <c r="G164" s="160">
        <v>19</v>
      </c>
      <c r="M164"/>
      <c r="N164"/>
      <c r="O164"/>
    </row>
    <row r="165" spans="1:15" ht="13.8" x14ac:dyDescent="0.25">
      <c r="A165" s="234"/>
      <c r="B165" s="240"/>
      <c r="C165" s="90">
        <v>2023</v>
      </c>
      <c r="D165" s="167"/>
      <c r="E165" s="167"/>
      <c r="F165" s="167"/>
      <c r="G165" s="160">
        <v>5</v>
      </c>
      <c r="M165"/>
      <c r="N165"/>
      <c r="O165"/>
    </row>
    <row r="166" spans="1:15" ht="13.8" x14ac:dyDescent="0.25">
      <c r="A166" s="234"/>
      <c r="B166" s="240" t="s">
        <v>0</v>
      </c>
      <c r="C166" s="78">
        <v>2026</v>
      </c>
      <c r="D166" s="167">
        <v>53.333333333333336</v>
      </c>
      <c r="E166" s="167">
        <v>30</v>
      </c>
      <c r="F166" s="167">
        <v>16.666666666666668</v>
      </c>
      <c r="G166" s="160">
        <v>30</v>
      </c>
      <c r="M166"/>
      <c r="N166"/>
      <c r="O166"/>
    </row>
    <row r="167" spans="1:15" ht="13.8" x14ac:dyDescent="0.25">
      <c r="A167" s="234"/>
      <c r="B167" s="240"/>
      <c r="C167" s="90">
        <v>2023</v>
      </c>
      <c r="D167" s="167">
        <v>70</v>
      </c>
      <c r="E167" s="167">
        <v>20</v>
      </c>
      <c r="F167" s="167">
        <v>10</v>
      </c>
      <c r="G167" s="160">
        <v>10</v>
      </c>
      <c r="M167"/>
      <c r="N167"/>
      <c r="O167"/>
    </row>
    <row r="168" spans="1:15" ht="13.8" x14ac:dyDescent="0.25">
      <c r="A168" s="234" t="s">
        <v>44</v>
      </c>
      <c r="B168" s="240" t="s">
        <v>4</v>
      </c>
      <c r="C168" s="78">
        <v>2026</v>
      </c>
      <c r="D168" s="167"/>
      <c r="E168" s="167"/>
      <c r="F168" s="167"/>
      <c r="G168" s="160">
        <v>3</v>
      </c>
      <c r="M168"/>
      <c r="N168"/>
      <c r="O168"/>
    </row>
    <row r="169" spans="1:15" ht="13.8" x14ac:dyDescent="0.25">
      <c r="A169" s="234"/>
      <c r="B169" s="240"/>
      <c r="C169" s="90">
        <v>2023</v>
      </c>
      <c r="D169" s="167"/>
      <c r="E169" s="167"/>
      <c r="F169" s="167"/>
      <c r="G169" s="160">
        <v>2</v>
      </c>
      <c r="M169"/>
      <c r="N169"/>
      <c r="O169"/>
    </row>
    <row r="170" spans="1:15" ht="13.8" x14ac:dyDescent="0.25">
      <c r="A170" s="234"/>
      <c r="B170" s="240" t="s">
        <v>5</v>
      </c>
      <c r="C170" s="78">
        <v>2026</v>
      </c>
      <c r="D170" s="167"/>
      <c r="E170" s="167"/>
      <c r="F170" s="167"/>
      <c r="G170" s="160">
        <v>4</v>
      </c>
      <c r="M170"/>
      <c r="N170"/>
      <c r="O170"/>
    </row>
    <row r="171" spans="1:15" ht="13.8" x14ac:dyDescent="0.25">
      <c r="A171" s="234"/>
      <c r="B171" s="240"/>
      <c r="C171" s="90">
        <v>2023</v>
      </c>
      <c r="D171" s="167"/>
      <c r="E171" s="167"/>
      <c r="F171" s="167"/>
      <c r="G171" s="160">
        <v>1</v>
      </c>
      <c r="M171"/>
      <c r="N171"/>
      <c r="O171"/>
    </row>
    <row r="172" spans="1:15" ht="13.8" x14ac:dyDescent="0.25">
      <c r="A172" s="234"/>
      <c r="B172" s="240" t="s">
        <v>0</v>
      </c>
      <c r="C172" s="78">
        <v>2026</v>
      </c>
      <c r="D172" s="167"/>
      <c r="E172" s="167"/>
      <c r="F172" s="167"/>
      <c r="G172" s="160">
        <v>7</v>
      </c>
      <c r="M172"/>
      <c r="N172"/>
      <c r="O172"/>
    </row>
    <row r="173" spans="1:15" ht="13.8" x14ac:dyDescent="0.25">
      <c r="A173" s="234"/>
      <c r="B173" s="240"/>
      <c r="C173" s="90">
        <v>2023</v>
      </c>
      <c r="D173" s="167"/>
      <c r="E173" s="167"/>
      <c r="F173" s="167"/>
      <c r="G173" s="160">
        <v>3</v>
      </c>
      <c r="M173"/>
      <c r="N173"/>
      <c r="O173"/>
    </row>
    <row r="174" spans="1:15" ht="13.8" x14ac:dyDescent="0.25">
      <c r="A174" s="234" t="s">
        <v>45</v>
      </c>
      <c r="B174" s="240" t="s">
        <v>4</v>
      </c>
      <c r="C174" s="78">
        <v>2026</v>
      </c>
      <c r="D174" s="167"/>
      <c r="E174" s="167"/>
      <c r="F174" s="167"/>
      <c r="G174" s="160"/>
      <c r="M174"/>
      <c r="N174"/>
      <c r="O174"/>
    </row>
    <row r="175" spans="1:15" ht="13.8" x14ac:dyDescent="0.25">
      <c r="A175" s="234"/>
      <c r="B175" s="240"/>
      <c r="C175" s="90">
        <v>2023</v>
      </c>
      <c r="D175" s="167"/>
      <c r="E175" s="167"/>
      <c r="F175" s="167"/>
      <c r="G175" s="160">
        <v>1</v>
      </c>
      <c r="M175"/>
      <c r="N175"/>
      <c r="O175"/>
    </row>
    <row r="176" spans="1:15" ht="13.8" x14ac:dyDescent="0.25">
      <c r="A176" s="234"/>
      <c r="B176" s="240" t="s">
        <v>5</v>
      </c>
      <c r="C176" s="78">
        <v>2026</v>
      </c>
      <c r="D176" s="167"/>
      <c r="E176" s="167"/>
      <c r="F176" s="167"/>
      <c r="G176" s="160">
        <v>3</v>
      </c>
      <c r="M176"/>
      <c r="N176"/>
      <c r="O176"/>
    </row>
    <row r="177" spans="1:15" ht="13.8" x14ac:dyDescent="0.25">
      <c r="A177" s="234"/>
      <c r="B177" s="240"/>
      <c r="C177" s="90">
        <v>2023</v>
      </c>
      <c r="D177" s="167"/>
      <c r="E177" s="167"/>
      <c r="F177" s="167"/>
      <c r="G177" s="160">
        <v>4</v>
      </c>
      <c r="M177"/>
      <c r="N177"/>
      <c r="O177"/>
    </row>
    <row r="178" spans="1:15" ht="13.8" x14ac:dyDescent="0.25">
      <c r="A178" s="234"/>
      <c r="B178" s="240" t="s">
        <v>0</v>
      </c>
      <c r="C178" s="78">
        <v>2026</v>
      </c>
      <c r="D178" s="167"/>
      <c r="E178" s="167"/>
      <c r="F178" s="167"/>
      <c r="G178" s="160">
        <v>3</v>
      </c>
      <c r="M178"/>
      <c r="N178"/>
      <c r="O178"/>
    </row>
    <row r="179" spans="1:15" ht="13.8" x14ac:dyDescent="0.25">
      <c r="A179" s="241"/>
      <c r="B179" s="242"/>
      <c r="C179" s="90">
        <v>2023</v>
      </c>
      <c r="D179" s="167"/>
      <c r="E179" s="167"/>
      <c r="F179" s="167"/>
      <c r="G179" s="160">
        <v>6</v>
      </c>
      <c r="M179"/>
      <c r="N179"/>
      <c r="O179"/>
    </row>
    <row r="180" spans="1:15" ht="13.8" x14ac:dyDescent="0.25">
      <c r="A180" s="243" t="s">
        <v>49</v>
      </c>
      <c r="B180" s="245" t="s">
        <v>4</v>
      </c>
      <c r="C180" s="88">
        <v>2026</v>
      </c>
      <c r="D180" s="169">
        <v>25</v>
      </c>
      <c r="E180" s="169">
        <v>62.5</v>
      </c>
      <c r="F180" s="169">
        <v>12.5</v>
      </c>
      <c r="G180" s="161">
        <v>16</v>
      </c>
      <c r="M180"/>
      <c r="N180"/>
      <c r="O180"/>
    </row>
    <row r="181" spans="1:15" ht="13.8" x14ac:dyDescent="0.25">
      <c r="A181" s="244"/>
      <c r="B181" s="240"/>
      <c r="C181" s="90">
        <v>2023</v>
      </c>
      <c r="D181" s="167">
        <v>50</v>
      </c>
      <c r="E181" s="167">
        <v>40</v>
      </c>
      <c r="F181" s="167">
        <v>10</v>
      </c>
      <c r="G181" s="160">
        <v>10</v>
      </c>
      <c r="M181"/>
      <c r="N181"/>
      <c r="O181"/>
    </row>
    <row r="182" spans="1:15" ht="13.8" x14ac:dyDescent="0.25">
      <c r="A182" s="244"/>
      <c r="B182" s="240" t="s">
        <v>5</v>
      </c>
      <c r="C182" s="78">
        <v>2026</v>
      </c>
      <c r="D182" s="167">
        <v>80.645161290322577</v>
      </c>
      <c r="E182" s="167">
        <v>12.903225806451612</v>
      </c>
      <c r="F182" s="167">
        <v>6.4516129032258061</v>
      </c>
      <c r="G182" s="160">
        <v>31</v>
      </c>
      <c r="M182"/>
      <c r="N182"/>
      <c r="O182"/>
    </row>
    <row r="183" spans="1:15" ht="13.8" x14ac:dyDescent="0.25">
      <c r="A183" s="244"/>
      <c r="B183" s="240"/>
      <c r="C183" s="90">
        <v>2023</v>
      </c>
      <c r="D183" s="167">
        <v>84.615384615384613</v>
      </c>
      <c r="E183" s="167">
        <v>7.6923076923076925</v>
      </c>
      <c r="F183" s="167">
        <v>7.6923076923076925</v>
      </c>
      <c r="G183" s="160">
        <v>13</v>
      </c>
      <c r="M183"/>
      <c r="N183"/>
      <c r="O183"/>
    </row>
    <row r="184" spans="1:15" ht="13.8" x14ac:dyDescent="0.25">
      <c r="A184" s="244"/>
      <c r="B184" s="240" t="s">
        <v>0</v>
      </c>
      <c r="C184" s="78">
        <v>2026</v>
      </c>
      <c r="D184" s="167">
        <v>61.224489795918366</v>
      </c>
      <c r="E184" s="167">
        <v>28.571428571428573</v>
      </c>
      <c r="F184" s="167">
        <v>10.204081632653061</v>
      </c>
      <c r="G184" s="160">
        <v>49</v>
      </c>
      <c r="M184"/>
      <c r="N184"/>
      <c r="O184"/>
    </row>
    <row r="185" spans="1:15" ht="13.8" x14ac:dyDescent="0.25">
      <c r="A185" s="244"/>
      <c r="B185" s="240"/>
      <c r="C185" s="90">
        <v>2023</v>
      </c>
      <c r="D185" s="167">
        <v>68</v>
      </c>
      <c r="E185" s="167">
        <v>20</v>
      </c>
      <c r="F185" s="167">
        <v>12</v>
      </c>
      <c r="G185" s="160">
        <v>25</v>
      </c>
      <c r="M185"/>
      <c r="N185"/>
      <c r="O185"/>
    </row>
    <row r="186" spans="1:15" ht="1.2" customHeight="1" x14ac:dyDescent="0.25">
      <c r="A186" s="86" t="s">
        <v>137</v>
      </c>
      <c r="B186" s="89"/>
      <c r="C186" s="89"/>
      <c r="D186" s="170"/>
      <c r="E186" s="170"/>
      <c r="F186" s="170"/>
      <c r="G186" s="162"/>
      <c r="M186"/>
      <c r="N186"/>
      <c r="O186"/>
    </row>
    <row r="187" spans="1:15" ht="13.8" x14ac:dyDescent="0.25">
      <c r="A187" s="246" t="s">
        <v>40</v>
      </c>
      <c r="B187" s="245" t="s">
        <v>4</v>
      </c>
      <c r="C187" s="78">
        <v>2026</v>
      </c>
      <c r="D187" s="167"/>
      <c r="E187" s="167"/>
      <c r="F187" s="167"/>
      <c r="G187" s="160">
        <v>3</v>
      </c>
      <c r="M187"/>
      <c r="N187"/>
      <c r="O187"/>
    </row>
    <row r="188" spans="1:15" ht="13.8" x14ac:dyDescent="0.25">
      <c r="A188" s="234"/>
      <c r="B188" s="240"/>
      <c r="C188" s="90">
        <v>2023</v>
      </c>
      <c r="D188" s="167"/>
      <c r="E188" s="167"/>
      <c r="F188" s="167"/>
      <c r="G188" s="160"/>
      <c r="M188"/>
      <c r="N188"/>
      <c r="O188"/>
    </row>
    <row r="189" spans="1:15" ht="13.8" x14ac:dyDescent="0.25">
      <c r="A189" s="234"/>
      <c r="B189" s="240" t="s">
        <v>5</v>
      </c>
      <c r="C189" s="78">
        <v>2026</v>
      </c>
      <c r="D189" s="167"/>
      <c r="E189" s="167"/>
      <c r="F189" s="167"/>
      <c r="G189" s="160">
        <v>3</v>
      </c>
      <c r="M189"/>
      <c r="N189"/>
      <c r="O189"/>
    </row>
    <row r="190" spans="1:15" ht="13.8" x14ac:dyDescent="0.25">
      <c r="A190" s="234"/>
      <c r="B190" s="240"/>
      <c r="C190" s="90">
        <v>2023</v>
      </c>
      <c r="D190" s="167"/>
      <c r="E190" s="167"/>
      <c r="F190" s="167"/>
      <c r="G190" s="160"/>
      <c r="M190"/>
      <c r="N190"/>
      <c r="O190"/>
    </row>
    <row r="191" spans="1:15" ht="13.8" x14ac:dyDescent="0.25">
      <c r="A191" s="234"/>
      <c r="B191" s="240" t="s">
        <v>0</v>
      </c>
      <c r="C191" s="78">
        <v>2026</v>
      </c>
      <c r="D191" s="167"/>
      <c r="E191" s="167"/>
      <c r="F191" s="167"/>
      <c r="G191" s="160">
        <v>6</v>
      </c>
      <c r="M191"/>
      <c r="N191"/>
      <c r="O191"/>
    </row>
    <row r="192" spans="1:15" ht="13.8" x14ac:dyDescent="0.25">
      <c r="A192" s="234"/>
      <c r="B192" s="240"/>
      <c r="C192" s="90">
        <v>2023</v>
      </c>
      <c r="D192" s="167"/>
      <c r="E192" s="167"/>
      <c r="F192" s="167"/>
      <c r="G192" s="160"/>
      <c r="M192"/>
      <c r="N192"/>
      <c r="O192"/>
    </row>
    <row r="193" spans="1:15" ht="13.8" x14ac:dyDescent="0.25">
      <c r="A193" s="234" t="s">
        <v>37</v>
      </c>
      <c r="B193" s="240" t="s">
        <v>4</v>
      </c>
      <c r="C193" s="78">
        <v>2026</v>
      </c>
      <c r="D193" s="167"/>
      <c r="E193" s="167"/>
      <c r="F193" s="167"/>
      <c r="G193" s="160">
        <v>5</v>
      </c>
      <c r="M193"/>
      <c r="N193"/>
      <c r="O193"/>
    </row>
    <row r="194" spans="1:15" ht="13.8" x14ac:dyDescent="0.25">
      <c r="A194" s="234"/>
      <c r="B194" s="240"/>
      <c r="C194" s="90">
        <v>2023</v>
      </c>
      <c r="D194" s="167"/>
      <c r="E194" s="167"/>
      <c r="F194" s="167"/>
      <c r="G194" s="160">
        <v>2</v>
      </c>
      <c r="M194"/>
      <c r="N194"/>
      <c r="O194"/>
    </row>
    <row r="195" spans="1:15" ht="13.8" x14ac:dyDescent="0.25">
      <c r="A195" s="234"/>
      <c r="B195" s="240" t="s">
        <v>5</v>
      </c>
      <c r="C195" s="78">
        <v>2026</v>
      </c>
      <c r="D195" s="167"/>
      <c r="E195" s="167"/>
      <c r="F195" s="167"/>
      <c r="G195" s="160">
        <v>7</v>
      </c>
      <c r="M195"/>
      <c r="N195"/>
      <c r="O195"/>
    </row>
    <row r="196" spans="1:15" ht="13.8" x14ac:dyDescent="0.25">
      <c r="A196" s="234"/>
      <c r="B196" s="240"/>
      <c r="C196" s="90">
        <v>2023</v>
      </c>
      <c r="D196" s="167"/>
      <c r="E196" s="167"/>
      <c r="F196" s="167"/>
      <c r="G196" s="160">
        <v>4</v>
      </c>
      <c r="M196"/>
      <c r="N196"/>
      <c r="O196"/>
    </row>
    <row r="197" spans="1:15" ht="13.8" x14ac:dyDescent="0.25">
      <c r="A197" s="234"/>
      <c r="B197" s="240" t="s">
        <v>0</v>
      </c>
      <c r="C197" s="78">
        <v>2026</v>
      </c>
      <c r="D197" s="167">
        <v>61.53846153846154</v>
      </c>
      <c r="E197" s="167">
        <v>38.46153846153846</v>
      </c>
      <c r="F197" s="167">
        <v>0</v>
      </c>
      <c r="G197" s="160">
        <v>13</v>
      </c>
      <c r="M197"/>
      <c r="N197"/>
      <c r="O197"/>
    </row>
    <row r="198" spans="1:15" ht="13.8" x14ac:dyDescent="0.25">
      <c r="A198" s="241"/>
      <c r="B198" s="242"/>
      <c r="C198" s="90">
        <v>2023</v>
      </c>
      <c r="D198" s="167"/>
      <c r="E198" s="167"/>
      <c r="F198" s="167"/>
      <c r="G198" s="160">
        <v>7</v>
      </c>
      <c r="M198"/>
      <c r="N198"/>
      <c r="O198"/>
    </row>
    <row r="199" spans="1:15" ht="13.8" x14ac:dyDescent="0.25">
      <c r="A199" s="243" t="s">
        <v>50</v>
      </c>
      <c r="B199" s="245" t="s">
        <v>4</v>
      </c>
      <c r="C199" s="88">
        <v>2026</v>
      </c>
      <c r="D199" s="169"/>
      <c r="E199" s="169"/>
      <c r="F199" s="169"/>
      <c r="G199" s="161">
        <v>8</v>
      </c>
      <c r="M199"/>
      <c r="N199"/>
      <c r="O199"/>
    </row>
    <row r="200" spans="1:15" ht="13.8" x14ac:dyDescent="0.25">
      <c r="A200" s="244"/>
      <c r="B200" s="240"/>
      <c r="C200" s="90">
        <v>2023</v>
      </c>
      <c r="D200" s="167"/>
      <c r="E200" s="167"/>
      <c r="F200" s="167"/>
      <c r="G200" s="160">
        <v>2</v>
      </c>
      <c r="M200"/>
      <c r="N200"/>
      <c r="O200"/>
    </row>
    <row r="201" spans="1:15" ht="13.8" x14ac:dyDescent="0.25">
      <c r="A201" s="244"/>
      <c r="B201" s="240" t="s">
        <v>5</v>
      </c>
      <c r="C201" s="78">
        <v>2026</v>
      </c>
      <c r="D201" s="167">
        <v>60</v>
      </c>
      <c r="E201" s="167">
        <v>40</v>
      </c>
      <c r="F201" s="167">
        <v>0</v>
      </c>
      <c r="G201" s="160">
        <v>10</v>
      </c>
      <c r="M201"/>
      <c r="N201"/>
      <c r="O201"/>
    </row>
    <row r="202" spans="1:15" ht="13.8" x14ac:dyDescent="0.25">
      <c r="A202" s="244"/>
      <c r="B202" s="240"/>
      <c r="C202" s="90">
        <v>2023</v>
      </c>
      <c r="D202" s="167"/>
      <c r="E202" s="167"/>
      <c r="F202" s="167"/>
      <c r="G202" s="160">
        <v>4</v>
      </c>
      <c r="M202"/>
      <c r="N202"/>
      <c r="O202"/>
    </row>
    <row r="203" spans="1:15" ht="13.8" x14ac:dyDescent="0.25">
      <c r="A203" s="244"/>
      <c r="B203" s="240" t="s">
        <v>0</v>
      </c>
      <c r="C203" s="78">
        <v>2026</v>
      </c>
      <c r="D203" s="167">
        <v>63.157894736842103</v>
      </c>
      <c r="E203" s="167">
        <v>31.578947368421051</v>
      </c>
      <c r="F203" s="167">
        <v>5.2631578947368425</v>
      </c>
      <c r="G203" s="160">
        <v>19</v>
      </c>
      <c r="M203"/>
      <c r="N203"/>
      <c r="O203"/>
    </row>
    <row r="204" spans="1:15" ht="13.8" x14ac:dyDescent="0.25">
      <c r="A204" s="244"/>
      <c r="B204" s="240"/>
      <c r="C204" s="90">
        <v>2023</v>
      </c>
      <c r="D204" s="167"/>
      <c r="E204" s="167"/>
      <c r="F204" s="167"/>
      <c r="G204" s="160">
        <v>7</v>
      </c>
      <c r="M204"/>
      <c r="N204"/>
      <c r="O204"/>
    </row>
    <row r="205" spans="1:15" ht="1.2" customHeight="1" x14ac:dyDescent="0.25">
      <c r="A205" s="86" t="s">
        <v>137</v>
      </c>
      <c r="B205" s="89"/>
      <c r="C205" s="89"/>
      <c r="D205" s="170"/>
      <c r="E205" s="170"/>
      <c r="F205" s="170"/>
      <c r="G205" s="162"/>
      <c r="M205"/>
      <c r="N205"/>
      <c r="O205"/>
    </row>
    <row r="206" spans="1:15" ht="13.8" x14ac:dyDescent="0.25">
      <c r="A206" s="244" t="s">
        <v>167</v>
      </c>
      <c r="B206" s="240" t="s">
        <v>4</v>
      </c>
      <c r="C206" s="78">
        <v>2026</v>
      </c>
      <c r="D206" s="167">
        <v>73.333333333333329</v>
      </c>
      <c r="E206" s="167">
        <v>23.333333333333332</v>
      </c>
      <c r="F206" s="167">
        <v>3.3333333333333335</v>
      </c>
      <c r="G206" s="160">
        <v>30</v>
      </c>
      <c r="M206"/>
      <c r="N206"/>
      <c r="O206"/>
    </row>
    <row r="207" spans="1:15" ht="13.8" x14ac:dyDescent="0.25">
      <c r="A207" s="244"/>
      <c r="B207" s="240"/>
      <c r="C207" s="90">
        <v>2023</v>
      </c>
      <c r="D207" s="167">
        <v>81.818181818181813</v>
      </c>
      <c r="E207" s="167">
        <v>18.181818181818183</v>
      </c>
      <c r="F207" s="167">
        <v>0</v>
      </c>
      <c r="G207" s="160">
        <v>11</v>
      </c>
      <c r="M207"/>
      <c r="N207"/>
      <c r="O207"/>
    </row>
    <row r="208" spans="1:15" ht="13.8" x14ac:dyDescent="0.25">
      <c r="A208" s="244"/>
      <c r="B208" s="240" t="s">
        <v>5</v>
      </c>
      <c r="C208" s="78">
        <v>2026</v>
      </c>
      <c r="D208" s="167">
        <v>78.181818181818187</v>
      </c>
      <c r="E208" s="167">
        <v>20</v>
      </c>
      <c r="F208" s="167">
        <v>1.8181818181818181</v>
      </c>
      <c r="G208" s="160">
        <v>55</v>
      </c>
      <c r="M208"/>
      <c r="N208"/>
      <c r="O208"/>
    </row>
    <row r="209" spans="1:15" ht="13.8" x14ac:dyDescent="0.25">
      <c r="A209" s="244"/>
      <c r="B209" s="240"/>
      <c r="C209" s="90">
        <v>2023</v>
      </c>
      <c r="D209" s="167">
        <v>71.428571428571431</v>
      </c>
      <c r="E209" s="167">
        <v>17.857142857142858</v>
      </c>
      <c r="F209" s="167">
        <v>10.714285714285714</v>
      </c>
      <c r="G209" s="160">
        <v>28</v>
      </c>
      <c r="M209"/>
      <c r="N209"/>
      <c r="O209"/>
    </row>
    <row r="210" spans="1:15" ht="13.8" x14ac:dyDescent="0.25">
      <c r="A210" s="244"/>
      <c r="B210" s="240" t="s">
        <v>0</v>
      </c>
      <c r="C210" s="78">
        <v>2026</v>
      </c>
      <c r="D210" s="167">
        <v>76.744186046511629</v>
      </c>
      <c r="E210" s="167">
        <v>20.930232558139537</v>
      </c>
      <c r="F210" s="167">
        <v>2.3255813953488373</v>
      </c>
      <c r="G210" s="160">
        <v>86</v>
      </c>
      <c r="M210"/>
      <c r="N210"/>
      <c r="O210"/>
    </row>
    <row r="211" spans="1:15" ht="13.8" x14ac:dyDescent="0.25">
      <c r="A211" s="244"/>
      <c r="B211" s="240"/>
      <c r="C211" s="90">
        <v>2023</v>
      </c>
      <c r="D211" s="167">
        <v>73.80952380952381</v>
      </c>
      <c r="E211" s="167">
        <v>19.047619047619047</v>
      </c>
      <c r="F211" s="167">
        <v>7.1428571428571432</v>
      </c>
      <c r="G211" s="160">
        <v>42</v>
      </c>
      <c r="M211"/>
      <c r="N211"/>
      <c r="O211"/>
    </row>
    <row r="212" spans="1:15" ht="1.2" customHeight="1" x14ac:dyDescent="0.25">
      <c r="A212" s="86" t="s">
        <v>137</v>
      </c>
      <c r="B212" s="89"/>
      <c r="C212" s="89"/>
      <c r="D212" s="170"/>
      <c r="E212" s="170"/>
      <c r="F212" s="170"/>
      <c r="G212" s="162"/>
      <c r="M212"/>
      <c r="N212"/>
      <c r="O212"/>
    </row>
    <row r="213" spans="1:15" ht="13.8" x14ac:dyDescent="0.25">
      <c r="A213" s="247" t="s">
        <v>53</v>
      </c>
      <c r="B213" s="240" t="s">
        <v>4</v>
      </c>
      <c r="C213" s="78">
        <v>2026</v>
      </c>
      <c r="D213" s="171">
        <v>60.344827586206897</v>
      </c>
      <c r="E213" s="171">
        <v>32.758620689655174</v>
      </c>
      <c r="F213" s="171">
        <v>6.8965517241379306</v>
      </c>
      <c r="G213" s="163">
        <v>58</v>
      </c>
      <c r="M213"/>
      <c r="N213"/>
      <c r="O213"/>
    </row>
    <row r="214" spans="1:15" ht="13.8" x14ac:dyDescent="0.25">
      <c r="A214" s="247"/>
      <c r="B214" s="240"/>
      <c r="C214" s="90">
        <v>2023</v>
      </c>
      <c r="D214" s="171">
        <v>65.517241379310349</v>
      </c>
      <c r="E214" s="171">
        <v>31.03448275862069</v>
      </c>
      <c r="F214" s="171">
        <v>3.4482758620689653</v>
      </c>
      <c r="G214" s="163">
        <v>29</v>
      </c>
      <c r="M214"/>
      <c r="N214"/>
      <c r="O214"/>
    </row>
    <row r="215" spans="1:15" ht="13.8" x14ac:dyDescent="0.25">
      <c r="A215" s="247"/>
      <c r="B215" s="240" t="s">
        <v>5</v>
      </c>
      <c r="C215" s="78">
        <v>2026</v>
      </c>
      <c r="D215" s="171">
        <v>77</v>
      </c>
      <c r="E215" s="171">
        <v>20</v>
      </c>
      <c r="F215" s="171">
        <v>3</v>
      </c>
      <c r="G215" s="163">
        <v>100</v>
      </c>
      <c r="M215"/>
      <c r="N215"/>
      <c r="O215"/>
    </row>
    <row r="216" spans="1:15" ht="13.8" x14ac:dyDescent="0.25">
      <c r="A216" s="247"/>
      <c r="B216" s="240"/>
      <c r="C216" s="90">
        <v>2023</v>
      </c>
      <c r="D216" s="171">
        <v>75</v>
      </c>
      <c r="E216" s="171">
        <v>17.857142857142858</v>
      </c>
      <c r="F216" s="171">
        <v>7.1428571428571432</v>
      </c>
      <c r="G216" s="163">
        <v>56</v>
      </c>
      <c r="M216"/>
      <c r="N216"/>
      <c r="O216"/>
    </row>
    <row r="217" spans="1:15" ht="13.8" x14ac:dyDescent="0.25">
      <c r="A217" s="247"/>
      <c r="B217" s="240" t="s">
        <v>0</v>
      </c>
      <c r="C217" s="78">
        <v>2026</v>
      </c>
      <c r="D217" s="171">
        <v>70.987654320987659</v>
      </c>
      <c r="E217" s="171">
        <v>24.074074074074073</v>
      </c>
      <c r="F217" s="171">
        <v>4.9382716049382713</v>
      </c>
      <c r="G217" s="163">
        <v>162</v>
      </c>
      <c r="M217"/>
      <c r="N217"/>
      <c r="O217"/>
    </row>
    <row r="218" spans="1:15" ht="13.8" x14ac:dyDescent="0.25">
      <c r="A218" s="248"/>
      <c r="B218" s="249"/>
      <c r="C218" s="91">
        <v>2023</v>
      </c>
      <c r="D218" s="172">
        <v>71.428571428571431</v>
      </c>
      <c r="E218" s="172">
        <v>21.978021978021978</v>
      </c>
      <c r="F218" s="172">
        <v>6.5934065934065931</v>
      </c>
      <c r="G218" s="164">
        <v>91</v>
      </c>
      <c r="M218"/>
      <c r="N218"/>
      <c r="O218"/>
    </row>
    <row r="219" spans="1:15" x14ac:dyDescent="0.25">
      <c r="M219"/>
      <c r="N219"/>
      <c r="O219"/>
    </row>
    <row r="220" spans="1:15" x14ac:dyDescent="0.25">
      <c r="M220"/>
      <c r="N220"/>
      <c r="O220"/>
    </row>
    <row r="221" spans="1:15" x14ac:dyDescent="0.25">
      <c r="M221"/>
      <c r="N221"/>
      <c r="O221"/>
    </row>
    <row r="222" spans="1:15" x14ac:dyDescent="0.25">
      <c r="M222"/>
      <c r="N222"/>
      <c r="O222"/>
    </row>
    <row r="223" spans="1:15" x14ac:dyDescent="0.25">
      <c r="M223"/>
      <c r="N223"/>
      <c r="O223"/>
    </row>
    <row r="224" spans="1:15" x14ac:dyDescent="0.25">
      <c r="M224"/>
      <c r="N224"/>
      <c r="O224"/>
    </row>
    <row r="225" spans="13:15" x14ac:dyDescent="0.25">
      <c r="M225"/>
      <c r="N225"/>
      <c r="O225"/>
    </row>
    <row r="226" spans="13:15" x14ac:dyDescent="0.25">
      <c r="M226"/>
      <c r="N226"/>
      <c r="O226"/>
    </row>
    <row r="227" spans="13:15" x14ac:dyDescent="0.25">
      <c r="M227"/>
      <c r="N227"/>
      <c r="O227"/>
    </row>
    <row r="228" spans="13:15" x14ac:dyDescent="0.25">
      <c r="M228"/>
      <c r="N228"/>
      <c r="O228"/>
    </row>
    <row r="229" spans="13:15" x14ac:dyDescent="0.25">
      <c r="M229"/>
      <c r="N229"/>
      <c r="O229"/>
    </row>
    <row r="230" spans="13:15" x14ac:dyDescent="0.25">
      <c r="M230"/>
      <c r="N230"/>
      <c r="O230"/>
    </row>
    <row r="231" spans="13:15" x14ac:dyDescent="0.25">
      <c r="M231"/>
      <c r="N231"/>
      <c r="O231"/>
    </row>
    <row r="232" spans="13:15" x14ac:dyDescent="0.25">
      <c r="M232"/>
      <c r="N232"/>
      <c r="O232"/>
    </row>
    <row r="233" spans="13:15" x14ac:dyDescent="0.25">
      <c r="M233"/>
      <c r="N233"/>
      <c r="O233"/>
    </row>
    <row r="234" spans="13:15" x14ac:dyDescent="0.25">
      <c r="M234"/>
      <c r="N234"/>
      <c r="O234"/>
    </row>
    <row r="235" spans="13:15" x14ac:dyDescent="0.25">
      <c r="M235"/>
      <c r="N235"/>
      <c r="O235"/>
    </row>
    <row r="236" spans="13:15" x14ac:dyDescent="0.25">
      <c r="M236"/>
      <c r="N236"/>
      <c r="O236"/>
    </row>
    <row r="237" spans="13:15" x14ac:dyDescent="0.25">
      <c r="M237"/>
      <c r="N237"/>
      <c r="O237"/>
    </row>
    <row r="238" spans="13:15" x14ac:dyDescent="0.25">
      <c r="M238"/>
      <c r="N238"/>
      <c r="O238"/>
    </row>
    <row r="239" spans="13:15" x14ac:dyDescent="0.25">
      <c r="M239"/>
      <c r="N239"/>
      <c r="O239"/>
    </row>
    <row r="240" spans="13:15" x14ac:dyDescent="0.25">
      <c r="M240"/>
      <c r="N240"/>
      <c r="O240"/>
    </row>
    <row r="241" spans="13:15" x14ac:dyDescent="0.25">
      <c r="M241"/>
      <c r="N241"/>
      <c r="O241"/>
    </row>
    <row r="242" spans="13:15" x14ac:dyDescent="0.25">
      <c r="M242"/>
      <c r="N242"/>
      <c r="O242"/>
    </row>
    <row r="243" spans="13:15" x14ac:dyDescent="0.25">
      <c r="M243"/>
      <c r="N243"/>
      <c r="O243"/>
    </row>
    <row r="244" spans="13:15" x14ac:dyDescent="0.25">
      <c r="M244"/>
      <c r="N244"/>
      <c r="O244"/>
    </row>
    <row r="245" spans="13:15" x14ac:dyDescent="0.25">
      <c r="M245"/>
      <c r="N245"/>
      <c r="O245"/>
    </row>
    <row r="246" spans="13:15" x14ac:dyDescent="0.25">
      <c r="M246"/>
      <c r="N246"/>
      <c r="O246"/>
    </row>
    <row r="247" spans="13:15" x14ac:dyDescent="0.25">
      <c r="M247"/>
      <c r="N247"/>
      <c r="O247"/>
    </row>
    <row r="248" spans="13:15" x14ac:dyDescent="0.25">
      <c r="M248"/>
      <c r="N248"/>
      <c r="O248"/>
    </row>
    <row r="249" spans="13:15" x14ac:dyDescent="0.25">
      <c r="M249"/>
      <c r="N249"/>
      <c r="O249"/>
    </row>
    <row r="250" spans="13:15" x14ac:dyDescent="0.25">
      <c r="M250"/>
      <c r="N250"/>
      <c r="O250"/>
    </row>
    <row r="251" spans="13:15" x14ac:dyDescent="0.25">
      <c r="M251"/>
      <c r="N251"/>
      <c r="O251"/>
    </row>
    <row r="252" spans="13:15" x14ac:dyDescent="0.25">
      <c r="M252"/>
      <c r="N252"/>
      <c r="O252"/>
    </row>
    <row r="253" spans="13:15" x14ac:dyDescent="0.25">
      <c r="M253"/>
      <c r="N253"/>
      <c r="O253"/>
    </row>
    <row r="254" spans="13:15" x14ac:dyDescent="0.25">
      <c r="M254"/>
      <c r="N254"/>
      <c r="O254"/>
    </row>
    <row r="255" spans="13:15" x14ac:dyDescent="0.25">
      <c r="M255"/>
      <c r="N255"/>
      <c r="O255"/>
    </row>
    <row r="256" spans="13:15" x14ac:dyDescent="0.25">
      <c r="M256"/>
      <c r="N256"/>
      <c r="O256"/>
    </row>
    <row r="257" spans="13:15" x14ac:dyDescent="0.25">
      <c r="M257"/>
      <c r="N257"/>
      <c r="O257"/>
    </row>
    <row r="258" spans="13:15" x14ac:dyDescent="0.25">
      <c r="M258"/>
      <c r="N258"/>
      <c r="O258"/>
    </row>
    <row r="259" spans="13:15" x14ac:dyDescent="0.25">
      <c r="M259"/>
      <c r="N259"/>
      <c r="O259"/>
    </row>
    <row r="260" spans="13:15" x14ac:dyDescent="0.25">
      <c r="M260"/>
      <c r="N260"/>
      <c r="O260"/>
    </row>
    <row r="261" spans="13:15" x14ac:dyDescent="0.25">
      <c r="M261"/>
      <c r="N261"/>
      <c r="O261"/>
    </row>
    <row r="262" spans="13:15" x14ac:dyDescent="0.25">
      <c r="M262"/>
      <c r="N262"/>
      <c r="O262"/>
    </row>
    <row r="263" spans="13:15" x14ac:dyDescent="0.25">
      <c r="M263"/>
      <c r="N263"/>
      <c r="O263"/>
    </row>
    <row r="264" spans="13:15" x14ac:dyDescent="0.25">
      <c r="M264"/>
      <c r="N264"/>
      <c r="O264"/>
    </row>
    <row r="265" spans="13:15" x14ac:dyDescent="0.25">
      <c r="M265"/>
      <c r="N265"/>
      <c r="O265"/>
    </row>
    <row r="266" spans="13:15" x14ac:dyDescent="0.25">
      <c r="M266"/>
      <c r="N266"/>
      <c r="O266"/>
    </row>
    <row r="267" spans="13:15" x14ac:dyDescent="0.25">
      <c r="M267"/>
      <c r="N267"/>
      <c r="O267"/>
    </row>
    <row r="268" spans="13:15" x14ac:dyDescent="0.25">
      <c r="M268"/>
      <c r="N268"/>
      <c r="O268"/>
    </row>
    <row r="269" spans="13:15" x14ac:dyDescent="0.25">
      <c r="M269"/>
      <c r="N269"/>
      <c r="O269"/>
    </row>
    <row r="270" spans="13:15" x14ac:dyDescent="0.25">
      <c r="M270"/>
      <c r="N270"/>
      <c r="O270"/>
    </row>
    <row r="271" spans="13:15" x14ac:dyDescent="0.25">
      <c r="M271"/>
      <c r="N271"/>
      <c r="O271"/>
    </row>
    <row r="272" spans="13:15" x14ac:dyDescent="0.25">
      <c r="M272"/>
      <c r="N272"/>
      <c r="O272"/>
    </row>
    <row r="273" spans="13:15" x14ac:dyDescent="0.25">
      <c r="M273"/>
      <c r="N273"/>
      <c r="O273"/>
    </row>
    <row r="274" spans="13:15" x14ac:dyDescent="0.25">
      <c r="M274"/>
      <c r="N274"/>
      <c r="O274"/>
    </row>
    <row r="275" spans="13:15" x14ac:dyDescent="0.25">
      <c r="M275"/>
      <c r="N275"/>
      <c r="O275"/>
    </row>
    <row r="276" spans="13:15" x14ac:dyDescent="0.25">
      <c r="M276"/>
      <c r="N276"/>
      <c r="O276"/>
    </row>
    <row r="277" spans="13:15" x14ac:dyDescent="0.25">
      <c r="M277"/>
      <c r="N277"/>
      <c r="O277"/>
    </row>
    <row r="278" spans="13:15" x14ac:dyDescent="0.25">
      <c r="M278"/>
      <c r="N278"/>
      <c r="O278"/>
    </row>
    <row r="279" spans="13:15" x14ac:dyDescent="0.25">
      <c r="M279"/>
      <c r="N279"/>
      <c r="O279"/>
    </row>
    <row r="280" spans="13:15" x14ac:dyDescent="0.25">
      <c r="M280"/>
      <c r="N280"/>
      <c r="O280"/>
    </row>
    <row r="281" spans="13:15" x14ac:dyDescent="0.25">
      <c r="M281"/>
      <c r="N281"/>
      <c r="O281"/>
    </row>
    <row r="282" spans="13:15" x14ac:dyDescent="0.25">
      <c r="M282"/>
      <c r="N282"/>
      <c r="O282"/>
    </row>
    <row r="283" spans="13:15" x14ac:dyDescent="0.25">
      <c r="M283"/>
      <c r="N283"/>
      <c r="O283"/>
    </row>
    <row r="284" spans="13:15" x14ac:dyDescent="0.25">
      <c r="M284"/>
      <c r="N284"/>
      <c r="O284"/>
    </row>
    <row r="285" spans="13:15" x14ac:dyDescent="0.25">
      <c r="M285"/>
      <c r="N285"/>
      <c r="O285"/>
    </row>
    <row r="286" spans="13:15" x14ac:dyDescent="0.25">
      <c r="M286"/>
      <c r="N286"/>
      <c r="O286"/>
    </row>
    <row r="287" spans="13:15" x14ac:dyDescent="0.25">
      <c r="M287"/>
      <c r="N287"/>
      <c r="O287"/>
    </row>
    <row r="288" spans="13:15" x14ac:dyDescent="0.25">
      <c r="M288"/>
      <c r="N288"/>
      <c r="O288"/>
    </row>
    <row r="289" spans="13:15" x14ac:dyDescent="0.25">
      <c r="M289"/>
      <c r="N289"/>
      <c r="O289"/>
    </row>
    <row r="290" spans="13:15" x14ac:dyDescent="0.25">
      <c r="M290"/>
      <c r="N290"/>
      <c r="O290"/>
    </row>
    <row r="291" spans="13:15" x14ac:dyDescent="0.25">
      <c r="M291"/>
      <c r="N291"/>
      <c r="O291"/>
    </row>
    <row r="292" spans="13:15" x14ac:dyDescent="0.25">
      <c r="M292"/>
      <c r="N292"/>
      <c r="O292"/>
    </row>
    <row r="293" spans="13:15" x14ac:dyDescent="0.25">
      <c r="M293"/>
      <c r="N293"/>
      <c r="O293"/>
    </row>
    <row r="294" spans="13:15" x14ac:dyDescent="0.25">
      <c r="M294"/>
      <c r="N294"/>
      <c r="O294"/>
    </row>
    <row r="295" spans="13:15" x14ac:dyDescent="0.25">
      <c r="M295"/>
      <c r="N295"/>
      <c r="O295"/>
    </row>
    <row r="296" spans="13:15" x14ac:dyDescent="0.25">
      <c r="M296"/>
      <c r="N296"/>
      <c r="O296"/>
    </row>
    <row r="297" spans="13:15" x14ac:dyDescent="0.25">
      <c r="M297"/>
      <c r="N297"/>
      <c r="O297"/>
    </row>
    <row r="298" spans="13:15" x14ac:dyDescent="0.25">
      <c r="M298"/>
      <c r="N298"/>
      <c r="O298"/>
    </row>
    <row r="299" spans="13:15" x14ac:dyDescent="0.25">
      <c r="M299"/>
      <c r="N299"/>
      <c r="O299"/>
    </row>
    <row r="300" spans="13:15" x14ac:dyDescent="0.25">
      <c r="M300"/>
      <c r="N300"/>
      <c r="O300"/>
    </row>
    <row r="301" spans="13:15" x14ac:dyDescent="0.25">
      <c r="M301"/>
      <c r="N301"/>
      <c r="O301"/>
    </row>
    <row r="302" spans="13:15" x14ac:dyDescent="0.25">
      <c r="M302"/>
      <c r="N302"/>
      <c r="O302"/>
    </row>
    <row r="303" spans="13:15" x14ac:dyDescent="0.25">
      <c r="M303"/>
      <c r="N303"/>
      <c r="O303"/>
    </row>
    <row r="304" spans="13:15" x14ac:dyDescent="0.25">
      <c r="M304"/>
      <c r="N304"/>
      <c r="O304"/>
    </row>
    <row r="305" spans="13:15" x14ac:dyDescent="0.25">
      <c r="M305"/>
      <c r="N305"/>
      <c r="O305"/>
    </row>
    <row r="306" spans="13:15" x14ac:dyDescent="0.25">
      <c r="M306"/>
      <c r="N306"/>
      <c r="O306"/>
    </row>
    <row r="307" spans="13:15" x14ac:dyDescent="0.25">
      <c r="M307"/>
      <c r="N307"/>
      <c r="O307"/>
    </row>
    <row r="308" spans="13:15" x14ac:dyDescent="0.25">
      <c r="M308"/>
      <c r="N308"/>
      <c r="O308"/>
    </row>
    <row r="309" spans="13:15" x14ac:dyDescent="0.25">
      <c r="M309"/>
      <c r="N309"/>
      <c r="O309"/>
    </row>
    <row r="310" spans="13:15" x14ac:dyDescent="0.25">
      <c r="M310"/>
      <c r="N310"/>
      <c r="O310"/>
    </row>
    <row r="311" spans="13:15" x14ac:dyDescent="0.25">
      <c r="M311"/>
      <c r="N311"/>
      <c r="O311"/>
    </row>
  </sheetData>
  <mergeCells count="76">
    <mergeCell ref="A206:A211"/>
    <mergeCell ref="B206:B207"/>
    <mergeCell ref="B208:B209"/>
    <mergeCell ref="B210:B211"/>
    <mergeCell ref="A213:A218"/>
    <mergeCell ref="B213:B214"/>
    <mergeCell ref="B215:B216"/>
    <mergeCell ref="B217:B218"/>
    <mergeCell ref="A193:A198"/>
    <mergeCell ref="B193:B194"/>
    <mergeCell ref="B195:B196"/>
    <mergeCell ref="B197:B198"/>
    <mergeCell ref="A199:A204"/>
    <mergeCell ref="B199:B200"/>
    <mergeCell ref="B201:B202"/>
    <mergeCell ref="B203:B204"/>
    <mergeCell ref="A180:A185"/>
    <mergeCell ref="B180:B181"/>
    <mergeCell ref="B182:B183"/>
    <mergeCell ref="B184:B185"/>
    <mergeCell ref="A187:A192"/>
    <mergeCell ref="B187:B188"/>
    <mergeCell ref="B189:B190"/>
    <mergeCell ref="B191:B192"/>
    <mergeCell ref="A168:A173"/>
    <mergeCell ref="B168:B169"/>
    <mergeCell ref="B170:B171"/>
    <mergeCell ref="B172:B173"/>
    <mergeCell ref="A174:A179"/>
    <mergeCell ref="B174:B175"/>
    <mergeCell ref="B176:B177"/>
    <mergeCell ref="B178:B179"/>
    <mergeCell ref="A156:A161"/>
    <mergeCell ref="B156:B157"/>
    <mergeCell ref="B158:B159"/>
    <mergeCell ref="B160:B161"/>
    <mergeCell ref="A162:A167"/>
    <mergeCell ref="B162:B163"/>
    <mergeCell ref="B164:B165"/>
    <mergeCell ref="B166:B167"/>
    <mergeCell ref="A143:A148"/>
    <mergeCell ref="B143:B144"/>
    <mergeCell ref="B145:B146"/>
    <mergeCell ref="B147:B148"/>
    <mergeCell ref="A150:A155"/>
    <mergeCell ref="B150:B151"/>
    <mergeCell ref="B152:B153"/>
    <mergeCell ref="B154:B155"/>
    <mergeCell ref="A131:A136"/>
    <mergeCell ref="B131:B132"/>
    <mergeCell ref="B133:B134"/>
    <mergeCell ref="B135:B136"/>
    <mergeCell ref="A137:A142"/>
    <mergeCell ref="B137:B138"/>
    <mergeCell ref="B139:B140"/>
    <mergeCell ref="B141:B142"/>
    <mergeCell ref="A119:A124"/>
    <mergeCell ref="B119:B120"/>
    <mergeCell ref="B121:B122"/>
    <mergeCell ref="B123:B124"/>
    <mergeCell ref="A125:A130"/>
    <mergeCell ref="B125:B126"/>
    <mergeCell ref="B127:B128"/>
    <mergeCell ref="B129:B130"/>
    <mergeCell ref="D117:F117"/>
    <mergeCell ref="A2:K3"/>
    <mergeCell ref="A4:K5"/>
    <mergeCell ref="C36:E36"/>
    <mergeCell ref="A38:A39"/>
    <mergeCell ref="A41:A42"/>
    <mergeCell ref="A44:A45"/>
    <mergeCell ref="A51:K52"/>
    <mergeCell ref="A53:K54"/>
    <mergeCell ref="A112:K113"/>
    <mergeCell ref="A114:K115"/>
    <mergeCell ref="A116:G116"/>
  </mergeCells>
  <pageMargins left="0.7" right="0.7" top="0.75" bottom="0.75" header="0.3" footer="0.3"/>
  <pageSetup paperSize="9" scale="54" fitToHeight="4" pageOrder="overThenDown" orientation="portrait" r:id="rId1"/>
  <headerFooter>
    <oddFooter>&amp;CLiv &amp;&amp; hälsa ung 2026 Anpassad grundskola 7–9; Region Örebro län</oddFooter>
  </headerFooter>
  <rowBreaks count="2" manualBreakCount="2">
    <brk id="50" max="10" man="1"/>
    <brk id="110" max="10"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00F82-64E5-48A9-98FF-374E9BD47BDB}">
  <sheetPr codeName="Blad44"/>
  <dimension ref="A1:T311"/>
  <sheetViews>
    <sheetView showGridLines="0" zoomScale="85" zoomScaleNormal="85" zoomScaleSheetLayoutView="50" zoomScalePageLayoutView="85" workbookViewId="0"/>
  </sheetViews>
  <sheetFormatPr defaultRowHeight="13.2" x14ac:dyDescent="0.25"/>
  <cols>
    <col min="1" max="1" width="17.44140625" customWidth="1"/>
    <col min="2" max="2" width="6.21875" style="71" bestFit="1" customWidth="1"/>
    <col min="3" max="5" width="14.77734375" customWidth="1"/>
    <col min="6" max="7" width="15.77734375" bestFit="1" customWidth="1"/>
    <col min="8" max="10" width="8.77734375" customWidth="1"/>
    <col min="12" max="12" width="16.77734375" bestFit="1" customWidth="1"/>
    <col min="13" max="13" width="8.77734375" style="61" customWidth="1"/>
    <col min="14" max="14" width="5.44140625" style="61" bestFit="1" customWidth="1"/>
    <col min="15" max="15" width="17.77734375" style="61" customWidth="1"/>
    <col min="16" max="17" width="17.77734375" customWidth="1"/>
    <col min="18" max="18" width="10.77734375" customWidth="1"/>
  </cols>
  <sheetData>
    <row r="1" spans="1:20" ht="21" x14ac:dyDescent="0.4">
      <c r="A1" s="1" t="s">
        <v>174</v>
      </c>
      <c r="L1" s="118" t="str">
        <f>HYPERLINK("#Innehåll!A1", "Till innehållsförteckningen")</f>
        <v>Till innehållsförteckningen</v>
      </c>
      <c r="O1"/>
      <c r="R1" s="152"/>
    </row>
    <row r="2" spans="1:20" ht="17.25" customHeight="1" x14ac:dyDescent="0.3">
      <c r="A2" s="231" t="str">
        <f>Innehåll!C39&amp;CHAR(10)&amp;"Anpassad skola årskurs 7–9"</f>
        <v>Känner du dig trygg när du är ute på allmän plats på kvällen/natten?
Anpassad skola årskurs 7–9</v>
      </c>
      <c r="B2" s="231"/>
      <c r="C2" s="231"/>
      <c r="D2" s="231"/>
      <c r="E2" s="231"/>
      <c r="F2" s="231"/>
      <c r="G2" s="231"/>
      <c r="H2" s="231"/>
      <c r="I2" s="231"/>
      <c r="J2" s="231"/>
      <c r="K2" s="231"/>
      <c r="O2"/>
      <c r="T2" s="50"/>
    </row>
    <row r="3" spans="1:20" ht="17.25" customHeight="1" x14ac:dyDescent="0.3">
      <c r="A3" s="231"/>
      <c r="B3" s="231"/>
      <c r="C3" s="231"/>
      <c r="D3" s="231"/>
      <c r="E3" s="231"/>
      <c r="F3" s="231"/>
      <c r="G3" s="231"/>
      <c r="H3" s="231"/>
      <c r="I3" s="231"/>
      <c r="J3" s="231"/>
      <c r="K3" s="231"/>
      <c r="O3"/>
      <c r="T3" s="50"/>
    </row>
    <row r="4" spans="1:20" ht="17.25" customHeight="1" x14ac:dyDescent="0.25">
      <c r="A4" s="219" t="str">
        <f>Innehåll!D39</f>
        <v>Till exempel om du är ute sent med kompisar, går, cyklar eller åker buss hem sent.</v>
      </c>
      <c r="B4" s="219"/>
      <c r="C4" s="219"/>
      <c r="D4" s="219"/>
      <c r="E4" s="219"/>
      <c r="F4" s="219"/>
      <c r="G4" s="219"/>
      <c r="H4" s="219"/>
      <c r="I4" s="219"/>
      <c r="J4" s="219"/>
      <c r="K4" s="219"/>
      <c r="L4" s="53"/>
      <c r="O4"/>
      <c r="T4" s="51"/>
    </row>
    <row r="5" spans="1:20" ht="17.25" customHeight="1" x14ac:dyDescent="0.25">
      <c r="A5" s="219"/>
      <c r="B5" s="219"/>
      <c r="C5" s="219"/>
      <c r="D5" s="219"/>
      <c r="E5" s="219"/>
      <c r="F5" s="219"/>
      <c r="G5" s="219"/>
      <c r="H5" s="219"/>
      <c r="I5" s="219"/>
      <c r="J5" s="219"/>
      <c r="K5" s="219"/>
      <c r="L5" s="52"/>
      <c r="O5"/>
    </row>
    <row r="6" spans="1:20" x14ac:dyDescent="0.25">
      <c r="O6"/>
    </row>
    <row r="7" spans="1:20" x14ac:dyDescent="0.25">
      <c r="O7"/>
    </row>
    <row r="8" spans="1:20" x14ac:dyDescent="0.25">
      <c r="O8"/>
    </row>
    <row r="9" spans="1:20" x14ac:dyDescent="0.25">
      <c r="O9"/>
    </row>
    <row r="12" spans="1:20" ht="13.95" customHeight="1" x14ac:dyDescent="0.25"/>
    <row r="18" ht="13.95" customHeight="1" x14ac:dyDescent="0.25"/>
    <row r="20" ht="14.55" customHeight="1" x14ac:dyDescent="0.25"/>
    <row r="22" ht="14.55" customHeight="1" x14ac:dyDescent="0.25"/>
    <row r="28" ht="13.95" customHeight="1" x14ac:dyDescent="0.25"/>
    <row r="29" ht="13.95" customHeight="1" x14ac:dyDescent="0.25"/>
    <row r="30" ht="13.95" customHeight="1" x14ac:dyDescent="0.25"/>
    <row r="31" ht="13.95" customHeight="1" x14ac:dyDescent="0.25"/>
    <row r="32" ht="13.95" customHeight="1" x14ac:dyDescent="0.25"/>
    <row r="35" spans="1:7" ht="13.8" x14ac:dyDescent="0.25">
      <c r="A35" s="73"/>
      <c r="B35" s="65"/>
      <c r="C35" s="74"/>
      <c r="D35" s="74"/>
      <c r="E35" s="74"/>
      <c r="F35" s="75"/>
    </row>
    <row r="36" spans="1:7" ht="13.8" x14ac:dyDescent="0.25">
      <c r="A36" s="60"/>
      <c r="B36" s="64"/>
      <c r="C36" s="230" t="s">
        <v>175</v>
      </c>
      <c r="D36" s="230"/>
      <c r="E36" s="232"/>
      <c r="F36" s="81" t="s">
        <v>176</v>
      </c>
    </row>
    <row r="37" spans="1:7" ht="13.8" x14ac:dyDescent="0.25">
      <c r="A37" s="7" t="s">
        <v>52</v>
      </c>
      <c r="B37" s="76" t="s">
        <v>173</v>
      </c>
      <c r="C37" s="159" t="s">
        <v>12</v>
      </c>
      <c r="D37" s="159" t="s">
        <v>2</v>
      </c>
      <c r="E37" s="159" t="s">
        <v>6</v>
      </c>
      <c r="F37" s="82"/>
    </row>
    <row r="38" spans="1:7" ht="13.95" customHeight="1" x14ac:dyDescent="0.25">
      <c r="A38" s="233" t="s">
        <v>4</v>
      </c>
      <c r="B38" s="77">
        <v>2026</v>
      </c>
      <c r="C38" s="166">
        <v>44.444444444444443</v>
      </c>
      <c r="D38" s="166">
        <v>27.777777777777779</v>
      </c>
      <c r="E38" s="166">
        <v>27.777777777777779</v>
      </c>
      <c r="F38" s="156">
        <v>54</v>
      </c>
    </row>
    <row r="39" spans="1:7" ht="13.8" x14ac:dyDescent="0.25">
      <c r="A39" s="234"/>
      <c r="B39" s="78">
        <v>2023</v>
      </c>
      <c r="C39" s="167">
        <v>39.285714285714285</v>
      </c>
      <c r="D39" s="167">
        <v>39.285714285714285</v>
      </c>
      <c r="E39" s="167">
        <v>21.428571428571427</v>
      </c>
      <c r="F39" s="157">
        <v>28</v>
      </c>
      <c r="G39" s="87"/>
    </row>
    <row r="40" spans="1:7" ht="4.95" customHeight="1" x14ac:dyDescent="0.25">
      <c r="A40" s="83" t="s">
        <v>137</v>
      </c>
      <c r="B40" s="78"/>
      <c r="C40" s="167"/>
      <c r="D40" s="167"/>
      <c r="E40" s="167"/>
      <c r="F40" s="157"/>
    </row>
    <row r="41" spans="1:7" ht="13.8" x14ac:dyDescent="0.25">
      <c r="A41" s="234" t="s">
        <v>5</v>
      </c>
      <c r="B41" s="78">
        <v>2026</v>
      </c>
      <c r="C41" s="167">
        <v>53.061224489795919</v>
      </c>
      <c r="D41" s="167">
        <v>21.428571428571427</v>
      </c>
      <c r="E41" s="167">
        <v>25.510204081632654</v>
      </c>
      <c r="F41" s="157">
        <v>98</v>
      </c>
    </row>
    <row r="42" spans="1:7" ht="13.95" customHeight="1" x14ac:dyDescent="0.25">
      <c r="A42" s="234"/>
      <c r="B42" s="78">
        <v>2023</v>
      </c>
      <c r="C42" s="167">
        <v>64.705882352941174</v>
      </c>
      <c r="D42" s="167">
        <v>19.607843137254903</v>
      </c>
      <c r="E42" s="167">
        <v>15.686274509803921</v>
      </c>
      <c r="F42" s="157">
        <v>51</v>
      </c>
    </row>
    <row r="43" spans="1:7" ht="4.95" customHeight="1" x14ac:dyDescent="0.25">
      <c r="A43" s="83" t="s">
        <v>137</v>
      </c>
      <c r="B43" s="78"/>
      <c r="C43" s="167"/>
      <c r="D43" s="167"/>
      <c r="E43" s="167"/>
      <c r="F43" s="157"/>
    </row>
    <row r="44" spans="1:7" ht="14.55" customHeight="1" x14ac:dyDescent="0.25">
      <c r="A44" s="234" t="s">
        <v>0</v>
      </c>
      <c r="B44" s="78">
        <v>2026</v>
      </c>
      <c r="C44" s="167">
        <v>50.967741935483872</v>
      </c>
      <c r="D44" s="167">
        <v>23.225806451612904</v>
      </c>
      <c r="E44" s="167">
        <v>25.806451612903224</v>
      </c>
      <c r="F44" s="157">
        <v>155</v>
      </c>
    </row>
    <row r="45" spans="1:7" ht="14.55" customHeight="1" x14ac:dyDescent="0.25">
      <c r="A45" s="235"/>
      <c r="B45" s="79">
        <v>2023</v>
      </c>
      <c r="C45" s="168">
        <v>54.761904761904759</v>
      </c>
      <c r="D45" s="168">
        <v>25</v>
      </c>
      <c r="E45" s="168">
        <v>20.238095238095237</v>
      </c>
      <c r="F45" s="158">
        <v>84</v>
      </c>
    </row>
    <row r="46" spans="1:7" ht="14.55" customHeight="1" x14ac:dyDescent="0.25">
      <c r="A46" s="63"/>
      <c r="B46" s="78"/>
      <c r="C46" s="14"/>
      <c r="D46" s="14"/>
      <c r="E46" s="14"/>
      <c r="F46" s="30"/>
    </row>
    <row r="47" spans="1:7" ht="14.55" customHeight="1" x14ac:dyDescent="0.25">
      <c r="A47" s="63"/>
      <c r="B47" s="78"/>
      <c r="C47" s="14"/>
      <c r="D47" s="14"/>
      <c r="E47" s="14"/>
      <c r="F47" s="30"/>
    </row>
    <row r="48" spans="1:7" ht="14.55" customHeight="1" x14ac:dyDescent="0.25">
      <c r="A48" s="63"/>
      <c r="B48" s="78"/>
      <c r="C48" s="14"/>
      <c r="D48" s="14"/>
      <c r="E48" s="14"/>
      <c r="F48" s="30"/>
    </row>
    <row r="49" spans="1:20" ht="14.55" customHeight="1" x14ac:dyDescent="0.25">
      <c r="A49" s="63"/>
      <c r="B49" s="78"/>
      <c r="C49" s="14"/>
      <c r="D49" s="14"/>
      <c r="E49" s="14"/>
      <c r="F49" s="30"/>
    </row>
    <row r="50" spans="1:20" ht="14.55" customHeight="1" x14ac:dyDescent="0.25"/>
    <row r="51" spans="1:20" ht="17.25" customHeight="1" x14ac:dyDescent="0.3">
      <c r="A51" s="218" t="str">
        <f>Innehåll!C39&amp;CHAR(10)&amp;"Anpassad skola årskurs 7–9"</f>
        <v>Känner du dig trygg när du är ute på allmän plats på kvällen/natten?
Anpassad skola årskurs 7–9</v>
      </c>
      <c r="B51" s="218"/>
      <c r="C51" s="218"/>
      <c r="D51" s="218"/>
      <c r="E51" s="218"/>
      <c r="F51" s="218"/>
      <c r="G51" s="218"/>
      <c r="H51" s="218"/>
      <c r="I51" s="218"/>
      <c r="J51" s="218"/>
      <c r="K51" s="218"/>
      <c r="S51" s="72"/>
      <c r="T51" s="72"/>
    </row>
    <row r="52" spans="1:20" ht="17.25" customHeight="1" x14ac:dyDescent="0.3">
      <c r="A52" s="218"/>
      <c r="B52" s="218"/>
      <c r="C52" s="218"/>
      <c r="D52" s="218"/>
      <c r="E52" s="218"/>
      <c r="F52" s="218"/>
      <c r="G52" s="218"/>
      <c r="H52" s="218"/>
      <c r="I52" s="218"/>
      <c r="J52" s="218"/>
      <c r="K52" s="218"/>
      <c r="S52" s="72"/>
      <c r="T52" s="72"/>
    </row>
    <row r="53" spans="1:20" ht="17.25" customHeight="1" x14ac:dyDescent="0.25">
      <c r="A53" s="219" t="str">
        <f>Innehåll!D39</f>
        <v>Till exempel om du är ute sent med kompisar, går, cyklar eller åker buss hem sent.</v>
      </c>
      <c r="B53" s="219"/>
      <c r="C53" s="219"/>
      <c r="D53" s="219"/>
      <c r="E53" s="219"/>
      <c r="F53" s="219"/>
      <c r="G53" s="219"/>
      <c r="H53" s="219"/>
      <c r="I53" s="219"/>
      <c r="J53" s="219"/>
      <c r="K53" s="219"/>
      <c r="S53" s="28"/>
      <c r="T53" s="28"/>
    </row>
    <row r="54" spans="1:20" ht="17.25" customHeight="1" x14ac:dyDescent="0.25">
      <c r="A54" s="219"/>
      <c r="B54" s="219"/>
      <c r="C54" s="219"/>
      <c r="D54" s="219"/>
      <c r="E54" s="219"/>
      <c r="F54" s="219"/>
      <c r="G54" s="219"/>
      <c r="H54" s="219"/>
      <c r="I54" s="219"/>
      <c r="J54" s="219"/>
      <c r="K54" s="219"/>
      <c r="S54" s="28"/>
      <c r="T54" s="28"/>
    </row>
    <row r="57" spans="1:20" ht="14.55" customHeight="1" x14ac:dyDescent="0.25"/>
    <row r="58" spans="1:20" ht="14.55" customHeight="1" x14ac:dyDescent="0.25"/>
    <row r="59" spans="1:20" ht="14.55" customHeight="1" x14ac:dyDescent="0.25"/>
    <row r="60" spans="1:20" ht="13.95" customHeight="1" x14ac:dyDescent="0.25">
      <c r="A60" s="15"/>
      <c r="B60" s="80"/>
      <c r="C60" s="15"/>
      <c r="D60" s="15"/>
      <c r="E60" s="15"/>
      <c r="F60" s="15"/>
      <c r="G60" s="15"/>
      <c r="H60" s="15"/>
      <c r="I60" s="15"/>
    </row>
    <row r="63" spans="1:20" ht="13.95" customHeight="1" x14ac:dyDescent="0.25"/>
    <row r="64" spans="1:20" ht="17.399999999999999" x14ac:dyDescent="0.3">
      <c r="J64" s="50"/>
      <c r="K64" s="50"/>
    </row>
    <row r="65" spans="1:11" ht="13.95" customHeight="1" x14ac:dyDescent="0.25">
      <c r="J65" s="51"/>
      <c r="K65" s="51"/>
    </row>
    <row r="66" spans="1:11" s="15" customFormat="1" ht="15.6" customHeight="1" x14ac:dyDescent="0.25">
      <c r="A66"/>
      <c r="B66" s="71"/>
      <c r="C66"/>
      <c r="D66"/>
      <c r="E66"/>
      <c r="F66"/>
      <c r="G66"/>
      <c r="H66"/>
      <c r="I66"/>
      <c r="J66" s="19"/>
    </row>
    <row r="67" spans="1:11" ht="13.8" x14ac:dyDescent="0.25">
      <c r="J67" s="16"/>
    </row>
    <row r="68" spans="1:11" ht="13.8" x14ac:dyDescent="0.25">
      <c r="J68" s="18"/>
    </row>
    <row r="69" spans="1:11" ht="13.8" x14ac:dyDescent="0.25">
      <c r="J69" s="13"/>
    </row>
    <row r="70" spans="1:11" ht="13.95" customHeight="1" x14ac:dyDescent="0.25">
      <c r="J70" s="13"/>
    </row>
    <row r="71" spans="1:11" ht="13.8" x14ac:dyDescent="0.25">
      <c r="J71" s="13"/>
    </row>
    <row r="72" spans="1:11" ht="13.8" x14ac:dyDescent="0.25">
      <c r="J72" s="13"/>
    </row>
    <row r="73" spans="1:11" ht="13.8" x14ac:dyDescent="0.25">
      <c r="J73" s="13"/>
    </row>
    <row r="74" spans="1:11" ht="13.8" x14ac:dyDescent="0.25">
      <c r="J74" s="13"/>
    </row>
    <row r="75" spans="1:11" ht="13.8" x14ac:dyDescent="0.25">
      <c r="J75" s="13"/>
    </row>
    <row r="76" spans="1:11" ht="13.95" customHeight="1" x14ac:dyDescent="0.25">
      <c r="J76" s="13"/>
    </row>
    <row r="77" spans="1:11" ht="13.8" x14ac:dyDescent="0.25">
      <c r="J77" s="13"/>
    </row>
    <row r="78" spans="1:11" ht="14.55" customHeight="1" x14ac:dyDescent="0.25">
      <c r="J78" s="13"/>
    </row>
    <row r="79" spans="1:11" ht="13.8" x14ac:dyDescent="0.25">
      <c r="J79" s="13"/>
    </row>
    <row r="80" spans="1:11" ht="14.55" customHeight="1" x14ac:dyDescent="0.25">
      <c r="J80" s="13"/>
    </row>
    <row r="81" spans="10:10" ht="13.8" x14ac:dyDescent="0.25">
      <c r="J81" s="13"/>
    </row>
    <row r="82" spans="10:10" ht="14.55" customHeight="1" x14ac:dyDescent="0.25">
      <c r="J82" s="13"/>
    </row>
    <row r="83" spans="10:10" ht="13.8" x14ac:dyDescent="0.25">
      <c r="J83" s="13"/>
    </row>
    <row r="84" spans="10:10" ht="13.8" x14ac:dyDescent="0.25">
      <c r="J84" s="13"/>
    </row>
    <row r="85" spans="10:10" ht="13.8" x14ac:dyDescent="0.25">
      <c r="J85" s="13"/>
    </row>
    <row r="86" spans="10:10" ht="13.95" customHeight="1" x14ac:dyDescent="0.25">
      <c r="J86" s="13"/>
    </row>
    <row r="87" spans="10:10" ht="13.8" x14ac:dyDescent="0.25">
      <c r="J87" s="13"/>
    </row>
    <row r="88" spans="10:10" ht="1.95" customHeight="1" x14ac:dyDescent="0.25">
      <c r="J88" s="13"/>
    </row>
    <row r="89" spans="10:10" ht="13.8" x14ac:dyDescent="0.25">
      <c r="J89" s="13"/>
    </row>
    <row r="90" spans="10:10" ht="13.8" x14ac:dyDescent="0.25">
      <c r="J90" s="13"/>
    </row>
    <row r="91" spans="10:10" ht="13.8" x14ac:dyDescent="0.25">
      <c r="J91" s="13"/>
    </row>
    <row r="92" spans="10:10" ht="13.95" customHeight="1" x14ac:dyDescent="0.25">
      <c r="J92" s="13"/>
    </row>
    <row r="93" spans="10:10" ht="13.8" x14ac:dyDescent="0.25">
      <c r="J93" s="13"/>
    </row>
    <row r="94" spans="10:10" ht="13.8" x14ac:dyDescent="0.25">
      <c r="J94" s="13"/>
    </row>
    <row r="95" spans="10:10" ht="13.95" customHeight="1" x14ac:dyDescent="0.25">
      <c r="J95" s="13"/>
    </row>
    <row r="96" spans="10:10" ht="14.55" customHeight="1" x14ac:dyDescent="0.25">
      <c r="J96" s="13"/>
    </row>
    <row r="97" spans="1:11" ht="14.55" customHeight="1" x14ac:dyDescent="0.25">
      <c r="J97" s="13"/>
    </row>
    <row r="98" spans="1:11" ht="14.55" customHeight="1" x14ac:dyDescent="0.25">
      <c r="J98" s="13"/>
    </row>
    <row r="99" spans="1:11" ht="13.8" x14ac:dyDescent="0.25">
      <c r="J99" s="13"/>
    </row>
    <row r="100" spans="1:11" ht="13.8" x14ac:dyDescent="0.25">
      <c r="J100" s="13"/>
    </row>
    <row r="101" spans="1:11" ht="13.8" x14ac:dyDescent="0.25">
      <c r="J101" s="13"/>
    </row>
    <row r="102" spans="1:11" ht="13.95" customHeight="1" x14ac:dyDescent="0.25">
      <c r="J102" s="13"/>
    </row>
    <row r="103" spans="1:11" ht="13.8" x14ac:dyDescent="0.25">
      <c r="J103" s="13"/>
    </row>
    <row r="104" spans="1:11" ht="13.8" x14ac:dyDescent="0.25">
      <c r="J104" s="13"/>
    </row>
    <row r="105" spans="1:11" ht="14.55" customHeight="1" x14ac:dyDescent="0.25">
      <c r="J105" s="13"/>
    </row>
    <row r="106" spans="1:11" ht="14.55" customHeight="1" x14ac:dyDescent="0.25">
      <c r="J106" s="13"/>
    </row>
    <row r="107" spans="1:11" ht="14.55" customHeight="1" x14ac:dyDescent="0.25">
      <c r="J107" s="13"/>
    </row>
    <row r="108" spans="1:11" ht="13.95" customHeight="1" x14ac:dyDescent="0.25">
      <c r="J108" s="13"/>
    </row>
    <row r="109" spans="1:11" ht="13.8" x14ac:dyDescent="0.25">
      <c r="J109" s="13"/>
    </row>
    <row r="110" spans="1:11" ht="13.8" x14ac:dyDescent="0.25">
      <c r="J110" s="13"/>
    </row>
    <row r="111" spans="1:11" ht="13.95" customHeight="1" x14ac:dyDescent="0.25">
      <c r="J111" s="13"/>
    </row>
    <row r="112" spans="1:11" ht="18" customHeight="1" x14ac:dyDescent="0.25">
      <c r="A112" s="231" t="str">
        <f>Innehåll!C39&amp;CHAR(10)&amp;"Anpassad skola årskurs 7–9"</f>
        <v>Känner du dig trygg när du är ute på allmän plats på kvällen/natten?
Anpassad skola årskurs 7–9</v>
      </c>
      <c r="B112" s="231"/>
      <c r="C112" s="231"/>
      <c r="D112" s="231"/>
      <c r="E112" s="231"/>
      <c r="F112" s="231"/>
      <c r="G112" s="231"/>
      <c r="H112" s="231"/>
      <c r="I112" s="231"/>
      <c r="J112" s="231"/>
      <c r="K112" s="231"/>
    </row>
    <row r="113" spans="1:15" ht="18" customHeight="1" x14ac:dyDescent="0.25">
      <c r="A113" s="231"/>
      <c r="B113" s="231"/>
      <c r="C113" s="231"/>
      <c r="D113" s="231"/>
      <c r="E113" s="231"/>
      <c r="F113" s="231"/>
      <c r="G113" s="231"/>
      <c r="H113" s="231"/>
      <c r="I113" s="231"/>
      <c r="J113" s="231"/>
      <c r="K113" s="231"/>
    </row>
    <row r="114" spans="1:15" ht="18" customHeight="1" x14ac:dyDescent="0.25">
      <c r="A114" s="219" t="str">
        <f>Innehåll!D39</f>
        <v>Till exempel om du är ute sent med kompisar, går, cyklar eller åker buss hem sent.</v>
      </c>
      <c r="B114" s="219"/>
      <c r="C114" s="219"/>
      <c r="D114" s="219"/>
      <c r="E114" s="219"/>
      <c r="F114" s="219"/>
      <c r="G114" s="219"/>
      <c r="H114" s="219"/>
      <c r="I114" s="219"/>
      <c r="J114" s="219"/>
      <c r="K114" s="219"/>
    </row>
    <row r="115" spans="1:15" ht="18" customHeight="1" x14ac:dyDescent="0.25">
      <c r="A115" s="219"/>
      <c r="B115" s="219"/>
      <c r="C115" s="219"/>
      <c r="D115" s="219"/>
      <c r="E115" s="219"/>
      <c r="F115" s="219"/>
      <c r="G115" s="219"/>
      <c r="H115" s="219"/>
      <c r="I115" s="219"/>
      <c r="J115" s="219"/>
      <c r="K115" s="219"/>
    </row>
    <row r="116" spans="1:15" ht="13.8" x14ac:dyDescent="0.25">
      <c r="A116" s="236"/>
      <c r="B116" s="237"/>
      <c r="C116" s="237"/>
      <c r="D116" s="237"/>
      <c r="E116" s="237"/>
      <c r="F116" s="237"/>
      <c r="G116" s="238"/>
      <c r="H116" s="56"/>
      <c r="J116" s="13"/>
    </row>
    <row r="117" spans="1:15" ht="13.8" x14ac:dyDescent="0.25">
      <c r="A117" s="60"/>
      <c r="B117" s="17"/>
      <c r="C117" s="62"/>
      <c r="D117" s="230" t="s">
        <v>175</v>
      </c>
      <c r="E117" s="230"/>
      <c r="F117" s="230"/>
      <c r="G117" s="84" t="s">
        <v>176</v>
      </c>
      <c r="J117" s="13"/>
    </row>
    <row r="118" spans="1:15" ht="13.8" x14ac:dyDescent="0.25">
      <c r="A118" s="9" t="s">
        <v>133</v>
      </c>
      <c r="B118" s="76" t="s">
        <v>52</v>
      </c>
      <c r="C118" s="76" t="s">
        <v>173</v>
      </c>
      <c r="D118" s="159" t="s">
        <v>12</v>
      </c>
      <c r="E118" s="159" t="s">
        <v>2</v>
      </c>
      <c r="F118" s="159" t="s">
        <v>6</v>
      </c>
      <c r="G118" s="85"/>
      <c r="J118" s="13"/>
      <c r="M118"/>
      <c r="N118"/>
      <c r="O118"/>
    </row>
    <row r="119" spans="1:15" ht="13.8" x14ac:dyDescent="0.25">
      <c r="A119" s="233" t="s">
        <v>42</v>
      </c>
      <c r="B119" s="239" t="s">
        <v>4</v>
      </c>
      <c r="C119" s="78">
        <v>2026</v>
      </c>
      <c r="D119" s="167"/>
      <c r="E119" s="167"/>
      <c r="F119" s="167"/>
      <c r="G119" s="160"/>
      <c r="J119" s="13"/>
      <c r="M119"/>
      <c r="N119"/>
      <c r="O119"/>
    </row>
    <row r="120" spans="1:15" ht="13.8" x14ac:dyDescent="0.25">
      <c r="A120" s="234"/>
      <c r="B120" s="240"/>
      <c r="C120" s="90">
        <v>2023</v>
      </c>
      <c r="D120" s="167"/>
      <c r="E120" s="167"/>
      <c r="F120" s="167"/>
      <c r="G120" s="160">
        <v>1</v>
      </c>
      <c r="J120" s="13"/>
      <c r="M120"/>
      <c r="N120"/>
      <c r="O120"/>
    </row>
    <row r="121" spans="1:15" ht="13.8" x14ac:dyDescent="0.25">
      <c r="A121" s="234"/>
      <c r="B121" s="240" t="s">
        <v>5</v>
      </c>
      <c r="C121" s="78">
        <v>2026</v>
      </c>
      <c r="D121" s="167"/>
      <c r="E121" s="167"/>
      <c r="F121" s="167"/>
      <c r="G121" s="160">
        <v>0</v>
      </c>
      <c r="J121" s="13"/>
      <c r="M121"/>
      <c r="N121"/>
      <c r="O121"/>
    </row>
    <row r="122" spans="1:15" ht="13.8" x14ac:dyDescent="0.25">
      <c r="A122" s="234"/>
      <c r="B122" s="240"/>
      <c r="C122" s="90">
        <v>2023</v>
      </c>
      <c r="D122" s="167"/>
      <c r="E122" s="167"/>
      <c r="F122" s="167"/>
      <c r="G122" s="160"/>
      <c r="J122" s="13"/>
      <c r="M122"/>
      <c r="N122"/>
      <c r="O122"/>
    </row>
    <row r="123" spans="1:15" ht="13.8" x14ac:dyDescent="0.25">
      <c r="A123" s="234"/>
      <c r="B123" s="240" t="s">
        <v>0</v>
      </c>
      <c r="C123" s="78">
        <v>2026</v>
      </c>
      <c r="D123" s="167"/>
      <c r="E123" s="167"/>
      <c r="F123" s="167"/>
      <c r="G123" s="160">
        <v>0</v>
      </c>
      <c r="J123" s="13"/>
      <c r="M123"/>
      <c r="N123"/>
      <c r="O123"/>
    </row>
    <row r="124" spans="1:15" ht="13.8" x14ac:dyDescent="0.25">
      <c r="A124" s="234"/>
      <c r="B124" s="240"/>
      <c r="C124" s="90">
        <v>2023</v>
      </c>
      <c r="D124" s="167"/>
      <c r="E124" s="167"/>
      <c r="F124" s="167"/>
      <c r="G124" s="160">
        <v>1</v>
      </c>
      <c r="J124" s="13"/>
      <c r="M124"/>
      <c r="N124"/>
      <c r="O124"/>
    </row>
    <row r="125" spans="1:15" ht="13.8" x14ac:dyDescent="0.25">
      <c r="A125" s="234" t="s">
        <v>46</v>
      </c>
      <c r="B125" s="240" t="s">
        <v>4</v>
      </c>
      <c r="C125" s="78">
        <v>2026</v>
      </c>
      <c r="D125" s="167"/>
      <c r="E125" s="167"/>
      <c r="F125" s="167"/>
      <c r="G125" s="160">
        <v>5</v>
      </c>
      <c r="J125" s="13"/>
      <c r="M125"/>
      <c r="N125"/>
      <c r="O125"/>
    </row>
    <row r="126" spans="1:15" ht="13.8" x14ac:dyDescent="0.25">
      <c r="A126" s="234"/>
      <c r="B126" s="240"/>
      <c r="C126" s="90">
        <v>2023</v>
      </c>
      <c r="D126" s="167"/>
      <c r="E126" s="167"/>
      <c r="F126" s="167"/>
      <c r="G126" s="160">
        <v>4</v>
      </c>
      <c r="J126" s="13"/>
      <c r="M126"/>
      <c r="N126"/>
      <c r="O126"/>
    </row>
    <row r="127" spans="1:15" ht="13.8" x14ac:dyDescent="0.25">
      <c r="A127" s="234"/>
      <c r="B127" s="240" t="s">
        <v>5</v>
      </c>
      <c r="C127" s="78">
        <v>2026</v>
      </c>
      <c r="D127" s="167"/>
      <c r="E127" s="167"/>
      <c r="F127" s="167"/>
      <c r="G127" s="160">
        <v>2</v>
      </c>
      <c r="J127" s="13"/>
      <c r="M127"/>
      <c r="N127"/>
      <c r="O127"/>
    </row>
    <row r="128" spans="1:15" ht="13.8" x14ac:dyDescent="0.25">
      <c r="A128" s="234"/>
      <c r="B128" s="240"/>
      <c r="C128" s="90">
        <v>2023</v>
      </c>
      <c r="D128" s="167"/>
      <c r="E128" s="167"/>
      <c r="F128" s="167"/>
      <c r="G128" s="160">
        <v>4</v>
      </c>
      <c r="J128" s="13"/>
      <c r="M128"/>
      <c r="N128"/>
      <c r="O128"/>
    </row>
    <row r="129" spans="1:15" ht="13.8" x14ac:dyDescent="0.25">
      <c r="A129" s="234"/>
      <c r="B129" s="240" t="s">
        <v>0</v>
      </c>
      <c r="C129" s="78">
        <v>2026</v>
      </c>
      <c r="D129" s="167"/>
      <c r="E129" s="167"/>
      <c r="F129" s="167"/>
      <c r="G129" s="160">
        <v>7</v>
      </c>
      <c r="J129" s="13"/>
      <c r="M129"/>
      <c r="N129"/>
      <c r="O129"/>
    </row>
    <row r="130" spans="1:15" ht="14.55" customHeight="1" x14ac:dyDescent="0.25">
      <c r="A130" s="234"/>
      <c r="B130" s="240"/>
      <c r="C130" s="90">
        <v>2023</v>
      </c>
      <c r="D130" s="167"/>
      <c r="E130" s="167"/>
      <c r="F130" s="167"/>
      <c r="G130" s="160">
        <v>8</v>
      </c>
      <c r="J130" s="13"/>
      <c r="M130"/>
      <c r="N130"/>
      <c r="O130"/>
    </row>
    <row r="131" spans="1:15" ht="13.8" x14ac:dyDescent="0.25">
      <c r="A131" s="234" t="s">
        <v>47</v>
      </c>
      <c r="B131" s="240" t="s">
        <v>4</v>
      </c>
      <c r="C131" s="78">
        <v>2026</v>
      </c>
      <c r="D131" s="167"/>
      <c r="E131" s="167"/>
      <c r="F131" s="167"/>
      <c r="G131" s="160"/>
      <c r="J131" s="13"/>
      <c r="M131"/>
      <c r="N131"/>
      <c r="O131"/>
    </row>
    <row r="132" spans="1:15" ht="13.8" x14ac:dyDescent="0.25">
      <c r="A132" s="234"/>
      <c r="B132" s="240"/>
      <c r="C132" s="90">
        <v>2023</v>
      </c>
      <c r="D132" s="167"/>
      <c r="E132" s="167"/>
      <c r="F132" s="167"/>
      <c r="G132" s="160"/>
      <c r="J132" s="13"/>
      <c r="M132"/>
      <c r="N132"/>
      <c r="O132"/>
    </row>
    <row r="133" spans="1:15" ht="13.8" x14ac:dyDescent="0.25">
      <c r="A133" s="234"/>
      <c r="B133" s="240" t="s">
        <v>5</v>
      </c>
      <c r="C133" s="78">
        <v>2026</v>
      </c>
      <c r="D133" s="167"/>
      <c r="E133" s="167"/>
      <c r="F133" s="167"/>
      <c r="G133" s="160">
        <v>0</v>
      </c>
      <c r="J133" s="13"/>
      <c r="M133"/>
      <c r="N133"/>
      <c r="O133"/>
    </row>
    <row r="134" spans="1:15" ht="13.8" x14ac:dyDescent="0.25">
      <c r="A134" s="234"/>
      <c r="B134" s="240"/>
      <c r="C134" s="90">
        <v>2023</v>
      </c>
      <c r="D134" s="167"/>
      <c r="E134" s="167"/>
      <c r="F134" s="167"/>
      <c r="G134" s="160">
        <v>4</v>
      </c>
      <c r="J134" s="13"/>
      <c r="M134"/>
      <c r="N134"/>
      <c r="O134"/>
    </row>
    <row r="135" spans="1:15" ht="13.8" x14ac:dyDescent="0.25">
      <c r="A135" s="234"/>
      <c r="B135" s="240" t="s">
        <v>0</v>
      </c>
      <c r="C135" s="78">
        <v>2026</v>
      </c>
      <c r="D135" s="167"/>
      <c r="E135" s="167"/>
      <c r="F135" s="167"/>
      <c r="G135" s="160">
        <v>0</v>
      </c>
      <c r="J135" s="13"/>
      <c r="M135"/>
      <c r="N135"/>
      <c r="O135"/>
    </row>
    <row r="136" spans="1:15" ht="13.8" x14ac:dyDescent="0.25">
      <c r="A136" s="234"/>
      <c r="B136" s="240"/>
      <c r="C136" s="90">
        <v>2023</v>
      </c>
      <c r="D136" s="167"/>
      <c r="E136" s="167"/>
      <c r="F136" s="167"/>
      <c r="G136" s="160">
        <v>4</v>
      </c>
      <c r="J136" s="13"/>
      <c r="M136"/>
      <c r="N136"/>
      <c r="O136"/>
    </row>
    <row r="137" spans="1:15" ht="14.55" customHeight="1" x14ac:dyDescent="0.25">
      <c r="A137" s="234" t="s">
        <v>48</v>
      </c>
      <c r="B137" s="240" t="s">
        <v>4</v>
      </c>
      <c r="C137" s="78">
        <v>2026</v>
      </c>
      <c r="D137" s="167"/>
      <c r="E137" s="167"/>
      <c r="F137" s="167"/>
      <c r="G137" s="160"/>
      <c r="J137" s="13"/>
      <c r="M137"/>
      <c r="N137"/>
      <c r="O137"/>
    </row>
    <row r="138" spans="1:15" ht="13.8" x14ac:dyDescent="0.25">
      <c r="A138" s="234"/>
      <c r="B138" s="240"/>
      <c r="C138" s="90">
        <v>2023</v>
      </c>
      <c r="D138" s="167"/>
      <c r="E138" s="167"/>
      <c r="F138" s="167"/>
      <c r="G138" s="160"/>
      <c r="J138" s="13"/>
      <c r="M138"/>
      <c r="N138"/>
      <c r="O138"/>
    </row>
    <row r="139" spans="1:15" ht="13.8" x14ac:dyDescent="0.25">
      <c r="A139" s="234"/>
      <c r="B139" s="240" t="s">
        <v>5</v>
      </c>
      <c r="C139" s="78">
        <v>2026</v>
      </c>
      <c r="D139" s="167"/>
      <c r="E139" s="167"/>
      <c r="F139" s="167"/>
      <c r="G139" s="160">
        <v>1</v>
      </c>
      <c r="J139" s="13"/>
      <c r="M139"/>
      <c r="N139"/>
      <c r="O139"/>
    </row>
    <row r="140" spans="1:15" ht="13.8" x14ac:dyDescent="0.25">
      <c r="A140" s="234"/>
      <c r="B140" s="240"/>
      <c r="C140" s="90">
        <v>2023</v>
      </c>
      <c r="D140" s="167"/>
      <c r="E140" s="167"/>
      <c r="F140" s="167"/>
      <c r="G140" s="160">
        <v>2</v>
      </c>
      <c r="J140" s="13"/>
      <c r="M140"/>
      <c r="N140"/>
      <c r="O140"/>
    </row>
    <row r="141" spans="1:15" ht="13.8" x14ac:dyDescent="0.25">
      <c r="A141" s="234"/>
      <c r="B141" s="240" t="s">
        <v>0</v>
      </c>
      <c r="C141" s="78">
        <v>2026</v>
      </c>
      <c r="D141" s="167"/>
      <c r="E141" s="167"/>
      <c r="F141" s="167"/>
      <c r="G141" s="160">
        <v>1</v>
      </c>
      <c r="J141" s="13"/>
      <c r="M141"/>
      <c r="N141"/>
      <c r="O141"/>
    </row>
    <row r="142" spans="1:15" ht="13.8" x14ac:dyDescent="0.25">
      <c r="A142" s="241"/>
      <c r="B142" s="242"/>
      <c r="C142" s="90">
        <v>2023</v>
      </c>
      <c r="D142" s="167"/>
      <c r="E142" s="167"/>
      <c r="F142" s="167"/>
      <c r="G142" s="160">
        <v>2</v>
      </c>
      <c r="J142" s="13"/>
      <c r="M142"/>
      <c r="N142"/>
      <c r="O142"/>
    </row>
    <row r="143" spans="1:15" ht="13.8" x14ac:dyDescent="0.25">
      <c r="A143" s="243" t="s">
        <v>51</v>
      </c>
      <c r="B143" s="245" t="s">
        <v>4</v>
      </c>
      <c r="C143" s="88">
        <v>2026</v>
      </c>
      <c r="D143" s="169"/>
      <c r="E143" s="169"/>
      <c r="F143" s="169"/>
      <c r="G143" s="161">
        <v>5</v>
      </c>
      <c r="J143" s="13"/>
      <c r="M143"/>
      <c r="N143"/>
      <c r="O143"/>
    </row>
    <row r="144" spans="1:15" ht="13.8" x14ac:dyDescent="0.25">
      <c r="A144" s="244"/>
      <c r="B144" s="240"/>
      <c r="C144" s="90">
        <v>2023</v>
      </c>
      <c r="D144" s="167"/>
      <c r="E144" s="167"/>
      <c r="F144" s="167"/>
      <c r="G144" s="160">
        <v>5</v>
      </c>
      <c r="J144" s="13"/>
      <c r="M144"/>
      <c r="N144"/>
      <c r="O144"/>
    </row>
    <row r="145" spans="1:15" ht="13.8" x14ac:dyDescent="0.25">
      <c r="A145" s="244"/>
      <c r="B145" s="240" t="s">
        <v>5</v>
      </c>
      <c r="C145" s="78">
        <v>2026</v>
      </c>
      <c r="D145" s="167"/>
      <c r="E145" s="167"/>
      <c r="F145" s="167"/>
      <c r="G145" s="160">
        <v>3</v>
      </c>
      <c r="J145" s="13"/>
      <c r="M145"/>
      <c r="N145"/>
      <c r="O145"/>
    </row>
    <row r="146" spans="1:15" ht="13.8" x14ac:dyDescent="0.25">
      <c r="A146" s="244"/>
      <c r="B146" s="240"/>
      <c r="C146" s="90">
        <v>2023</v>
      </c>
      <c r="D146" s="167">
        <v>70</v>
      </c>
      <c r="E146" s="167">
        <v>20</v>
      </c>
      <c r="F146" s="167">
        <v>10</v>
      </c>
      <c r="G146" s="160">
        <v>10</v>
      </c>
      <c r="J146" s="13"/>
      <c r="M146"/>
      <c r="N146"/>
      <c r="O146"/>
    </row>
    <row r="147" spans="1:15" ht="13.8" x14ac:dyDescent="0.25">
      <c r="A147" s="244"/>
      <c r="B147" s="240" t="s">
        <v>0</v>
      </c>
      <c r="C147" s="78">
        <v>2026</v>
      </c>
      <c r="D147" s="167"/>
      <c r="E147" s="167"/>
      <c r="F147" s="167"/>
      <c r="G147" s="160">
        <v>8</v>
      </c>
      <c r="J147" s="13"/>
      <c r="M147"/>
      <c r="N147"/>
      <c r="O147"/>
    </row>
    <row r="148" spans="1:15" ht="13.95" customHeight="1" x14ac:dyDescent="0.25">
      <c r="A148" s="244"/>
      <c r="B148" s="240"/>
      <c r="C148" s="90">
        <v>2023</v>
      </c>
      <c r="D148" s="167">
        <v>53.333333333333336</v>
      </c>
      <c r="E148" s="167">
        <v>40</v>
      </c>
      <c r="F148" s="167">
        <v>6.666666666666667</v>
      </c>
      <c r="G148" s="160">
        <v>15</v>
      </c>
      <c r="J148" s="13"/>
      <c r="M148"/>
      <c r="N148"/>
      <c r="O148"/>
    </row>
    <row r="149" spans="1:15" ht="1.2" customHeight="1" x14ac:dyDescent="0.25">
      <c r="A149" s="86" t="s">
        <v>137</v>
      </c>
      <c r="B149" s="89"/>
      <c r="C149" s="89"/>
      <c r="D149" s="170"/>
      <c r="E149" s="170"/>
      <c r="F149" s="170"/>
      <c r="G149" s="162"/>
      <c r="J149" s="13"/>
      <c r="M149"/>
      <c r="N149"/>
      <c r="O149"/>
    </row>
    <row r="150" spans="1:15" ht="13.95" customHeight="1" x14ac:dyDescent="0.25">
      <c r="A150" s="246" t="s">
        <v>39</v>
      </c>
      <c r="B150" s="245" t="s">
        <v>4</v>
      </c>
      <c r="C150" s="78">
        <v>2026</v>
      </c>
      <c r="D150" s="167"/>
      <c r="E150" s="167"/>
      <c r="F150" s="167"/>
      <c r="G150" s="160">
        <v>3</v>
      </c>
      <c r="M150"/>
      <c r="N150"/>
      <c r="O150"/>
    </row>
    <row r="151" spans="1:15" ht="13.8" x14ac:dyDescent="0.25">
      <c r="A151" s="234"/>
      <c r="B151" s="240"/>
      <c r="C151" s="90">
        <v>2023</v>
      </c>
      <c r="D151" s="167"/>
      <c r="E151" s="167"/>
      <c r="F151" s="167"/>
      <c r="G151" s="160">
        <v>2</v>
      </c>
      <c r="M151"/>
      <c r="N151"/>
      <c r="O151"/>
    </row>
    <row r="152" spans="1:15" ht="13.8" x14ac:dyDescent="0.25">
      <c r="A152" s="234"/>
      <c r="B152" s="240" t="s">
        <v>5</v>
      </c>
      <c r="C152" s="78">
        <v>2026</v>
      </c>
      <c r="D152" s="167"/>
      <c r="E152" s="167"/>
      <c r="F152" s="167"/>
      <c r="G152" s="160">
        <v>5</v>
      </c>
      <c r="M152"/>
      <c r="N152"/>
      <c r="O152"/>
    </row>
    <row r="153" spans="1:15" ht="13.8" x14ac:dyDescent="0.25">
      <c r="A153" s="234"/>
      <c r="B153" s="240"/>
      <c r="C153" s="90">
        <v>2023</v>
      </c>
      <c r="D153" s="167"/>
      <c r="E153" s="167"/>
      <c r="F153" s="167"/>
      <c r="G153" s="160">
        <v>2</v>
      </c>
      <c r="M153"/>
      <c r="N153"/>
      <c r="O153"/>
    </row>
    <row r="154" spans="1:15" ht="13.8" x14ac:dyDescent="0.25">
      <c r="A154" s="234"/>
      <c r="B154" s="240" t="s">
        <v>0</v>
      </c>
      <c r="C154" s="78">
        <v>2026</v>
      </c>
      <c r="D154" s="167"/>
      <c r="E154" s="167"/>
      <c r="F154" s="167"/>
      <c r="G154" s="160">
        <v>9</v>
      </c>
      <c r="M154"/>
      <c r="N154"/>
      <c r="O154"/>
    </row>
    <row r="155" spans="1:15" ht="13.8" x14ac:dyDescent="0.25">
      <c r="A155" s="234"/>
      <c r="B155" s="240"/>
      <c r="C155" s="90">
        <v>2023</v>
      </c>
      <c r="D155" s="167"/>
      <c r="E155" s="167"/>
      <c r="F155" s="167"/>
      <c r="G155" s="160">
        <v>5</v>
      </c>
      <c r="M155"/>
      <c r="N155"/>
      <c r="O155"/>
    </row>
    <row r="156" spans="1:15" ht="13.8" x14ac:dyDescent="0.25">
      <c r="A156" s="234" t="s">
        <v>41</v>
      </c>
      <c r="B156" s="240" t="s">
        <v>4</v>
      </c>
      <c r="C156" s="78">
        <v>2026</v>
      </c>
      <c r="D156" s="167"/>
      <c r="E156" s="167"/>
      <c r="F156" s="167"/>
      <c r="G156" s="160"/>
      <c r="M156"/>
      <c r="N156"/>
      <c r="O156"/>
    </row>
    <row r="157" spans="1:15" ht="13.8" x14ac:dyDescent="0.25">
      <c r="A157" s="234"/>
      <c r="B157" s="240"/>
      <c r="C157" s="90">
        <v>2023</v>
      </c>
      <c r="D157" s="167"/>
      <c r="E157" s="167"/>
      <c r="F157" s="167"/>
      <c r="G157" s="160"/>
      <c r="M157"/>
      <c r="N157"/>
      <c r="O157"/>
    </row>
    <row r="158" spans="1:15" ht="13.8" x14ac:dyDescent="0.25">
      <c r="A158" s="234"/>
      <c r="B158" s="240" t="s">
        <v>5</v>
      </c>
      <c r="C158" s="78">
        <v>2026</v>
      </c>
      <c r="D158" s="167"/>
      <c r="E158" s="167"/>
      <c r="F158" s="167"/>
      <c r="G158" s="160"/>
      <c r="M158"/>
      <c r="N158"/>
      <c r="O158"/>
    </row>
    <row r="159" spans="1:15" ht="13.8" x14ac:dyDescent="0.25">
      <c r="A159" s="234"/>
      <c r="B159" s="240"/>
      <c r="C159" s="90">
        <v>2023</v>
      </c>
      <c r="D159" s="167"/>
      <c r="E159" s="167"/>
      <c r="F159" s="167"/>
      <c r="G159" s="160"/>
      <c r="M159"/>
      <c r="N159"/>
      <c r="O159"/>
    </row>
    <row r="160" spans="1:15" ht="13.8" x14ac:dyDescent="0.25">
      <c r="A160" s="234"/>
      <c r="B160" s="240" t="s">
        <v>0</v>
      </c>
      <c r="C160" s="78">
        <v>2026</v>
      </c>
      <c r="D160" s="167"/>
      <c r="E160" s="167"/>
      <c r="F160" s="167"/>
      <c r="G160" s="160"/>
      <c r="M160"/>
      <c r="N160"/>
      <c r="O160"/>
    </row>
    <row r="161" spans="1:15" ht="13.8" x14ac:dyDescent="0.25">
      <c r="A161" s="234"/>
      <c r="B161" s="240"/>
      <c r="C161" s="90">
        <v>2023</v>
      </c>
      <c r="D161" s="167"/>
      <c r="E161" s="167"/>
      <c r="F161" s="167"/>
      <c r="G161" s="160"/>
      <c r="M161"/>
      <c r="N161"/>
      <c r="O161"/>
    </row>
    <row r="162" spans="1:15" ht="13.8" x14ac:dyDescent="0.25">
      <c r="A162" s="234" t="s">
        <v>43</v>
      </c>
      <c r="B162" s="240" t="s">
        <v>4</v>
      </c>
      <c r="C162" s="78">
        <v>2026</v>
      </c>
      <c r="D162" s="167"/>
      <c r="E162" s="167"/>
      <c r="F162" s="167"/>
      <c r="G162" s="160">
        <v>9</v>
      </c>
      <c r="M162"/>
      <c r="N162"/>
      <c r="O162"/>
    </row>
    <row r="163" spans="1:15" ht="13.8" x14ac:dyDescent="0.25">
      <c r="A163" s="234"/>
      <c r="B163" s="240"/>
      <c r="C163" s="90">
        <v>2023</v>
      </c>
      <c r="D163" s="167"/>
      <c r="E163" s="167"/>
      <c r="F163" s="167"/>
      <c r="G163" s="160">
        <v>5</v>
      </c>
      <c r="M163"/>
      <c r="N163"/>
      <c r="O163"/>
    </row>
    <row r="164" spans="1:15" ht="13.8" x14ac:dyDescent="0.25">
      <c r="A164" s="234"/>
      <c r="B164" s="240" t="s">
        <v>5</v>
      </c>
      <c r="C164" s="78">
        <v>2026</v>
      </c>
      <c r="D164" s="167">
        <v>47.058823529411768</v>
      </c>
      <c r="E164" s="167">
        <v>17.647058823529413</v>
      </c>
      <c r="F164" s="167">
        <v>35.294117647058826</v>
      </c>
      <c r="G164" s="160">
        <v>17</v>
      </c>
      <c r="M164"/>
      <c r="N164"/>
      <c r="O164"/>
    </row>
    <row r="165" spans="1:15" ht="13.8" x14ac:dyDescent="0.25">
      <c r="A165" s="234"/>
      <c r="B165" s="240"/>
      <c r="C165" s="90">
        <v>2023</v>
      </c>
      <c r="D165" s="167"/>
      <c r="E165" s="167"/>
      <c r="F165" s="167"/>
      <c r="G165" s="160">
        <v>5</v>
      </c>
      <c r="M165"/>
      <c r="N165"/>
      <c r="O165"/>
    </row>
    <row r="166" spans="1:15" ht="13.8" x14ac:dyDescent="0.25">
      <c r="A166" s="234"/>
      <c r="B166" s="240" t="s">
        <v>0</v>
      </c>
      <c r="C166" s="78">
        <v>2026</v>
      </c>
      <c r="D166" s="167">
        <v>33.333333333333336</v>
      </c>
      <c r="E166" s="167">
        <v>25.925925925925927</v>
      </c>
      <c r="F166" s="167">
        <v>40.74074074074074</v>
      </c>
      <c r="G166" s="160">
        <v>27</v>
      </c>
      <c r="M166"/>
      <c r="N166"/>
      <c r="O166"/>
    </row>
    <row r="167" spans="1:15" ht="13.8" x14ac:dyDescent="0.25">
      <c r="A167" s="234"/>
      <c r="B167" s="240"/>
      <c r="C167" s="90">
        <v>2023</v>
      </c>
      <c r="D167" s="167">
        <v>40</v>
      </c>
      <c r="E167" s="167">
        <v>20</v>
      </c>
      <c r="F167" s="167">
        <v>40</v>
      </c>
      <c r="G167" s="160">
        <v>10</v>
      </c>
      <c r="M167"/>
      <c r="N167"/>
      <c r="O167"/>
    </row>
    <row r="168" spans="1:15" ht="13.8" x14ac:dyDescent="0.25">
      <c r="A168" s="234" t="s">
        <v>44</v>
      </c>
      <c r="B168" s="240" t="s">
        <v>4</v>
      </c>
      <c r="C168" s="78">
        <v>2026</v>
      </c>
      <c r="D168" s="167"/>
      <c r="E168" s="167"/>
      <c r="F168" s="167"/>
      <c r="G168" s="160">
        <v>0</v>
      </c>
      <c r="M168"/>
      <c r="N168"/>
      <c r="O168"/>
    </row>
    <row r="169" spans="1:15" ht="13.8" x14ac:dyDescent="0.25">
      <c r="A169" s="234"/>
      <c r="B169" s="240"/>
      <c r="C169" s="90">
        <v>2023</v>
      </c>
      <c r="D169" s="167"/>
      <c r="E169" s="167"/>
      <c r="F169" s="167"/>
      <c r="G169" s="160">
        <v>2</v>
      </c>
      <c r="M169"/>
      <c r="N169"/>
      <c r="O169"/>
    </row>
    <row r="170" spans="1:15" ht="13.8" x14ac:dyDescent="0.25">
      <c r="A170" s="234"/>
      <c r="B170" s="240" t="s">
        <v>5</v>
      </c>
      <c r="C170" s="78">
        <v>2026</v>
      </c>
      <c r="D170" s="167"/>
      <c r="E170" s="167"/>
      <c r="F170" s="167"/>
      <c r="G170" s="160">
        <v>3</v>
      </c>
      <c r="M170"/>
      <c r="N170"/>
      <c r="O170"/>
    </row>
    <row r="171" spans="1:15" ht="13.8" x14ac:dyDescent="0.25">
      <c r="A171" s="234"/>
      <c r="B171" s="240"/>
      <c r="C171" s="90">
        <v>2023</v>
      </c>
      <c r="D171" s="167"/>
      <c r="E171" s="167"/>
      <c r="F171" s="167"/>
      <c r="G171" s="160">
        <v>1</v>
      </c>
      <c r="M171"/>
      <c r="N171"/>
      <c r="O171"/>
    </row>
    <row r="172" spans="1:15" ht="13.8" x14ac:dyDescent="0.25">
      <c r="A172" s="234"/>
      <c r="B172" s="240" t="s">
        <v>0</v>
      </c>
      <c r="C172" s="78">
        <v>2026</v>
      </c>
      <c r="D172" s="167"/>
      <c r="E172" s="167"/>
      <c r="F172" s="167"/>
      <c r="G172" s="160">
        <v>3</v>
      </c>
      <c r="M172"/>
      <c r="N172"/>
      <c r="O172"/>
    </row>
    <row r="173" spans="1:15" ht="13.8" x14ac:dyDescent="0.25">
      <c r="A173" s="234"/>
      <c r="B173" s="240"/>
      <c r="C173" s="90">
        <v>2023</v>
      </c>
      <c r="D173" s="167"/>
      <c r="E173" s="167"/>
      <c r="F173" s="167"/>
      <c r="G173" s="160">
        <v>3</v>
      </c>
      <c r="M173"/>
      <c r="N173"/>
      <c r="O173"/>
    </row>
    <row r="174" spans="1:15" ht="13.8" x14ac:dyDescent="0.25">
      <c r="A174" s="234" t="s">
        <v>45</v>
      </c>
      <c r="B174" s="240" t="s">
        <v>4</v>
      </c>
      <c r="C174" s="78">
        <v>2026</v>
      </c>
      <c r="D174" s="167"/>
      <c r="E174" s="167"/>
      <c r="F174" s="167"/>
      <c r="G174" s="160"/>
      <c r="M174"/>
      <c r="N174"/>
      <c r="O174"/>
    </row>
    <row r="175" spans="1:15" ht="13.8" x14ac:dyDescent="0.25">
      <c r="A175" s="234"/>
      <c r="B175" s="240"/>
      <c r="C175" s="90">
        <v>2023</v>
      </c>
      <c r="D175" s="167"/>
      <c r="E175" s="167"/>
      <c r="F175" s="167"/>
      <c r="G175" s="160">
        <v>1</v>
      </c>
      <c r="M175"/>
      <c r="N175"/>
      <c r="O175"/>
    </row>
    <row r="176" spans="1:15" ht="13.8" x14ac:dyDescent="0.25">
      <c r="A176" s="234"/>
      <c r="B176" s="240" t="s">
        <v>5</v>
      </c>
      <c r="C176" s="78">
        <v>2026</v>
      </c>
      <c r="D176" s="167"/>
      <c r="E176" s="167"/>
      <c r="F176" s="167"/>
      <c r="G176" s="160">
        <v>5</v>
      </c>
      <c r="M176"/>
      <c r="N176"/>
      <c r="O176"/>
    </row>
    <row r="177" spans="1:15" ht="13.8" x14ac:dyDescent="0.25">
      <c r="A177" s="234"/>
      <c r="B177" s="240"/>
      <c r="C177" s="90">
        <v>2023</v>
      </c>
      <c r="D177" s="167"/>
      <c r="E177" s="167"/>
      <c r="F177" s="167"/>
      <c r="G177" s="160">
        <v>3</v>
      </c>
      <c r="M177"/>
      <c r="N177"/>
      <c r="O177"/>
    </row>
    <row r="178" spans="1:15" ht="13.8" x14ac:dyDescent="0.25">
      <c r="A178" s="234"/>
      <c r="B178" s="240" t="s">
        <v>0</v>
      </c>
      <c r="C178" s="78">
        <v>2026</v>
      </c>
      <c r="D178" s="167"/>
      <c r="E178" s="167"/>
      <c r="F178" s="167"/>
      <c r="G178" s="160">
        <v>5</v>
      </c>
      <c r="M178"/>
      <c r="N178"/>
      <c r="O178"/>
    </row>
    <row r="179" spans="1:15" ht="13.8" x14ac:dyDescent="0.25">
      <c r="A179" s="241"/>
      <c r="B179" s="242"/>
      <c r="C179" s="90">
        <v>2023</v>
      </c>
      <c r="D179" s="167"/>
      <c r="E179" s="167"/>
      <c r="F179" s="167"/>
      <c r="G179" s="160">
        <v>5</v>
      </c>
      <c r="M179"/>
      <c r="N179"/>
      <c r="O179"/>
    </row>
    <row r="180" spans="1:15" ht="13.8" x14ac:dyDescent="0.25">
      <c r="A180" s="243" t="s">
        <v>49</v>
      </c>
      <c r="B180" s="245" t="s">
        <v>4</v>
      </c>
      <c r="C180" s="88">
        <v>2026</v>
      </c>
      <c r="D180" s="169">
        <v>8.3333333333333339</v>
      </c>
      <c r="E180" s="169">
        <v>33.333333333333336</v>
      </c>
      <c r="F180" s="169">
        <v>58.333333333333336</v>
      </c>
      <c r="G180" s="161">
        <v>12</v>
      </c>
      <c r="M180"/>
      <c r="N180"/>
      <c r="O180"/>
    </row>
    <row r="181" spans="1:15" ht="13.8" x14ac:dyDescent="0.25">
      <c r="A181" s="244"/>
      <c r="B181" s="240"/>
      <c r="C181" s="90">
        <v>2023</v>
      </c>
      <c r="D181" s="167">
        <v>40</v>
      </c>
      <c r="E181" s="167">
        <v>30</v>
      </c>
      <c r="F181" s="167">
        <v>30</v>
      </c>
      <c r="G181" s="160">
        <v>10</v>
      </c>
      <c r="M181"/>
      <c r="N181"/>
      <c r="O181"/>
    </row>
    <row r="182" spans="1:15" ht="13.8" x14ac:dyDescent="0.25">
      <c r="A182" s="244"/>
      <c r="B182" s="240" t="s">
        <v>5</v>
      </c>
      <c r="C182" s="78">
        <v>2026</v>
      </c>
      <c r="D182" s="167">
        <v>56.666666666666664</v>
      </c>
      <c r="E182" s="167">
        <v>20</v>
      </c>
      <c r="F182" s="167">
        <v>23.333333333333332</v>
      </c>
      <c r="G182" s="160">
        <v>30</v>
      </c>
      <c r="M182"/>
      <c r="N182"/>
      <c r="O182"/>
    </row>
    <row r="183" spans="1:15" ht="13.8" x14ac:dyDescent="0.25">
      <c r="A183" s="244"/>
      <c r="B183" s="240"/>
      <c r="C183" s="90">
        <v>2023</v>
      </c>
      <c r="D183" s="167">
        <v>72.727272727272734</v>
      </c>
      <c r="E183" s="167">
        <v>9.0909090909090917</v>
      </c>
      <c r="F183" s="167">
        <v>18.181818181818183</v>
      </c>
      <c r="G183" s="160">
        <v>11</v>
      </c>
      <c r="M183"/>
      <c r="N183"/>
      <c r="O183"/>
    </row>
    <row r="184" spans="1:15" ht="13.8" x14ac:dyDescent="0.25">
      <c r="A184" s="244"/>
      <c r="B184" s="240" t="s">
        <v>0</v>
      </c>
      <c r="C184" s="78">
        <v>2026</v>
      </c>
      <c r="D184" s="167">
        <v>45.454545454545453</v>
      </c>
      <c r="E184" s="167">
        <v>22.727272727272727</v>
      </c>
      <c r="F184" s="167">
        <v>31.818181818181817</v>
      </c>
      <c r="G184" s="160">
        <v>44</v>
      </c>
      <c r="M184"/>
      <c r="N184"/>
      <c r="O184"/>
    </row>
    <row r="185" spans="1:15" ht="13.8" x14ac:dyDescent="0.25">
      <c r="A185" s="244"/>
      <c r="B185" s="240"/>
      <c r="C185" s="90">
        <v>2023</v>
      </c>
      <c r="D185" s="167">
        <v>52.173913043478258</v>
      </c>
      <c r="E185" s="167">
        <v>17.391304347826086</v>
      </c>
      <c r="F185" s="167">
        <v>30.434782608695652</v>
      </c>
      <c r="G185" s="160">
        <v>23</v>
      </c>
      <c r="M185"/>
      <c r="N185"/>
      <c r="O185"/>
    </row>
    <row r="186" spans="1:15" ht="1.2" customHeight="1" x14ac:dyDescent="0.25">
      <c r="A186" s="86" t="s">
        <v>137</v>
      </c>
      <c r="B186" s="89"/>
      <c r="C186" s="89"/>
      <c r="D186" s="170"/>
      <c r="E186" s="170"/>
      <c r="F186" s="170"/>
      <c r="G186" s="162"/>
      <c r="M186"/>
      <c r="N186"/>
      <c r="O186"/>
    </row>
    <row r="187" spans="1:15" ht="13.8" x14ac:dyDescent="0.25">
      <c r="A187" s="246" t="s">
        <v>40</v>
      </c>
      <c r="B187" s="245" t="s">
        <v>4</v>
      </c>
      <c r="C187" s="78">
        <v>2026</v>
      </c>
      <c r="D187" s="167"/>
      <c r="E187" s="167"/>
      <c r="F187" s="167"/>
      <c r="G187" s="160">
        <v>3</v>
      </c>
      <c r="M187"/>
      <c r="N187"/>
      <c r="O187"/>
    </row>
    <row r="188" spans="1:15" ht="13.8" x14ac:dyDescent="0.25">
      <c r="A188" s="234"/>
      <c r="B188" s="240"/>
      <c r="C188" s="90">
        <v>2023</v>
      </c>
      <c r="D188" s="167"/>
      <c r="E188" s="167"/>
      <c r="F188" s="167"/>
      <c r="G188" s="160"/>
      <c r="M188"/>
      <c r="N188"/>
      <c r="O188"/>
    </row>
    <row r="189" spans="1:15" ht="13.8" x14ac:dyDescent="0.25">
      <c r="A189" s="234"/>
      <c r="B189" s="240" t="s">
        <v>5</v>
      </c>
      <c r="C189" s="78">
        <v>2026</v>
      </c>
      <c r="D189" s="167"/>
      <c r="E189" s="167"/>
      <c r="F189" s="167"/>
      <c r="G189" s="160">
        <v>3</v>
      </c>
      <c r="M189"/>
      <c r="N189"/>
      <c r="O189"/>
    </row>
    <row r="190" spans="1:15" ht="13.8" x14ac:dyDescent="0.25">
      <c r="A190" s="234"/>
      <c r="B190" s="240"/>
      <c r="C190" s="90">
        <v>2023</v>
      </c>
      <c r="D190" s="167"/>
      <c r="E190" s="167"/>
      <c r="F190" s="167"/>
      <c r="G190" s="160"/>
      <c r="M190"/>
      <c r="N190"/>
      <c r="O190"/>
    </row>
    <row r="191" spans="1:15" ht="13.8" x14ac:dyDescent="0.25">
      <c r="A191" s="234"/>
      <c r="B191" s="240" t="s">
        <v>0</v>
      </c>
      <c r="C191" s="78">
        <v>2026</v>
      </c>
      <c r="D191" s="167"/>
      <c r="E191" s="167"/>
      <c r="F191" s="167"/>
      <c r="G191" s="160">
        <v>6</v>
      </c>
      <c r="M191"/>
      <c r="N191"/>
      <c r="O191"/>
    </row>
    <row r="192" spans="1:15" ht="13.8" x14ac:dyDescent="0.25">
      <c r="A192" s="234"/>
      <c r="B192" s="240"/>
      <c r="C192" s="90">
        <v>2023</v>
      </c>
      <c r="D192" s="167"/>
      <c r="E192" s="167"/>
      <c r="F192" s="167"/>
      <c r="G192" s="160"/>
      <c r="M192"/>
      <c r="N192"/>
      <c r="O192"/>
    </row>
    <row r="193" spans="1:15" ht="13.8" x14ac:dyDescent="0.25">
      <c r="A193" s="234" t="s">
        <v>37</v>
      </c>
      <c r="B193" s="240" t="s">
        <v>4</v>
      </c>
      <c r="C193" s="78">
        <v>2026</v>
      </c>
      <c r="D193" s="167"/>
      <c r="E193" s="167"/>
      <c r="F193" s="167"/>
      <c r="G193" s="160">
        <v>4</v>
      </c>
      <c r="M193"/>
      <c r="N193"/>
      <c r="O193"/>
    </row>
    <row r="194" spans="1:15" ht="13.8" x14ac:dyDescent="0.25">
      <c r="A194" s="234"/>
      <c r="B194" s="240"/>
      <c r="C194" s="90">
        <v>2023</v>
      </c>
      <c r="D194" s="167"/>
      <c r="E194" s="167"/>
      <c r="F194" s="167"/>
      <c r="G194" s="160">
        <v>2</v>
      </c>
      <c r="M194"/>
      <c r="N194"/>
      <c r="O194"/>
    </row>
    <row r="195" spans="1:15" ht="13.8" x14ac:dyDescent="0.25">
      <c r="A195" s="234"/>
      <c r="B195" s="240" t="s">
        <v>5</v>
      </c>
      <c r="C195" s="78">
        <v>2026</v>
      </c>
      <c r="D195" s="167"/>
      <c r="E195" s="167"/>
      <c r="F195" s="167"/>
      <c r="G195" s="160">
        <v>7</v>
      </c>
      <c r="M195"/>
      <c r="N195"/>
      <c r="O195"/>
    </row>
    <row r="196" spans="1:15" ht="13.8" x14ac:dyDescent="0.25">
      <c r="A196" s="234"/>
      <c r="B196" s="240"/>
      <c r="C196" s="90">
        <v>2023</v>
      </c>
      <c r="D196" s="167"/>
      <c r="E196" s="167"/>
      <c r="F196" s="167"/>
      <c r="G196" s="160">
        <v>4</v>
      </c>
      <c r="M196"/>
      <c r="N196"/>
      <c r="O196"/>
    </row>
    <row r="197" spans="1:15" ht="13.8" x14ac:dyDescent="0.25">
      <c r="A197" s="234"/>
      <c r="B197" s="240" t="s">
        <v>0</v>
      </c>
      <c r="C197" s="78">
        <v>2026</v>
      </c>
      <c r="D197" s="167">
        <v>45.454545454545453</v>
      </c>
      <c r="E197" s="167">
        <v>45.454545454545453</v>
      </c>
      <c r="F197" s="167">
        <v>9.0909090909090917</v>
      </c>
      <c r="G197" s="160">
        <v>11</v>
      </c>
      <c r="M197"/>
      <c r="N197"/>
      <c r="O197"/>
    </row>
    <row r="198" spans="1:15" ht="13.8" x14ac:dyDescent="0.25">
      <c r="A198" s="241"/>
      <c r="B198" s="242"/>
      <c r="C198" s="90">
        <v>2023</v>
      </c>
      <c r="D198" s="167"/>
      <c r="E198" s="167"/>
      <c r="F198" s="167"/>
      <c r="G198" s="160">
        <v>7</v>
      </c>
      <c r="M198"/>
      <c r="N198"/>
      <c r="O198"/>
    </row>
    <row r="199" spans="1:15" ht="13.8" x14ac:dyDescent="0.25">
      <c r="A199" s="243" t="s">
        <v>50</v>
      </c>
      <c r="B199" s="245" t="s">
        <v>4</v>
      </c>
      <c r="C199" s="88">
        <v>2026</v>
      </c>
      <c r="D199" s="169"/>
      <c r="E199" s="169"/>
      <c r="F199" s="169"/>
      <c r="G199" s="161">
        <v>7</v>
      </c>
      <c r="M199"/>
      <c r="N199"/>
      <c r="O199"/>
    </row>
    <row r="200" spans="1:15" ht="13.8" x14ac:dyDescent="0.25">
      <c r="A200" s="244"/>
      <c r="B200" s="240"/>
      <c r="C200" s="90">
        <v>2023</v>
      </c>
      <c r="D200" s="167"/>
      <c r="E200" s="167"/>
      <c r="F200" s="167"/>
      <c r="G200" s="160">
        <v>2</v>
      </c>
      <c r="M200"/>
      <c r="N200"/>
      <c r="O200"/>
    </row>
    <row r="201" spans="1:15" ht="13.8" x14ac:dyDescent="0.25">
      <c r="A201" s="244"/>
      <c r="B201" s="240" t="s">
        <v>5</v>
      </c>
      <c r="C201" s="78">
        <v>2026</v>
      </c>
      <c r="D201" s="167">
        <v>60</v>
      </c>
      <c r="E201" s="167">
        <v>30</v>
      </c>
      <c r="F201" s="167">
        <v>10</v>
      </c>
      <c r="G201" s="160">
        <v>10</v>
      </c>
      <c r="M201"/>
      <c r="N201"/>
      <c r="O201"/>
    </row>
    <row r="202" spans="1:15" ht="13.8" x14ac:dyDescent="0.25">
      <c r="A202" s="244"/>
      <c r="B202" s="240"/>
      <c r="C202" s="90">
        <v>2023</v>
      </c>
      <c r="D202" s="167"/>
      <c r="E202" s="167"/>
      <c r="F202" s="167"/>
      <c r="G202" s="160">
        <v>4</v>
      </c>
      <c r="M202"/>
      <c r="N202"/>
      <c r="O202"/>
    </row>
    <row r="203" spans="1:15" ht="13.8" x14ac:dyDescent="0.25">
      <c r="A203" s="244"/>
      <c r="B203" s="240" t="s">
        <v>0</v>
      </c>
      <c r="C203" s="78">
        <v>2026</v>
      </c>
      <c r="D203" s="167">
        <v>58.823529411764703</v>
      </c>
      <c r="E203" s="167">
        <v>35.294117647058826</v>
      </c>
      <c r="F203" s="167">
        <v>5.882352941176471</v>
      </c>
      <c r="G203" s="160">
        <v>17</v>
      </c>
      <c r="M203"/>
      <c r="N203"/>
      <c r="O203"/>
    </row>
    <row r="204" spans="1:15" ht="13.8" x14ac:dyDescent="0.25">
      <c r="A204" s="244"/>
      <c r="B204" s="240"/>
      <c r="C204" s="90">
        <v>2023</v>
      </c>
      <c r="D204" s="167"/>
      <c r="E204" s="167"/>
      <c r="F204" s="167"/>
      <c r="G204" s="160">
        <v>7</v>
      </c>
      <c r="M204"/>
      <c r="N204"/>
      <c r="O204"/>
    </row>
    <row r="205" spans="1:15" ht="1.2" customHeight="1" x14ac:dyDescent="0.25">
      <c r="A205" s="86" t="s">
        <v>137</v>
      </c>
      <c r="B205" s="89"/>
      <c r="C205" s="89"/>
      <c r="D205" s="170"/>
      <c r="E205" s="170"/>
      <c r="F205" s="170"/>
      <c r="G205" s="162"/>
      <c r="M205"/>
      <c r="N205"/>
      <c r="O205"/>
    </row>
    <row r="206" spans="1:15" ht="13.8" x14ac:dyDescent="0.25">
      <c r="A206" s="244" t="s">
        <v>167</v>
      </c>
      <c r="B206" s="240" t="s">
        <v>4</v>
      </c>
      <c r="C206" s="78">
        <v>2026</v>
      </c>
      <c r="D206" s="167">
        <v>56.666666666666664</v>
      </c>
      <c r="E206" s="167">
        <v>20</v>
      </c>
      <c r="F206" s="167">
        <v>23.333333333333332</v>
      </c>
      <c r="G206" s="160">
        <v>30</v>
      </c>
      <c r="M206"/>
      <c r="N206"/>
      <c r="O206"/>
    </row>
    <row r="207" spans="1:15" ht="13.8" x14ac:dyDescent="0.25">
      <c r="A207" s="244"/>
      <c r="B207" s="240"/>
      <c r="C207" s="90">
        <v>2023</v>
      </c>
      <c r="D207" s="167">
        <v>45.454545454545453</v>
      </c>
      <c r="E207" s="167">
        <v>36.363636363636367</v>
      </c>
      <c r="F207" s="167">
        <v>18.181818181818183</v>
      </c>
      <c r="G207" s="160">
        <v>11</v>
      </c>
      <c r="M207"/>
      <c r="N207"/>
      <c r="O207"/>
    </row>
    <row r="208" spans="1:15" ht="13.8" x14ac:dyDescent="0.25">
      <c r="A208" s="244"/>
      <c r="B208" s="240" t="s">
        <v>5</v>
      </c>
      <c r="C208" s="78">
        <v>2026</v>
      </c>
      <c r="D208" s="167">
        <v>49.090909090909093</v>
      </c>
      <c r="E208" s="167">
        <v>20</v>
      </c>
      <c r="F208" s="167">
        <v>30.90909090909091</v>
      </c>
      <c r="G208" s="160">
        <v>55</v>
      </c>
      <c r="M208"/>
      <c r="N208"/>
      <c r="O208"/>
    </row>
    <row r="209" spans="1:15" ht="13.8" x14ac:dyDescent="0.25">
      <c r="A209" s="244"/>
      <c r="B209" s="240"/>
      <c r="C209" s="90">
        <v>2023</v>
      </c>
      <c r="D209" s="167">
        <v>53.846153846153847</v>
      </c>
      <c r="E209" s="167">
        <v>26.923076923076923</v>
      </c>
      <c r="F209" s="167">
        <v>19.23076923076923</v>
      </c>
      <c r="G209" s="160">
        <v>26</v>
      </c>
      <c r="M209"/>
      <c r="N209"/>
      <c r="O209"/>
    </row>
    <row r="210" spans="1:15" ht="13.8" x14ac:dyDescent="0.25">
      <c r="A210" s="244"/>
      <c r="B210" s="240" t="s">
        <v>0</v>
      </c>
      <c r="C210" s="78">
        <v>2026</v>
      </c>
      <c r="D210" s="167">
        <v>52.325581395348834</v>
      </c>
      <c r="E210" s="167">
        <v>19.767441860465116</v>
      </c>
      <c r="F210" s="167">
        <v>27.906976744186046</v>
      </c>
      <c r="G210" s="160">
        <v>86</v>
      </c>
      <c r="M210"/>
      <c r="N210"/>
      <c r="O210"/>
    </row>
    <row r="211" spans="1:15" ht="13.8" x14ac:dyDescent="0.25">
      <c r="A211" s="244"/>
      <c r="B211" s="240"/>
      <c r="C211" s="90">
        <v>2023</v>
      </c>
      <c r="D211" s="167">
        <v>53.846153846153847</v>
      </c>
      <c r="E211" s="167">
        <v>28.205128205128204</v>
      </c>
      <c r="F211" s="167">
        <v>17.948717948717949</v>
      </c>
      <c r="G211" s="160">
        <v>39</v>
      </c>
      <c r="M211"/>
      <c r="N211"/>
      <c r="O211"/>
    </row>
    <row r="212" spans="1:15" ht="1.2" customHeight="1" x14ac:dyDescent="0.25">
      <c r="A212" s="86" t="s">
        <v>137</v>
      </c>
      <c r="B212" s="89"/>
      <c r="C212" s="89"/>
      <c r="D212" s="170"/>
      <c r="E212" s="170"/>
      <c r="F212" s="170"/>
      <c r="G212" s="162"/>
      <c r="M212"/>
      <c r="N212"/>
      <c r="O212"/>
    </row>
    <row r="213" spans="1:15" ht="13.8" x14ac:dyDescent="0.25">
      <c r="A213" s="247" t="s">
        <v>53</v>
      </c>
      <c r="B213" s="240" t="s">
        <v>4</v>
      </c>
      <c r="C213" s="78">
        <v>2026</v>
      </c>
      <c r="D213" s="171">
        <v>44.444444444444443</v>
      </c>
      <c r="E213" s="171">
        <v>27.777777777777779</v>
      </c>
      <c r="F213" s="171">
        <v>27.777777777777779</v>
      </c>
      <c r="G213" s="163">
        <v>54</v>
      </c>
      <c r="M213"/>
      <c r="N213"/>
      <c r="O213"/>
    </row>
    <row r="214" spans="1:15" ht="13.8" x14ac:dyDescent="0.25">
      <c r="A214" s="247"/>
      <c r="B214" s="240"/>
      <c r="C214" s="90">
        <v>2023</v>
      </c>
      <c r="D214" s="171">
        <v>39.285714285714285</v>
      </c>
      <c r="E214" s="171">
        <v>39.285714285714285</v>
      </c>
      <c r="F214" s="171">
        <v>21.428571428571427</v>
      </c>
      <c r="G214" s="163">
        <v>28</v>
      </c>
      <c r="M214"/>
      <c r="N214"/>
      <c r="O214"/>
    </row>
    <row r="215" spans="1:15" ht="13.8" x14ac:dyDescent="0.25">
      <c r="A215" s="247"/>
      <c r="B215" s="240" t="s">
        <v>5</v>
      </c>
      <c r="C215" s="78">
        <v>2026</v>
      </c>
      <c r="D215" s="171">
        <v>53.061224489795919</v>
      </c>
      <c r="E215" s="171">
        <v>21.428571428571427</v>
      </c>
      <c r="F215" s="171">
        <v>25.510204081632654</v>
      </c>
      <c r="G215" s="163">
        <v>98</v>
      </c>
      <c r="M215"/>
      <c r="N215"/>
      <c r="O215"/>
    </row>
    <row r="216" spans="1:15" ht="13.8" x14ac:dyDescent="0.25">
      <c r="A216" s="247"/>
      <c r="B216" s="240"/>
      <c r="C216" s="90">
        <v>2023</v>
      </c>
      <c r="D216" s="171">
        <v>64.705882352941174</v>
      </c>
      <c r="E216" s="171">
        <v>19.607843137254903</v>
      </c>
      <c r="F216" s="171">
        <v>15.686274509803921</v>
      </c>
      <c r="G216" s="163">
        <v>51</v>
      </c>
      <c r="M216"/>
      <c r="N216"/>
      <c r="O216"/>
    </row>
    <row r="217" spans="1:15" ht="13.8" x14ac:dyDescent="0.25">
      <c r="A217" s="247"/>
      <c r="B217" s="240" t="s">
        <v>0</v>
      </c>
      <c r="C217" s="78">
        <v>2026</v>
      </c>
      <c r="D217" s="171">
        <v>50.967741935483872</v>
      </c>
      <c r="E217" s="171">
        <v>23.225806451612904</v>
      </c>
      <c r="F217" s="171">
        <v>25.806451612903224</v>
      </c>
      <c r="G217" s="163">
        <v>155</v>
      </c>
      <c r="M217"/>
      <c r="N217"/>
      <c r="O217"/>
    </row>
    <row r="218" spans="1:15" ht="13.8" x14ac:dyDescent="0.25">
      <c r="A218" s="248"/>
      <c r="B218" s="249"/>
      <c r="C218" s="91">
        <v>2023</v>
      </c>
      <c r="D218" s="172">
        <v>54.761904761904759</v>
      </c>
      <c r="E218" s="172">
        <v>25</v>
      </c>
      <c r="F218" s="172">
        <v>20.238095238095237</v>
      </c>
      <c r="G218" s="164">
        <v>84</v>
      </c>
      <c r="M218"/>
      <c r="N218"/>
      <c r="O218"/>
    </row>
    <row r="219" spans="1:15" x14ac:dyDescent="0.25">
      <c r="M219"/>
      <c r="N219"/>
      <c r="O219"/>
    </row>
    <row r="220" spans="1:15" x14ac:dyDescent="0.25">
      <c r="M220"/>
      <c r="N220"/>
      <c r="O220"/>
    </row>
    <row r="221" spans="1:15" x14ac:dyDescent="0.25">
      <c r="M221"/>
      <c r="N221"/>
      <c r="O221"/>
    </row>
    <row r="222" spans="1:15" x14ac:dyDescent="0.25">
      <c r="M222"/>
      <c r="N222"/>
      <c r="O222"/>
    </row>
    <row r="223" spans="1:15" x14ac:dyDescent="0.25">
      <c r="M223"/>
      <c r="N223"/>
      <c r="O223"/>
    </row>
    <row r="224" spans="1:15" x14ac:dyDescent="0.25">
      <c r="M224"/>
      <c r="N224"/>
      <c r="O224"/>
    </row>
    <row r="225" spans="13:15" x14ac:dyDescent="0.25">
      <c r="M225"/>
      <c r="N225"/>
      <c r="O225"/>
    </row>
    <row r="226" spans="13:15" x14ac:dyDescent="0.25">
      <c r="M226"/>
      <c r="N226"/>
      <c r="O226"/>
    </row>
    <row r="227" spans="13:15" x14ac:dyDescent="0.25">
      <c r="M227"/>
      <c r="N227"/>
      <c r="O227"/>
    </row>
    <row r="228" spans="13:15" x14ac:dyDescent="0.25">
      <c r="M228"/>
      <c r="N228"/>
      <c r="O228"/>
    </row>
    <row r="229" spans="13:15" x14ac:dyDescent="0.25">
      <c r="M229"/>
      <c r="N229"/>
      <c r="O229"/>
    </row>
    <row r="230" spans="13:15" x14ac:dyDescent="0.25">
      <c r="M230"/>
      <c r="N230"/>
      <c r="O230"/>
    </row>
    <row r="231" spans="13:15" x14ac:dyDescent="0.25">
      <c r="M231"/>
      <c r="N231"/>
      <c r="O231"/>
    </row>
    <row r="232" spans="13:15" x14ac:dyDescent="0.25">
      <c r="M232"/>
      <c r="N232"/>
      <c r="O232"/>
    </row>
    <row r="233" spans="13:15" x14ac:dyDescent="0.25">
      <c r="M233"/>
      <c r="N233"/>
      <c r="O233"/>
    </row>
    <row r="234" spans="13:15" x14ac:dyDescent="0.25">
      <c r="M234"/>
      <c r="N234"/>
      <c r="O234"/>
    </row>
    <row r="235" spans="13:15" x14ac:dyDescent="0.25">
      <c r="M235"/>
      <c r="N235"/>
      <c r="O235"/>
    </row>
    <row r="236" spans="13:15" x14ac:dyDescent="0.25">
      <c r="M236"/>
      <c r="N236"/>
      <c r="O236"/>
    </row>
    <row r="237" spans="13:15" x14ac:dyDescent="0.25">
      <c r="M237"/>
      <c r="N237"/>
      <c r="O237"/>
    </row>
    <row r="238" spans="13:15" x14ac:dyDescent="0.25">
      <c r="M238"/>
      <c r="N238"/>
      <c r="O238"/>
    </row>
    <row r="239" spans="13:15" x14ac:dyDescent="0.25">
      <c r="M239"/>
      <c r="N239"/>
      <c r="O239"/>
    </row>
    <row r="240" spans="13:15" x14ac:dyDescent="0.25">
      <c r="M240"/>
      <c r="N240"/>
      <c r="O240"/>
    </row>
    <row r="241" spans="13:15" x14ac:dyDescent="0.25">
      <c r="M241"/>
      <c r="N241"/>
      <c r="O241"/>
    </row>
    <row r="242" spans="13:15" x14ac:dyDescent="0.25">
      <c r="M242"/>
      <c r="N242"/>
      <c r="O242"/>
    </row>
    <row r="243" spans="13:15" x14ac:dyDescent="0.25">
      <c r="M243"/>
      <c r="N243"/>
      <c r="O243"/>
    </row>
    <row r="244" spans="13:15" x14ac:dyDescent="0.25">
      <c r="M244"/>
      <c r="N244"/>
      <c r="O244"/>
    </row>
    <row r="245" spans="13:15" x14ac:dyDescent="0.25">
      <c r="M245"/>
      <c r="N245"/>
      <c r="O245"/>
    </row>
    <row r="246" spans="13:15" x14ac:dyDescent="0.25">
      <c r="M246"/>
      <c r="N246"/>
      <c r="O246"/>
    </row>
    <row r="247" spans="13:15" x14ac:dyDescent="0.25">
      <c r="M247"/>
      <c r="N247"/>
      <c r="O247"/>
    </row>
    <row r="248" spans="13:15" x14ac:dyDescent="0.25">
      <c r="M248"/>
      <c r="N248"/>
      <c r="O248"/>
    </row>
    <row r="249" spans="13:15" x14ac:dyDescent="0.25">
      <c r="M249"/>
      <c r="N249"/>
      <c r="O249"/>
    </row>
    <row r="250" spans="13:15" x14ac:dyDescent="0.25">
      <c r="M250"/>
      <c r="N250"/>
      <c r="O250"/>
    </row>
    <row r="251" spans="13:15" x14ac:dyDescent="0.25">
      <c r="M251"/>
      <c r="N251"/>
      <c r="O251"/>
    </row>
    <row r="252" spans="13:15" x14ac:dyDescent="0.25">
      <c r="M252"/>
      <c r="N252"/>
      <c r="O252"/>
    </row>
    <row r="253" spans="13:15" x14ac:dyDescent="0.25">
      <c r="M253"/>
      <c r="N253"/>
      <c r="O253"/>
    </row>
    <row r="254" spans="13:15" x14ac:dyDescent="0.25">
      <c r="M254"/>
      <c r="N254"/>
      <c r="O254"/>
    </row>
    <row r="255" spans="13:15" x14ac:dyDescent="0.25">
      <c r="M255"/>
      <c r="N255"/>
      <c r="O255"/>
    </row>
    <row r="256" spans="13:15" x14ac:dyDescent="0.25">
      <c r="M256"/>
      <c r="N256"/>
      <c r="O256"/>
    </row>
    <row r="257" spans="13:15" x14ac:dyDescent="0.25">
      <c r="M257"/>
      <c r="N257"/>
      <c r="O257"/>
    </row>
    <row r="258" spans="13:15" x14ac:dyDescent="0.25">
      <c r="M258"/>
      <c r="N258"/>
      <c r="O258"/>
    </row>
    <row r="259" spans="13:15" x14ac:dyDescent="0.25">
      <c r="M259"/>
      <c r="N259"/>
      <c r="O259"/>
    </row>
    <row r="260" spans="13:15" x14ac:dyDescent="0.25">
      <c r="M260"/>
      <c r="N260"/>
      <c r="O260"/>
    </row>
    <row r="261" spans="13:15" x14ac:dyDescent="0.25">
      <c r="M261"/>
      <c r="N261"/>
      <c r="O261"/>
    </row>
    <row r="262" spans="13:15" x14ac:dyDescent="0.25">
      <c r="M262"/>
      <c r="N262"/>
      <c r="O262"/>
    </row>
    <row r="263" spans="13:15" x14ac:dyDescent="0.25">
      <c r="M263"/>
      <c r="N263"/>
      <c r="O263"/>
    </row>
    <row r="264" spans="13:15" x14ac:dyDescent="0.25">
      <c r="M264"/>
      <c r="N264"/>
      <c r="O264"/>
    </row>
    <row r="265" spans="13:15" x14ac:dyDescent="0.25">
      <c r="M265"/>
      <c r="N265"/>
      <c r="O265"/>
    </row>
    <row r="266" spans="13:15" x14ac:dyDescent="0.25">
      <c r="M266"/>
      <c r="N266"/>
      <c r="O266"/>
    </row>
    <row r="267" spans="13:15" x14ac:dyDescent="0.25">
      <c r="M267"/>
      <c r="N267"/>
      <c r="O267"/>
    </row>
    <row r="268" spans="13:15" x14ac:dyDescent="0.25">
      <c r="M268"/>
      <c r="N268"/>
      <c r="O268"/>
    </row>
    <row r="269" spans="13:15" x14ac:dyDescent="0.25">
      <c r="M269"/>
      <c r="N269"/>
      <c r="O269"/>
    </row>
    <row r="270" spans="13:15" x14ac:dyDescent="0.25">
      <c r="M270"/>
      <c r="N270"/>
      <c r="O270"/>
    </row>
    <row r="271" spans="13:15" x14ac:dyDescent="0.25">
      <c r="M271"/>
      <c r="N271"/>
      <c r="O271"/>
    </row>
    <row r="272" spans="13:15" x14ac:dyDescent="0.25">
      <c r="M272"/>
      <c r="N272"/>
      <c r="O272"/>
    </row>
    <row r="273" spans="13:15" x14ac:dyDescent="0.25">
      <c r="M273"/>
      <c r="N273"/>
      <c r="O273"/>
    </row>
    <row r="274" spans="13:15" x14ac:dyDescent="0.25">
      <c r="M274"/>
      <c r="N274"/>
      <c r="O274"/>
    </row>
    <row r="275" spans="13:15" x14ac:dyDescent="0.25">
      <c r="M275"/>
      <c r="N275"/>
      <c r="O275"/>
    </row>
    <row r="276" spans="13:15" x14ac:dyDescent="0.25">
      <c r="M276"/>
      <c r="N276"/>
      <c r="O276"/>
    </row>
    <row r="277" spans="13:15" x14ac:dyDescent="0.25">
      <c r="M277"/>
      <c r="N277"/>
      <c r="O277"/>
    </row>
    <row r="278" spans="13:15" x14ac:dyDescent="0.25">
      <c r="M278"/>
      <c r="N278"/>
      <c r="O278"/>
    </row>
    <row r="279" spans="13:15" x14ac:dyDescent="0.25">
      <c r="M279"/>
      <c r="N279"/>
      <c r="O279"/>
    </row>
    <row r="280" spans="13:15" x14ac:dyDescent="0.25">
      <c r="M280"/>
      <c r="N280"/>
      <c r="O280"/>
    </row>
    <row r="281" spans="13:15" x14ac:dyDescent="0.25">
      <c r="M281"/>
      <c r="N281"/>
      <c r="O281"/>
    </row>
    <row r="282" spans="13:15" x14ac:dyDescent="0.25">
      <c r="M282"/>
      <c r="N282"/>
      <c r="O282"/>
    </row>
    <row r="283" spans="13:15" x14ac:dyDescent="0.25">
      <c r="M283"/>
      <c r="N283"/>
      <c r="O283"/>
    </row>
    <row r="284" spans="13:15" x14ac:dyDescent="0.25">
      <c r="M284"/>
      <c r="N284"/>
      <c r="O284"/>
    </row>
    <row r="285" spans="13:15" x14ac:dyDescent="0.25">
      <c r="M285"/>
      <c r="N285"/>
      <c r="O285"/>
    </row>
    <row r="286" spans="13:15" x14ac:dyDescent="0.25">
      <c r="M286"/>
      <c r="N286"/>
      <c r="O286"/>
    </row>
    <row r="287" spans="13:15" x14ac:dyDescent="0.25">
      <c r="M287"/>
      <c r="N287"/>
      <c r="O287"/>
    </row>
    <row r="288" spans="13:15" x14ac:dyDescent="0.25">
      <c r="M288"/>
      <c r="N288"/>
      <c r="O288"/>
    </row>
    <row r="289" spans="13:15" x14ac:dyDescent="0.25">
      <c r="M289"/>
      <c r="N289"/>
      <c r="O289"/>
    </row>
    <row r="290" spans="13:15" x14ac:dyDescent="0.25">
      <c r="M290"/>
      <c r="N290"/>
      <c r="O290"/>
    </row>
    <row r="291" spans="13:15" x14ac:dyDescent="0.25">
      <c r="M291"/>
      <c r="N291"/>
      <c r="O291"/>
    </row>
    <row r="292" spans="13:15" x14ac:dyDescent="0.25">
      <c r="M292"/>
      <c r="N292"/>
      <c r="O292"/>
    </row>
    <row r="293" spans="13:15" x14ac:dyDescent="0.25">
      <c r="M293"/>
      <c r="N293"/>
      <c r="O293"/>
    </row>
    <row r="294" spans="13:15" x14ac:dyDescent="0.25">
      <c r="M294"/>
      <c r="N294"/>
      <c r="O294"/>
    </row>
    <row r="295" spans="13:15" x14ac:dyDescent="0.25">
      <c r="M295"/>
      <c r="N295"/>
      <c r="O295"/>
    </row>
    <row r="296" spans="13:15" x14ac:dyDescent="0.25">
      <c r="M296"/>
      <c r="N296"/>
      <c r="O296"/>
    </row>
    <row r="297" spans="13:15" x14ac:dyDescent="0.25">
      <c r="M297"/>
      <c r="N297"/>
      <c r="O297"/>
    </row>
    <row r="298" spans="13:15" x14ac:dyDescent="0.25">
      <c r="M298"/>
      <c r="N298"/>
      <c r="O298"/>
    </row>
    <row r="299" spans="13:15" x14ac:dyDescent="0.25">
      <c r="M299"/>
      <c r="N299"/>
      <c r="O299"/>
    </row>
    <row r="300" spans="13:15" x14ac:dyDescent="0.25">
      <c r="M300"/>
      <c r="N300"/>
      <c r="O300"/>
    </row>
    <row r="301" spans="13:15" x14ac:dyDescent="0.25">
      <c r="M301"/>
      <c r="N301"/>
      <c r="O301"/>
    </row>
    <row r="302" spans="13:15" x14ac:dyDescent="0.25">
      <c r="M302"/>
      <c r="N302"/>
      <c r="O302"/>
    </row>
    <row r="303" spans="13:15" x14ac:dyDescent="0.25">
      <c r="M303"/>
      <c r="N303"/>
      <c r="O303"/>
    </row>
    <row r="304" spans="13:15" x14ac:dyDescent="0.25">
      <c r="M304"/>
      <c r="N304"/>
      <c r="O304"/>
    </row>
    <row r="305" spans="13:15" x14ac:dyDescent="0.25">
      <c r="M305"/>
      <c r="N305"/>
      <c r="O305"/>
    </row>
    <row r="306" spans="13:15" x14ac:dyDescent="0.25">
      <c r="M306"/>
      <c r="N306"/>
      <c r="O306"/>
    </row>
    <row r="307" spans="13:15" x14ac:dyDescent="0.25">
      <c r="M307"/>
      <c r="N307"/>
      <c r="O307"/>
    </row>
    <row r="308" spans="13:15" x14ac:dyDescent="0.25">
      <c r="M308"/>
      <c r="N308"/>
      <c r="O308"/>
    </row>
    <row r="309" spans="13:15" x14ac:dyDescent="0.25">
      <c r="M309"/>
      <c r="N309"/>
      <c r="O309"/>
    </row>
    <row r="310" spans="13:15" x14ac:dyDescent="0.25">
      <c r="M310"/>
      <c r="N310"/>
      <c r="O310"/>
    </row>
    <row r="311" spans="13:15" x14ac:dyDescent="0.25">
      <c r="M311"/>
      <c r="N311"/>
      <c r="O311"/>
    </row>
  </sheetData>
  <mergeCells count="76">
    <mergeCell ref="A206:A211"/>
    <mergeCell ref="B206:B207"/>
    <mergeCell ref="B208:B209"/>
    <mergeCell ref="B210:B211"/>
    <mergeCell ref="A213:A218"/>
    <mergeCell ref="B213:B214"/>
    <mergeCell ref="B215:B216"/>
    <mergeCell ref="B217:B218"/>
    <mergeCell ref="A193:A198"/>
    <mergeCell ref="B193:B194"/>
    <mergeCell ref="B195:B196"/>
    <mergeCell ref="B197:B198"/>
    <mergeCell ref="A199:A204"/>
    <mergeCell ref="B199:B200"/>
    <mergeCell ref="B201:B202"/>
    <mergeCell ref="B203:B204"/>
    <mergeCell ref="A180:A185"/>
    <mergeCell ref="B180:B181"/>
    <mergeCell ref="B182:B183"/>
    <mergeCell ref="B184:B185"/>
    <mergeCell ref="A187:A192"/>
    <mergeCell ref="B187:B188"/>
    <mergeCell ref="B189:B190"/>
    <mergeCell ref="B191:B192"/>
    <mergeCell ref="A168:A173"/>
    <mergeCell ref="B168:B169"/>
    <mergeCell ref="B170:B171"/>
    <mergeCell ref="B172:B173"/>
    <mergeCell ref="A174:A179"/>
    <mergeCell ref="B174:B175"/>
    <mergeCell ref="B176:B177"/>
    <mergeCell ref="B178:B179"/>
    <mergeCell ref="A156:A161"/>
    <mergeCell ref="B156:B157"/>
    <mergeCell ref="B158:B159"/>
    <mergeCell ref="B160:B161"/>
    <mergeCell ref="A162:A167"/>
    <mergeCell ref="B162:B163"/>
    <mergeCell ref="B164:B165"/>
    <mergeCell ref="B166:B167"/>
    <mergeCell ref="A143:A148"/>
    <mergeCell ref="B143:B144"/>
    <mergeCell ref="B145:B146"/>
    <mergeCell ref="B147:B148"/>
    <mergeCell ref="A150:A155"/>
    <mergeCell ref="B150:B151"/>
    <mergeCell ref="B152:B153"/>
    <mergeCell ref="B154:B155"/>
    <mergeCell ref="A131:A136"/>
    <mergeCell ref="B131:B132"/>
    <mergeCell ref="B133:B134"/>
    <mergeCell ref="B135:B136"/>
    <mergeCell ref="A137:A142"/>
    <mergeCell ref="B137:B138"/>
    <mergeCell ref="B139:B140"/>
    <mergeCell ref="B141:B142"/>
    <mergeCell ref="A119:A124"/>
    <mergeCell ref="B119:B120"/>
    <mergeCell ref="B121:B122"/>
    <mergeCell ref="B123:B124"/>
    <mergeCell ref="A125:A130"/>
    <mergeCell ref="B125:B126"/>
    <mergeCell ref="B127:B128"/>
    <mergeCell ref="B129:B130"/>
    <mergeCell ref="D117:F117"/>
    <mergeCell ref="A2:K3"/>
    <mergeCell ref="A4:K5"/>
    <mergeCell ref="C36:E36"/>
    <mergeCell ref="A38:A39"/>
    <mergeCell ref="A41:A42"/>
    <mergeCell ref="A44:A45"/>
    <mergeCell ref="A51:K52"/>
    <mergeCell ref="A53:K54"/>
    <mergeCell ref="A112:K113"/>
    <mergeCell ref="A114:K115"/>
    <mergeCell ref="A116:G116"/>
  </mergeCells>
  <pageMargins left="0.7" right="0.7" top="0.75" bottom="0.75" header="0.3" footer="0.3"/>
  <pageSetup paperSize="9" scale="54" fitToHeight="4" pageOrder="overThenDown" orientation="portrait" r:id="rId1"/>
  <headerFooter>
    <oddFooter>&amp;CLiv &amp;&amp; hälsa ung 2026 Anpassad grundskola 7–9; Region Örebro län</oddFooter>
  </headerFooter>
  <rowBreaks count="2" manualBreakCount="2">
    <brk id="50" max="10" man="1"/>
    <brk id="110" max="10"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FB09A-1013-4C34-BE62-E1AA191E28A5}">
  <sheetPr codeName="Blad45"/>
  <dimension ref="A1:T311"/>
  <sheetViews>
    <sheetView showGridLines="0" zoomScale="85" zoomScaleNormal="85" zoomScaleSheetLayoutView="50" zoomScalePageLayoutView="85" workbookViewId="0"/>
  </sheetViews>
  <sheetFormatPr defaultRowHeight="13.2" x14ac:dyDescent="0.25"/>
  <cols>
    <col min="1" max="1" width="17.44140625" customWidth="1"/>
    <col min="2" max="2" width="6.21875" style="71" bestFit="1" customWidth="1"/>
    <col min="3" max="5" width="14.77734375" customWidth="1"/>
    <col min="6" max="7" width="15.77734375" bestFit="1" customWidth="1"/>
    <col min="8" max="10" width="8.77734375" customWidth="1"/>
    <col min="12" max="12" width="16.77734375" bestFit="1" customWidth="1"/>
    <col min="13" max="13" width="8.77734375" style="61" customWidth="1"/>
    <col min="14" max="14" width="5.44140625" style="61" bestFit="1" customWidth="1"/>
    <col min="15" max="15" width="17.77734375" style="61" customWidth="1"/>
    <col min="16" max="17" width="17.77734375" customWidth="1"/>
    <col min="18" max="18" width="10.77734375" customWidth="1"/>
  </cols>
  <sheetData>
    <row r="1" spans="1:20" ht="21" x14ac:dyDescent="0.4">
      <c r="A1" s="1" t="s">
        <v>174</v>
      </c>
      <c r="L1" s="118" t="str">
        <f>HYPERLINK("#Innehåll!A1", "Till innehållsförteckningen")</f>
        <v>Till innehållsförteckningen</v>
      </c>
      <c r="O1"/>
      <c r="R1" s="152"/>
    </row>
    <row r="2" spans="1:20" ht="17.25" customHeight="1" x14ac:dyDescent="0.3">
      <c r="A2" s="231" t="str">
        <f>Innehåll!C40&amp;CHAR(10)&amp;"Anpassad skola årskurs 7–9"</f>
        <v>Känner du dig trygg på nätet? 
Anpassad skola årskurs 7–9</v>
      </c>
      <c r="B2" s="231"/>
      <c r="C2" s="231"/>
      <c r="D2" s="231"/>
      <c r="E2" s="231"/>
      <c r="F2" s="231"/>
      <c r="G2" s="231"/>
      <c r="H2" s="231"/>
      <c r="I2" s="231"/>
      <c r="J2" s="231"/>
      <c r="K2" s="231"/>
      <c r="O2"/>
      <c r="T2" s="50"/>
    </row>
    <row r="3" spans="1:20" ht="17.25" customHeight="1" x14ac:dyDescent="0.3">
      <c r="A3" s="231"/>
      <c r="B3" s="231"/>
      <c r="C3" s="231"/>
      <c r="D3" s="231"/>
      <c r="E3" s="231"/>
      <c r="F3" s="231"/>
      <c r="G3" s="231"/>
      <c r="H3" s="231"/>
      <c r="I3" s="231"/>
      <c r="J3" s="231"/>
      <c r="K3" s="231"/>
      <c r="O3"/>
      <c r="T3" s="50"/>
    </row>
    <row r="4" spans="1:20" ht="17.25" customHeight="1" x14ac:dyDescent="0.25">
      <c r="A4" s="219" t="str">
        <f>Innehåll!D40</f>
        <v>Till exempel på sociala medier som Snapchat och Instagram, på Youtube och i olika spel. (2023 saknades förklaringstext.)</v>
      </c>
      <c r="B4" s="219"/>
      <c r="C4" s="219"/>
      <c r="D4" s="219"/>
      <c r="E4" s="219"/>
      <c r="F4" s="219"/>
      <c r="G4" s="219"/>
      <c r="H4" s="219"/>
      <c r="I4" s="219"/>
      <c r="J4" s="219"/>
      <c r="K4" s="219"/>
      <c r="L4" s="53"/>
      <c r="O4"/>
      <c r="T4" s="51"/>
    </row>
    <row r="5" spans="1:20" ht="17.25" customHeight="1" x14ac:dyDescent="0.25">
      <c r="A5" s="219"/>
      <c r="B5" s="219"/>
      <c r="C5" s="219"/>
      <c r="D5" s="219"/>
      <c r="E5" s="219"/>
      <c r="F5" s="219"/>
      <c r="G5" s="219"/>
      <c r="H5" s="219"/>
      <c r="I5" s="219"/>
      <c r="J5" s="219"/>
      <c r="K5" s="219"/>
      <c r="L5" s="52"/>
      <c r="O5"/>
    </row>
    <row r="6" spans="1:20" x14ac:dyDescent="0.25">
      <c r="O6"/>
    </row>
    <row r="7" spans="1:20" x14ac:dyDescent="0.25">
      <c r="O7"/>
    </row>
    <row r="8" spans="1:20" x14ac:dyDescent="0.25">
      <c r="O8"/>
    </row>
    <row r="9" spans="1:20" x14ac:dyDescent="0.25">
      <c r="O9"/>
    </row>
    <row r="12" spans="1:20" ht="13.95" customHeight="1" x14ac:dyDescent="0.25"/>
    <row r="18" ht="13.95" customHeight="1" x14ac:dyDescent="0.25"/>
    <row r="20" ht="14.55" customHeight="1" x14ac:dyDescent="0.25"/>
    <row r="22" ht="14.55" customHeight="1" x14ac:dyDescent="0.25"/>
    <row r="28" ht="13.95" customHeight="1" x14ac:dyDescent="0.25"/>
    <row r="29" ht="13.95" customHeight="1" x14ac:dyDescent="0.25"/>
    <row r="30" ht="13.95" customHeight="1" x14ac:dyDescent="0.25"/>
    <row r="31" ht="13.95" customHeight="1" x14ac:dyDescent="0.25"/>
    <row r="32" ht="13.95" customHeight="1" x14ac:dyDescent="0.25"/>
    <row r="35" spans="1:7" ht="13.8" x14ac:dyDescent="0.25">
      <c r="A35" s="73"/>
      <c r="B35" s="65"/>
      <c r="C35" s="74"/>
      <c r="D35" s="74"/>
      <c r="E35" s="74"/>
      <c r="F35" s="75"/>
    </row>
    <row r="36" spans="1:7" ht="13.8" x14ac:dyDescent="0.25">
      <c r="A36" s="60"/>
      <c r="B36" s="64"/>
      <c r="C36" s="230" t="s">
        <v>175</v>
      </c>
      <c r="D36" s="230"/>
      <c r="E36" s="232"/>
      <c r="F36" s="81" t="s">
        <v>176</v>
      </c>
    </row>
    <row r="37" spans="1:7" ht="13.8" x14ac:dyDescent="0.25">
      <c r="A37" s="7" t="s">
        <v>52</v>
      </c>
      <c r="B37" s="76" t="s">
        <v>173</v>
      </c>
      <c r="C37" s="159" t="s">
        <v>12</v>
      </c>
      <c r="D37" s="159" t="s">
        <v>2</v>
      </c>
      <c r="E37" s="159" t="s">
        <v>6</v>
      </c>
      <c r="F37" s="82"/>
    </row>
    <row r="38" spans="1:7" ht="13.95" customHeight="1" x14ac:dyDescent="0.25">
      <c r="A38" s="233" t="s">
        <v>4</v>
      </c>
      <c r="B38" s="77">
        <v>2026</v>
      </c>
      <c r="C38" s="166">
        <v>59.649122807017541</v>
      </c>
      <c r="D38" s="166">
        <v>29.82456140350877</v>
      </c>
      <c r="E38" s="166">
        <v>10.526315789473685</v>
      </c>
      <c r="F38" s="156">
        <v>57</v>
      </c>
    </row>
    <row r="39" spans="1:7" ht="13.8" x14ac:dyDescent="0.25">
      <c r="A39" s="234"/>
      <c r="B39" s="78">
        <v>2023</v>
      </c>
      <c r="C39" s="167">
        <v>50</v>
      </c>
      <c r="D39" s="167">
        <v>42.857142857142854</v>
      </c>
      <c r="E39" s="167">
        <v>7.1428571428571432</v>
      </c>
      <c r="F39" s="157">
        <v>28</v>
      </c>
      <c r="G39" s="87"/>
    </row>
    <row r="40" spans="1:7" ht="4.95" customHeight="1" x14ac:dyDescent="0.25">
      <c r="A40" s="83" t="s">
        <v>137</v>
      </c>
      <c r="B40" s="78"/>
      <c r="C40" s="167"/>
      <c r="D40" s="167"/>
      <c r="E40" s="167"/>
      <c r="F40" s="157"/>
    </row>
    <row r="41" spans="1:7" ht="13.8" x14ac:dyDescent="0.25">
      <c r="A41" s="234" t="s">
        <v>5</v>
      </c>
      <c r="B41" s="78">
        <v>2026</v>
      </c>
      <c r="C41" s="167">
        <v>79.207920792079207</v>
      </c>
      <c r="D41" s="167">
        <v>17.821782178217823</v>
      </c>
      <c r="E41" s="167">
        <v>2.9702970297029703</v>
      </c>
      <c r="F41" s="157">
        <v>101</v>
      </c>
    </row>
    <row r="42" spans="1:7" ht="13.95" customHeight="1" x14ac:dyDescent="0.25">
      <c r="A42" s="234"/>
      <c r="B42" s="78">
        <v>2023</v>
      </c>
      <c r="C42" s="167">
        <v>78.181818181818187</v>
      </c>
      <c r="D42" s="167">
        <v>16.363636363636363</v>
      </c>
      <c r="E42" s="167">
        <v>5.4545454545454541</v>
      </c>
      <c r="F42" s="157">
        <v>55</v>
      </c>
    </row>
    <row r="43" spans="1:7" ht="4.95" customHeight="1" x14ac:dyDescent="0.25">
      <c r="A43" s="83" t="s">
        <v>137</v>
      </c>
      <c r="B43" s="78"/>
      <c r="C43" s="167"/>
      <c r="D43" s="167"/>
      <c r="E43" s="167"/>
      <c r="F43" s="157"/>
    </row>
    <row r="44" spans="1:7" ht="14.55" customHeight="1" x14ac:dyDescent="0.25">
      <c r="A44" s="234" t="s">
        <v>0</v>
      </c>
      <c r="B44" s="78">
        <v>2026</v>
      </c>
      <c r="C44" s="167">
        <v>72.222222222222229</v>
      </c>
      <c r="D44" s="167">
        <v>22.222222222222221</v>
      </c>
      <c r="E44" s="167">
        <v>5.5555555555555554</v>
      </c>
      <c r="F44" s="157">
        <v>162</v>
      </c>
    </row>
    <row r="45" spans="1:7" ht="14.55" customHeight="1" x14ac:dyDescent="0.25">
      <c r="A45" s="235"/>
      <c r="B45" s="79">
        <v>2023</v>
      </c>
      <c r="C45" s="168">
        <v>70.786516853932582</v>
      </c>
      <c r="D45" s="168">
        <v>23.59550561797753</v>
      </c>
      <c r="E45" s="168">
        <v>5.617977528089888</v>
      </c>
      <c r="F45" s="158">
        <v>89</v>
      </c>
    </row>
    <row r="46" spans="1:7" ht="14.55" customHeight="1" x14ac:dyDescent="0.25">
      <c r="A46" s="63"/>
      <c r="B46" s="78"/>
      <c r="C46" s="14"/>
      <c r="D46" s="14"/>
      <c r="E46" s="14"/>
      <c r="F46" s="30"/>
    </row>
    <row r="47" spans="1:7" ht="14.55" customHeight="1" x14ac:dyDescent="0.25">
      <c r="A47" s="63"/>
      <c r="B47" s="78"/>
      <c r="C47" s="14"/>
      <c r="D47" s="14"/>
      <c r="E47" s="14"/>
      <c r="F47" s="30"/>
    </row>
    <row r="48" spans="1:7" ht="14.55" customHeight="1" x14ac:dyDescent="0.25">
      <c r="A48" s="63"/>
      <c r="B48" s="78"/>
      <c r="C48" s="14"/>
      <c r="D48" s="14"/>
      <c r="E48" s="14"/>
      <c r="F48" s="30"/>
    </row>
    <row r="49" spans="1:20" ht="14.55" customHeight="1" x14ac:dyDescent="0.25">
      <c r="A49" s="63"/>
      <c r="B49" s="78"/>
      <c r="C49" s="14"/>
      <c r="D49" s="14"/>
      <c r="E49" s="14"/>
      <c r="F49" s="30"/>
    </row>
    <row r="50" spans="1:20" ht="14.55" customHeight="1" x14ac:dyDescent="0.25"/>
    <row r="51" spans="1:20" ht="17.25" customHeight="1" x14ac:dyDescent="0.3">
      <c r="A51" s="218" t="str">
        <f>Innehåll!C40&amp;CHAR(10)&amp;"Anpassad skola årskurs 7–9"</f>
        <v>Känner du dig trygg på nätet? 
Anpassad skola årskurs 7–9</v>
      </c>
      <c r="B51" s="218"/>
      <c r="C51" s="218"/>
      <c r="D51" s="218"/>
      <c r="E51" s="218"/>
      <c r="F51" s="218"/>
      <c r="G51" s="218"/>
      <c r="H51" s="218"/>
      <c r="I51" s="218"/>
      <c r="J51" s="218"/>
      <c r="K51" s="218"/>
      <c r="S51" s="72"/>
      <c r="T51" s="72"/>
    </row>
    <row r="52" spans="1:20" ht="17.25" customHeight="1" x14ac:dyDescent="0.3">
      <c r="A52" s="218"/>
      <c r="B52" s="218"/>
      <c r="C52" s="218"/>
      <c r="D52" s="218"/>
      <c r="E52" s="218"/>
      <c r="F52" s="218"/>
      <c r="G52" s="218"/>
      <c r="H52" s="218"/>
      <c r="I52" s="218"/>
      <c r="J52" s="218"/>
      <c r="K52" s="218"/>
      <c r="S52" s="72"/>
      <c r="T52" s="72"/>
    </row>
    <row r="53" spans="1:20" ht="17.25" customHeight="1" x14ac:dyDescent="0.25">
      <c r="A53" s="219" t="str">
        <f>Innehåll!D40</f>
        <v>Till exempel på sociala medier som Snapchat och Instagram, på Youtube och i olika spel. (2023 saknades förklaringstext.)</v>
      </c>
      <c r="B53" s="219"/>
      <c r="C53" s="219"/>
      <c r="D53" s="219"/>
      <c r="E53" s="219"/>
      <c r="F53" s="219"/>
      <c r="G53" s="219"/>
      <c r="H53" s="219"/>
      <c r="I53" s="219"/>
      <c r="J53" s="219"/>
      <c r="K53" s="219"/>
      <c r="S53" s="28"/>
      <c r="T53" s="28"/>
    </row>
    <row r="54" spans="1:20" ht="17.25" customHeight="1" x14ac:dyDescent="0.25">
      <c r="A54" s="219"/>
      <c r="B54" s="219"/>
      <c r="C54" s="219"/>
      <c r="D54" s="219"/>
      <c r="E54" s="219"/>
      <c r="F54" s="219"/>
      <c r="G54" s="219"/>
      <c r="H54" s="219"/>
      <c r="I54" s="219"/>
      <c r="J54" s="219"/>
      <c r="K54" s="219"/>
      <c r="S54" s="28"/>
      <c r="T54" s="28"/>
    </row>
    <row r="57" spans="1:20" ht="14.55" customHeight="1" x14ac:dyDescent="0.25"/>
    <row r="58" spans="1:20" ht="14.55" customHeight="1" x14ac:dyDescent="0.25"/>
    <row r="59" spans="1:20" ht="14.55" customHeight="1" x14ac:dyDescent="0.25"/>
    <row r="60" spans="1:20" ht="13.95" customHeight="1" x14ac:dyDescent="0.25">
      <c r="A60" s="15"/>
      <c r="B60" s="80"/>
      <c r="C60" s="15"/>
      <c r="D60" s="15"/>
      <c r="E60" s="15"/>
      <c r="F60" s="15"/>
      <c r="G60" s="15"/>
      <c r="H60" s="15"/>
      <c r="I60" s="15"/>
    </row>
    <row r="63" spans="1:20" ht="13.95" customHeight="1" x14ac:dyDescent="0.25"/>
    <row r="64" spans="1:20" ht="17.399999999999999" x14ac:dyDescent="0.3">
      <c r="J64" s="50"/>
      <c r="K64" s="50"/>
    </row>
    <row r="65" spans="1:11" ht="13.95" customHeight="1" x14ac:dyDescent="0.25">
      <c r="J65" s="51"/>
      <c r="K65" s="51"/>
    </row>
    <row r="66" spans="1:11" s="15" customFormat="1" ht="15.6" customHeight="1" x14ac:dyDescent="0.25">
      <c r="A66"/>
      <c r="B66" s="71"/>
      <c r="C66"/>
      <c r="D66"/>
      <c r="E66"/>
      <c r="F66"/>
      <c r="G66"/>
      <c r="H66"/>
      <c r="I66"/>
      <c r="J66" s="19"/>
    </row>
    <row r="67" spans="1:11" ht="13.8" x14ac:dyDescent="0.25">
      <c r="J67" s="16"/>
    </row>
    <row r="68" spans="1:11" ht="13.8" x14ac:dyDescent="0.25">
      <c r="J68" s="18"/>
    </row>
    <row r="69" spans="1:11" ht="13.8" x14ac:dyDescent="0.25">
      <c r="J69" s="13"/>
    </row>
    <row r="70" spans="1:11" ht="13.95" customHeight="1" x14ac:dyDescent="0.25">
      <c r="J70" s="13"/>
    </row>
    <row r="71" spans="1:11" ht="13.8" x14ac:dyDescent="0.25">
      <c r="J71" s="13"/>
    </row>
    <row r="72" spans="1:11" ht="13.8" x14ac:dyDescent="0.25">
      <c r="J72" s="13"/>
    </row>
    <row r="73" spans="1:11" ht="13.8" x14ac:dyDescent="0.25">
      <c r="J73" s="13"/>
    </row>
    <row r="74" spans="1:11" ht="13.8" x14ac:dyDescent="0.25">
      <c r="J74" s="13"/>
    </row>
    <row r="75" spans="1:11" ht="13.8" x14ac:dyDescent="0.25">
      <c r="J75" s="13"/>
    </row>
    <row r="76" spans="1:11" ht="13.95" customHeight="1" x14ac:dyDescent="0.25">
      <c r="J76" s="13"/>
    </row>
    <row r="77" spans="1:11" ht="13.8" x14ac:dyDescent="0.25">
      <c r="J77" s="13"/>
    </row>
    <row r="78" spans="1:11" ht="14.55" customHeight="1" x14ac:dyDescent="0.25">
      <c r="J78" s="13"/>
    </row>
    <row r="79" spans="1:11" ht="13.8" x14ac:dyDescent="0.25">
      <c r="J79" s="13"/>
    </row>
    <row r="80" spans="1:11" ht="14.55" customHeight="1" x14ac:dyDescent="0.25">
      <c r="J80" s="13"/>
    </row>
    <row r="81" spans="10:10" ht="13.8" x14ac:dyDescent="0.25">
      <c r="J81" s="13"/>
    </row>
    <row r="82" spans="10:10" ht="14.55" customHeight="1" x14ac:dyDescent="0.25">
      <c r="J82" s="13"/>
    </row>
    <row r="83" spans="10:10" ht="13.8" x14ac:dyDescent="0.25">
      <c r="J83" s="13"/>
    </row>
    <row r="84" spans="10:10" ht="13.8" x14ac:dyDescent="0.25">
      <c r="J84" s="13"/>
    </row>
    <row r="85" spans="10:10" ht="13.8" x14ac:dyDescent="0.25">
      <c r="J85" s="13"/>
    </row>
    <row r="86" spans="10:10" ht="13.95" customHeight="1" x14ac:dyDescent="0.25">
      <c r="J86" s="13"/>
    </row>
    <row r="87" spans="10:10" ht="13.8" x14ac:dyDescent="0.25">
      <c r="J87" s="13"/>
    </row>
    <row r="88" spans="10:10" ht="1.95" customHeight="1" x14ac:dyDescent="0.25">
      <c r="J88" s="13"/>
    </row>
    <row r="89" spans="10:10" ht="13.8" x14ac:dyDescent="0.25">
      <c r="J89" s="13"/>
    </row>
    <row r="90" spans="10:10" ht="13.8" x14ac:dyDescent="0.25">
      <c r="J90" s="13"/>
    </row>
    <row r="91" spans="10:10" ht="13.8" x14ac:dyDescent="0.25">
      <c r="J91" s="13"/>
    </row>
    <row r="92" spans="10:10" ht="13.95" customHeight="1" x14ac:dyDescent="0.25">
      <c r="J92" s="13"/>
    </row>
    <row r="93" spans="10:10" ht="13.8" x14ac:dyDescent="0.25">
      <c r="J93" s="13"/>
    </row>
    <row r="94" spans="10:10" ht="13.8" x14ac:dyDescent="0.25">
      <c r="J94" s="13"/>
    </row>
    <row r="95" spans="10:10" ht="13.95" customHeight="1" x14ac:dyDescent="0.25">
      <c r="J95" s="13"/>
    </row>
    <row r="96" spans="10:10" ht="14.55" customHeight="1" x14ac:dyDescent="0.25">
      <c r="J96" s="13"/>
    </row>
    <row r="97" spans="1:11" ht="14.55" customHeight="1" x14ac:dyDescent="0.25">
      <c r="J97" s="13"/>
    </row>
    <row r="98" spans="1:11" ht="14.55" customHeight="1" x14ac:dyDescent="0.25">
      <c r="J98" s="13"/>
    </row>
    <row r="99" spans="1:11" ht="13.8" x14ac:dyDescent="0.25">
      <c r="J99" s="13"/>
    </row>
    <row r="100" spans="1:11" ht="13.8" x14ac:dyDescent="0.25">
      <c r="J100" s="13"/>
    </row>
    <row r="101" spans="1:11" ht="13.8" x14ac:dyDescent="0.25">
      <c r="J101" s="13"/>
    </row>
    <row r="102" spans="1:11" ht="13.95" customHeight="1" x14ac:dyDescent="0.25">
      <c r="J102" s="13"/>
    </row>
    <row r="103" spans="1:11" ht="13.8" x14ac:dyDescent="0.25">
      <c r="J103" s="13"/>
    </row>
    <row r="104" spans="1:11" ht="13.8" x14ac:dyDescent="0.25">
      <c r="J104" s="13"/>
    </row>
    <row r="105" spans="1:11" ht="14.55" customHeight="1" x14ac:dyDescent="0.25">
      <c r="J105" s="13"/>
    </row>
    <row r="106" spans="1:11" ht="14.55" customHeight="1" x14ac:dyDescent="0.25">
      <c r="J106" s="13"/>
    </row>
    <row r="107" spans="1:11" ht="14.55" customHeight="1" x14ac:dyDescent="0.25">
      <c r="J107" s="13"/>
    </row>
    <row r="108" spans="1:11" ht="13.95" customHeight="1" x14ac:dyDescent="0.25">
      <c r="J108" s="13"/>
    </row>
    <row r="109" spans="1:11" ht="13.8" x14ac:dyDescent="0.25">
      <c r="J109" s="13"/>
    </row>
    <row r="110" spans="1:11" ht="13.8" x14ac:dyDescent="0.25">
      <c r="J110" s="13"/>
    </row>
    <row r="111" spans="1:11" ht="13.95" customHeight="1" x14ac:dyDescent="0.25">
      <c r="J111" s="13"/>
    </row>
    <row r="112" spans="1:11" ht="18" customHeight="1" x14ac:dyDescent="0.25">
      <c r="A112" s="231" t="str">
        <f>Innehåll!C40&amp;CHAR(10)&amp;"Anpassad skola årskurs 7–9"</f>
        <v>Känner du dig trygg på nätet? 
Anpassad skola årskurs 7–9</v>
      </c>
      <c r="B112" s="231"/>
      <c r="C112" s="231"/>
      <c r="D112" s="231"/>
      <c r="E112" s="231"/>
      <c r="F112" s="231"/>
      <c r="G112" s="231"/>
      <c r="H112" s="231"/>
      <c r="I112" s="231"/>
      <c r="J112" s="231"/>
      <c r="K112" s="231"/>
    </row>
    <row r="113" spans="1:15" ht="18" customHeight="1" x14ac:dyDescent="0.25">
      <c r="A113" s="231"/>
      <c r="B113" s="231"/>
      <c r="C113" s="231"/>
      <c r="D113" s="231"/>
      <c r="E113" s="231"/>
      <c r="F113" s="231"/>
      <c r="G113" s="231"/>
      <c r="H113" s="231"/>
      <c r="I113" s="231"/>
      <c r="J113" s="231"/>
      <c r="K113" s="231"/>
    </row>
    <row r="114" spans="1:15" ht="18" customHeight="1" x14ac:dyDescent="0.25">
      <c r="A114" s="219" t="str">
        <f>Innehåll!D40</f>
        <v>Till exempel på sociala medier som Snapchat och Instagram, på Youtube och i olika spel. (2023 saknades förklaringstext.)</v>
      </c>
      <c r="B114" s="219"/>
      <c r="C114" s="219"/>
      <c r="D114" s="219"/>
      <c r="E114" s="219"/>
      <c r="F114" s="219"/>
      <c r="G114" s="219"/>
      <c r="H114" s="219"/>
      <c r="I114" s="219"/>
      <c r="J114" s="219"/>
      <c r="K114" s="219"/>
    </row>
    <row r="115" spans="1:15" ht="18" customHeight="1" x14ac:dyDescent="0.25">
      <c r="A115" s="219"/>
      <c r="B115" s="219"/>
      <c r="C115" s="219"/>
      <c r="D115" s="219"/>
      <c r="E115" s="219"/>
      <c r="F115" s="219"/>
      <c r="G115" s="219"/>
      <c r="H115" s="219"/>
      <c r="I115" s="219"/>
      <c r="J115" s="219"/>
      <c r="K115" s="219"/>
    </row>
    <row r="116" spans="1:15" ht="13.8" x14ac:dyDescent="0.25">
      <c r="A116" s="236"/>
      <c r="B116" s="237"/>
      <c r="C116" s="237"/>
      <c r="D116" s="237"/>
      <c r="E116" s="237"/>
      <c r="F116" s="237"/>
      <c r="G116" s="238"/>
      <c r="H116" s="56"/>
      <c r="J116" s="13"/>
    </row>
    <row r="117" spans="1:15" ht="13.8" x14ac:dyDescent="0.25">
      <c r="A117" s="60"/>
      <c r="B117" s="17"/>
      <c r="C117" s="62"/>
      <c r="D117" s="230" t="s">
        <v>175</v>
      </c>
      <c r="E117" s="230"/>
      <c r="F117" s="230"/>
      <c r="G117" s="84" t="s">
        <v>176</v>
      </c>
      <c r="J117" s="13"/>
    </row>
    <row r="118" spans="1:15" ht="13.8" x14ac:dyDescent="0.25">
      <c r="A118" s="9" t="s">
        <v>133</v>
      </c>
      <c r="B118" s="76" t="s">
        <v>52</v>
      </c>
      <c r="C118" s="76" t="s">
        <v>173</v>
      </c>
      <c r="D118" s="159" t="s">
        <v>12</v>
      </c>
      <c r="E118" s="159" t="s">
        <v>2</v>
      </c>
      <c r="F118" s="159" t="s">
        <v>6</v>
      </c>
      <c r="G118" s="85"/>
      <c r="J118" s="13"/>
      <c r="M118"/>
      <c r="N118"/>
      <c r="O118"/>
    </row>
    <row r="119" spans="1:15" ht="13.8" x14ac:dyDescent="0.25">
      <c r="A119" s="233" t="s">
        <v>42</v>
      </c>
      <c r="B119" s="239" t="s">
        <v>4</v>
      </c>
      <c r="C119" s="78">
        <v>2026</v>
      </c>
      <c r="D119" s="167"/>
      <c r="E119" s="167"/>
      <c r="F119" s="167"/>
      <c r="G119" s="160"/>
      <c r="J119" s="13"/>
      <c r="M119"/>
      <c r="N119"/>
      <c r="O119"/>
    </row>
    <row r="120" spans="1:15" ht="13.8" x14ac:dyDescent="0.25">
      <c r="A120" s="234"/>
      <c r="B120" s="240"/>
      <c r="C120" s="90">
        <v>2023</v>
      </c>
      <c r="D120" s="167"/>
      <c r="E120" s="167"/>
      <c r="F120" s="167"/>
      <c r="G120" s="160">
        <v>1</v>
      </c>
      <c r="J120" s="13"/>
      <c r="M120"/>
      <c r="N120"/>
      <c r="O120"/>
    </row>
    <row r="121" spans="1:15" ht="13.8" x14ac:dyDescent="0.25">
      <c r="A121" s="234"/>
      <c r="B121" s="240" t="s">
        <v>5</v>
      </c>
      <c r="C121" s="78">
        <v>2026</v>
      </c>
      <c r="D121" s="167"/>
      <c r="E121" s="167"/>
      <c r="F121" s="167"/>
      <c r="G121" s="160">
        <v>0</v>
      </c>
      <c r="J121" s="13"/>
      <c r="M121"/>
      <c r="N121"/>
      <c r="O121"/>
    </row>
    <row r="122" spans="1:15" ht="13.8" x14ac:dyDescent="0.25">
      <c r="A122" s="234"/>
      <c r="B122" s="240"/>
      <c r="C122" s="90">
        <v>2023</v>
      </c>
      <c r="D122" s="167"/>
      <c r="E122" s="167"/>
      <c r="F122" s="167"/>
      <c r="G122" s="160"/>
      <c r="J122" s="13"/>
      <c r="M122"/>
      <c r="N122"/>
      <c r="O122"/>
    </row>
    <row r="123" spans="1:15" ht="13.8" x14ac:dyDescent="0.25">
      <c r="A123" s="234"/>
      <c r="B123" s="240" t="s">
        <v>0</v>
      </c>
      <c r="C123" s="78">
        <v>2026</v>
      </c>
      <c r="D123" s="167"/>
      <c r="E123" s="167"/>
      <c r="F123" s="167"/>
      <c r="G123" s="160">
        <v>0</v>
      </c>
      <c r="J123" s="13"/>
      <c r="M123"/>
      <c r="N123"/>
      <c r="O123"/>
    </row>
    <row r="124" spans="1:15" ht="13.8" x14ac:dyDescent="0.25">
      <c r="A124" s="234"/>
      <c r="B124" s="240"/>
      <c r="C124" s="90">
        <v>2023</v>
      </c>
      <c r="D124" s="167"/>
      <c r="E124" s="167"/>
      <c r="F124" s="167"/>
      <c r="G124" s="160">
        <v>1</v>
      </c>
      <c r="J124" s="13"/>
      <c r="M124"/>
      <c r="N124"/>
      <c r="O124"/>
    </row>
    <row r="125" spans="1:15" ht="13.8" x14ac:dyDescent="0.25">
      <c r="A125" s="234" t="s">
        <v>46</v>
      </c>
      <c r="B125" s="240" t="s">
        <v>4</v>
      </c>
      <c r="C125" s="78">
        <v>2026</v>
      </c>
      <c r="D125" s="167"/>
      <c r="E125" s="167"/>
      <c r="F125" s="167"/>
      <c r="G125" s="160">
        <v>3</v>
      </c>
      <c r="J125" s="13"/>
      <c r="M125"/>
      <c r="N125"/>
      <c r="O125"/>
    </row>
    <row r="126" spans="1:15" ht="13.8" x14ac:dyDescent="0.25">
      <c r="A126" s="234"/>
      <c r="B126" s="240"/>
      <c r="C126" s="90">
        <v>2023</v>
      </c>
      <c r="D126" s="167"/>
      <c r="E126" s="167"/>
      <c r="F126" s="167"/>
      <c r="G126" s="160">
        <v>5</v>
      </c>
      <c r="J126" s="13"/>
      <c r="M126"/>
      <c r="N126"/>
      <c r="O126"/>
    </row>
    <row r="127" spans="1:15" ht="13.8" x14ac:dyDescent="0.25">
      <c r="A127" s="234"/>
      <c r="B127" s="240" t="s">
        <v>5</v>
      </c>
      <c r="C127" s="78">
        <v>2026</v>
      </c>
      <c r="D127" s="167"/>
      <c r="E127" s="167"/>
      <c r="F127" s="167"/>
      <c r="G127" s="160">
        <v>2</v>
      </c>
      <c r="J127" s="13"/>
      <c r="M127"/>
      <c r="N127"/>
      <c r="O127"/>
    </row>
    <row r="128" spans="1:15" ht="13.8" x14ac:dyDescent="0.25">
      <c r="A128" s="234"/>
      <c r="B128" s="240"/>
      <c r="C128" s="90">
        <v>2023</v>
      </c>
      <c r="D128" s="167"/>
      <c r="E128" s="167"/>
      <c r="F128" s="167"/>
      <c r="G128" s="160">
        <v>4</v>
      </c>
      <c r="J128" s="13"/>
      <c r="M128"/>
      <c r="N128"/>
      <c r="O128"/>
    </row>
    <row r="129" spans="1:15" ht="13.8" x14ac:dyDescent="0.25">
      <c r="A129" s="234"/>
      <c r="B129" s="240" t="s">
        <v>0</v>
      </c>
      <c r="C129" s="78">
        <v>2026</v>
      </c>
      <c r="D129" s="167"/>
      <c r="E129" s="167"/>
      <c r="F129" s="167"/>
      <c r="G129" s="160">
        <v>5</v>
      </c>
      <c r="J129" s="13"/>
      <c r="M129"/>
      <c r="N129"/>
      <c r="O129"/>
    </row>
    <row r="130" spans="1:15" ht="14.55" customHeight="1" x14ac:dyDescent="0.25">
      <c r="A130" s="234"/>
      <c r="B130" s="240"/>
      <c r="C130" s="90">
        <v>2023</v>
      </c>
      <c r="D130" s="167"/>
      <c r="E130" s="167"/>
      <c r="F130" s="167"/>
      <c r="G130" s="160">
        <v>9</v>
      </c>
      <c r="J130" s="13"/>
      <c r="M130"/>
      <c r="N130"/>
      <c r="O130"/>
    </row>
    <row r="131" spans="1:15" ht="13.8" x14ac:dyDescent="0.25">
      <c r="A131" s="234" t="s">
        <v>47</v>
      </c>
      <c r="B131" s="240" t="s">
        <v>4</v>
      </c>
      <c r="C131" s="78">
        <v>2026</v>
      </c>
      <c r="D131" s="167"/>
      <c r="E131" s="167"/>
      <c r="F131" s="167"/>
      <c r="G131" s="160"/>
      <c r="J131" s="13"/>
      <c r="M131"/>
      <c r="N131"/>
      <c r="O131"/>
    </row>
    <row r="132" spans="1:15" ht="13.8" x14ac:dyDescent="0.25">
      <c r="A132" s="234"/>
      <c r="B132" s="240"/>
      <c r="C132" s="90">
        <v>2023</v>
      </c>
      <c r="D132" s="167"/>
      <c r="E132" s="167"/>
      <c r="F132" s="167"/>
      <c r="G132" s="160"/>
      <c r="J132" s="13"/>
      <c r="M132"/>
      <c r="N132"/>
      <c r="O132"/>
    </row>
    <row r="133" spans="1:15" ht="13.8" x14ac:dyDescent="0.25">
      <c r="A133" s="234"/>
      <c r="B133" s="240" t="s">
        <v>5</v>
      </c>
      <c r="C133" s="78">
        <v>2026</v>
      </c>
      <c r="D133" s="167"/>
      <c r="E133" s="167"/>
      <c r="F133" s="167"/>
      <c r="G133" s="160">
        <v>1</v>
      </c>
      <c r="J133" s="13"/>
      <c r="M133"/>
      <c r="N133"/>
      <c r="O133"/>
    </row>
    <row r="134" spans="1:15" ht="13.8" x14ac:dyDescent="0.25">
      <c r="A134" s="234"/>
      <c r="B134" s="240"/>
      <c r="C134" s="90">
        <v>2023</v>
      </c>
      <c r="D134" s="167"/>
      <c r="E134" s="167"/>
      <c r="F134" s="167"/>
      <c r="G134" s="160">
        <v>4</v>
      </c>
      <c r="J134" s="13"/>
      <c r="M134"/>
      <c r="N134"/>
      <c r="O134"/>
    </row>
    <row r="135" spans="1:15" ht="13.8" x14ac:dyDescent="0.25">
      <c r="A135" s="234"/>
      <c r="B135" s="240" t="s">
        <v>0</v>
      </c>
      <c r="C135" s="78">
        <v>2026</v>
      </c>
      <c r="D135" s="167"/>
      <c r="E135" s="167"/>
      <c r="F135" s="167"/>
      <c r="G135" s="160">
        <v>1</v>
      </c>
      <c r="J135" s="13"/>
      <c r="M135"/>
      <c r="N135"/>
      <c r="O135"/>
    </row>
    <row r="136" spans="1:15" ht="13.8" x14ac:dyDescent="0.25">
      <c r="A136" s="234"/>
      <c r="B136" s="240"/>
      <c r="C136" s="90">
        <v>2023</v>
      </c>
      <c r="D136" s="167"/>
      <c r="E136" s="167"/>
      <c r="F136" s="167"/>
      <c r="G136" s="160">
        <v>4</v>
      </c>
      <c r="J136" s="13"/>
      <c r="M136"/>
      <c r="N136"/>
      <c r="O136"/>
    </row>
    <row r="137" spans="1:15" ht="14.55" customHeight="1" x14ac:dyDescent="0.25">
      <c r="A137" s="234" t="s">
        <v>48</v>
      </c>
      <c r="B137" s="240" t="s">
        <v>4</v>
      </c>
      <c r="C137" s="78">
        <v>2026</v>
      </c>
      <c r="D137" s="167"/>
      <c r="E137" s="167"/>
      <c r="F137" s="167"/>
      <c r="G137" s="160"/>
      <c r="J137" s="13"/>
      <c r="M137"/>
      <c r="N137"/>
      <c r="O137"/>
    </row>
    <row r="138" spans="1:15" ht="13.8" x14ac:dyDescent="0.25">
      <c r="A138" s="234"/>
      <c r="B138" s="240"/>
      <c r="C138" s="90">
        <v>2023</v>
      </c>
      <c r="D138" s="167"/>
      <c r="E138" s="167"/>
      <c r="F138" s="167"/>
      <c r="G138" s="160"/>
      <c r="J138" s="13"/>
      <c r="M138"/>
      <c r="N138"/>
      <c r="O138"/>
    </row>
    <row r="139" spans="1:15" ht="13.8" x14ac:dyDescent="0.25">
      <c r="A139" s="234"/>
      <c r="B139" s="240" t="s">
        <v>5</v>
      </c>
      <c r="C139" s="78">
        <v>2026</v>
      </c>
      <c r="D139" s="167"/>
      <c r="E139" s="167"/>
      <c r="F139" s="167"/>
      <c r="G139" s="160">
        <v>1</v>
      </c>
      <c r="J139" s="13"/>
      <c r="M139"/>
      <c r="N139"/>
      <c r="O139"/>
    </row>
    <row r="140" spans="1:15" ht="13.8" x14ac:dyDescent="0.25">
      <c r="A140" s="234"/>
      <c r="B140" s="240"/>
      <c r="C140" s="90">
        <v>2023</v>
      </c>
      <c r="D140" s="167"/>
      <c r="E140" s="167"/>
      <c r="F140" s="167"/>
      <c r="G140" s="160">
        <v>3</v>
      </c>
      <c r="J140" s="13"/>
      <c r="M140"/>
      <c r="N140"/>
      <c r="O140"/>
    </row>
    <row r="141" spans="1:15" ht="13.8" x14ac:dyDescent="0.25">
      <c r="A141" s="234"/>
      <c r="B141" s="240" t="s">
        <v>0</v>
      </c>
      <c r="C141" s="78">
        <v>2026</v>
      </c>
      <c r="D141" s="167"/>
      <c r="E141" s="167"/>
      <c r="F141" s="167"/>
      <c r="G141" s="160">
        <v>1</v>
      </c>
      <c r="J141" s="13"/>
      <c r="M141"/>
      <c r="N141"/>
      <c r="O141"/>
    </row>
    <row r="142" spans="1:15" ht="13.8" x14ac:dyDescent="0.25">
      <c r="A142" s="241"/>
      <c r="B142" s="242"/>
      <c r="C142" s="90">
        <v>2023</v>
      </c>
      <c r="D142" s="167"/>
      <c r="E142" s="167"/>
      <c r="F142" s="167"/>
      <c r="G142" s="160">
        <v>3</v>
      </c>
      <c r="J142" s="13"/>
      <c r="M142"/>
      <c r="N142"/>
      <c r="O142"/>
    </row>
    <row r="143" spans="1:15" ht="13.8" x14ac:dyDescent="0.25">
      <c r="A143" s="243" t="s">
        <v>51</v>
      </c>
      <c r="B143" s="245" t="s">
        <v>4</v>
      </c>
      <c r="C143" s="88">
        <v>2026</v>
      </c>
      <c r="D143" s="169"/>
      <c r="E143" s="169"/>
      <c r="F143" s="169"/>
      <c r="G143" s="161">
        <v>3</v>
      </c>
      <c r="J143" s="13"/>
      <c r="M143"/>
      <c r="N143"/>
      <c r="O143"/>
    </row>
    <row r="144" spans="1:15" ht="13.8" x14ac:dyDescent="0.25">
      <c r="A144" s="244"/>
      <c r="B144" s="240"/>
      <c r="C144" s="90">
        <v>2023</v>
      </c>
      <c r="D144" s="167"/>
      <c r="E144" s="167"/>
      <c r="F144" s="167"/>
      <c r="G144" s="160">
        <v>6</v>
      </c>
      <c r="J144" s="13"/>
      <c r="M144"/>
      <c r="N144"/>
      <c r="O144"/>
    </row>
    <row r="145" spans="1:15" ht="13.8" x14ac:dyDescent="0.25">
      <c r="A145" s="244"/>
      <c r="B145" s="240" t="s">
        <v>5</v>
      </c>
      <c r="C145" s="78">
        <v>2026</v>
      </c>
      <c r="D145" s="167"/>
      <c r="E145" s="167"/>
      <c r="F145" s="167"/>
      <c r="G145" s="160">
        <v>4</v>
      </c>
      <c r="J145" s="13"/>
      <c r="M145"/>
      <c r="N145"/>
      <c r="O145"/>
    </row>
    <row r="146" spans="1:15" ht="13.8" x14ac:dyDescent="0.25">
      <c r="A146" s="244"/>
      <c r="B146" s="240"/>
      <c r="C146" s="90">
        <v>2023</v>
      </c>
      <c r="D146" s="167">
        <v>72.727272727272734</v>
      </c>
      <c r="E146" s="167">
        <v>18.181818181818183</v>
      </c>
      <c r="F146" s="167">
        <v>9.0909090909090917</v>
      </c>
      <c r="G146" s="160">
        <v>11</v>
      </c>
      <c r="J146" s="13"/>
      <c r="M146"/>
      <c r="N146"/>
      <c r="O146"/>
    </row>
    <row r="147" spans="1:15" ht="13.8" x14ac:dyDescent="0.25">
      <c r="A147" s="244"/>
      <c r="B147" s="240" t="s">
        <v>0</v>
      </c>
      <c r="C147" s="78">
        <v>2026</v>
      </c>
      <c r="D147" s="167"/>
      <c r="E147" s="167"/>
      <c r="F147" s="167"/>
      <c r="G147" s="160">
        <v>7</v>
      </c>
      <c r="J147" s="13"/>
      <c r="M147"/>
      <c r="N147"/>
      <c r="O147"/>
    </row>
    <row r="148" spans="1:15" ht="13.95" customHeight="1" x14ac:dyDescent="0.25">
      <c r="A148" s="244"/>
      <c r="B148" s="240"/>
      <c r="C148" s="90">
        <v>2023</v>
      </c>
      <c r="D148" s="167">
        <v>58.823529411764703</v>
      </c>
      <c r="E148" s="167">
        <v>35.294117647058826</v>
      </c>
      <c r="F148" s="167">
        <v>5.882352941176471</v>
      </c>
      <c r="G148" s="160">
        <v>17</v>
      </c>
      <c r="J148" s="13"/>
      <c r="M148"/>
      <c r="N148"/>
      <c r="O148"/>
    </row>
    <row r="149" spans="1:15" ht="1.2" customHeight="1" x14ac:dyDescent="0.25">
      <c r="A149" s="86" t="s">
        <v>137</v>
      </c>
      <c r="B149" s="89"/>
      <c r="C149" s="89"/>
      <c r="D149" s="170"/>
      <c r="E149" s="170"/>
      <c r="F149" s="170"/>
      <c r="G149" s="162"/>
      <c r="J149" s="13"/>
      <c r="M149"/>
      <c r="N149"/>
      <c r="O149"/>
    </row>
    <row r="150" spans="1:15" ht="13.95" customHeight="1" x14ac:dyDescent="0.25">
      <c r="A150" s="246" t="s">
        <v>39</v>
      </c>
      <c r="B150" s="245" t="s">
        <v>4</v>
      </c>
      <c r="C150" s="78">
        <v>2026</v>
      </c>
      <c r="D150" s="167"/>
      <c r="E150" s="167"/>
      <c r="F150" s="167"/>
      <c r="G150" s="160">
        <v>3</v>
      </c>
      <c r="M150"/>
      <c r="N150"/>
      <c r="O150"/>
    </row>
    <row r="151" spans="1:15" ht="13.8" x14ac:dyDescent="0.25">
      <c r="A151" s="234"/>
      <c r="B151" s="240"/>
      <c r="C151" s="90">
        <v>2023</v>
      </c>
      <c r="D151" s="167"/>
      <c r="E151" s="167"/>
      <c r="F151" s="167"/>
      <c r="G151" s="160">
        <v>2</v>
      </c>
      <c r="M151"/>
      <c r="N151"/>
      <c r="O151"/>
    </row>
    <row r="152" spans="1:15" ht="13.8" x14ac:dyDescent="0.25">
      <c r="A152" s="234"/>
      <c r="B152" s="240" t="s">
        <v>5</v>
      </c>
      <c r="C152" s="78">
        <v>2026</v>
      </c>
      <c r="D152" s="167"/>
      <c r="E152" s="167"/>
      <c r="F152" s="167"/>
      <c r="G152" s="160">
        <v>5</v>
      </c>
      <c r="M152"/>
      <c r="N152"/>
      <c r="O152"/>
    </row>
    <row r="153" spans="1:15" ht="13.8" x14ac:dyDescent="0.25">
      <c r="A153" s="234"/>
      <c r="B153" s="240"/>
      <c r="C153" s="90">
        <v>2023</v>
      </c>
      <c r="D153" s="167"/>
      <c r="E153" s="167"/>
      <c r="F153" s="167"/>
      <c r="G153" s="160">
        <v>3</v>
      </c>
      <c r="M153"/>
      <c r="N153"/>
      <c r="O153"/>
    </row>
    <row r="154" spans="1:15" ht="13.8" x14ac:dyDescent="0.25">
      <c r="A154" s="234"/>
      <c r="B154" s="240" t="s">
        <v>0</v>
      </c>
      <c r="C154" s="78">
        <v>2026</v>
      </c>
      <c r="D154" s="167"/>
      <c r="E154" s="167"/>
      <c r="F154" s="167"/>
      <c r="G154" s="160">
        <v>9</v>
      </c>
      <c r="M154"/>
      <c r="N154"/>
      <c r="O154"/>
    </row>
    <row r="155" spans="1:15" ht="13.8" x14ac:dyDescent="0.25">
      <c r="A155" s="234"/>
      <c r="B155" s="240"/>
      <c r="C155" s="90">
        <v>2023</v>
      </c>
      <c r="D155" s="167"/>
      <c r="E155" s="167"/>
      <c r="F155" s="167"/>
      <c r="G155" s="160">
        <v>6</v>
      </c>
      <c r="M155"/>
      <c r="N155"/>
      <c r="O155"/>
    </row>
    <row r="156" spans="1:15" ht="13.8" x14ac:dyDescent="0.25">
      <c r="A156" s="234" t="s">
        <v>41</v>
      </c>
      <c r="B156" s="240" t="s">
        <v>4</v>
      </c>
      <c r="C156" s="78">
        <v>2026</v>
      </c>
      <c r="D156" s="167"/>
      <c r="E156" s="167"/>
      <c r="F156" s="167"/>
      <c r="G156" s="160"/>
      <c r="M156"/>
      <c r="N156"/>
      <c r="O156"/>
    </row>
    <row r="157" spans="1:15" ht="13.8" x14ac:dyDescent="0.25">
      <c r="A157" s="234"/>
      <c r="B157" s="240"/>
      <c r="C157" s="90">
        <v>2023</v>
      </c>
      <c r="D157" s="167"/>
      <c r="E157" s="167"/>
      <c r="F157" s="167"/>
      <c r="G157" s="160"/>
      <c r="M157"/>
      <c r="N157"/>
      <c r="O157"/>
    </row>
    <row r="158" spans="1:15" ht="13.8" x14ac:dyDescent="0.25">
      <c r="A158" s="234"/>
      <c r="B158" s="240" t="s">
        <v>5</v>
      </c>
      <c r="C158" s="78">
        <v>2026</v>
      </c>
      <c r="D158" s="167"/>
      <c r="E158" s="167"/>
      <c r="F158" s="167"/>
      <c r="G158" s="160"/>
      <c r="M158"/>
      <c r="N158"/>
      <c r="O158"/>
    </row>
    <row r="159" spans="1:15" ht="13.8" x14ac:dyDescent="0.25">
      <c r="A159" s="234"/>
      <c r="B159" s="240"/>
      <c r="C159" s="90">
        <v>2023</v>
      </c>
      <c r="D159" s="167"/>
      <c r="E159" s="167"/>
      <c r="F159" s="167"/>
      <c r="G159" s="160"/>
      <c r="M159"/>
      <c r="N159"/>
      <c r="O159"/>
    </row>
    <row r="160" spans="1:15" ht="13.8" x14ac:dyDescent="0.25">
      <c r="A160" s="234"/>
      <c r="B160" s="240" t="s">
        <v>0</v>
      </c>
      <c r="C160" s="78">
        <v>2026</v>
      </c>
      <c r="D160" s="167"/>
      <c r="E160" s="167"/>
      <c r="F160" s="167"/>
      <c r="G160" s="160"/>
      <c r="M160"/>
      <c r="N160"/>
      <c r="O160"/>
    </row>
    <row r="161" spans="1:15" ht="13.8" x14ac:dyDescent="0.25">
      <c r="A161" s="234"/>
      <c r="B161" s="240"/>
      <c r="C161" s="90">
        <v>2023</v>
      </c>
      <c r="D161" s="167"/>
      <c r="E161" s="167"/>
      <c r="F161" s="167"/>
      <c r="G161" s="160"/>
      <c r="M161"/>
      <c r="N161"/>
      <c r="O161"/>
    </row>
    <row r="162" spans="1:15" ht="13.8" x14ac:dyDescent="0.25">
      <c r="A162" s="234" t="s">
        <v>43</v>
      </c>
      <c r="B162" s="240" t="s">
        <v>4</v>
      </c>
      <c r="C162" s="78">
        <v>2026</v>
      </c>
      <c r="D162" s="167">
        <v>27.272727272727273</v>
      </c>
      <c r="E162" s="167">
        <v>54.545454545454547</v>
      </c>
      <c r="F162" s="167">
        <v>18.181818181818183</v>
      </c>
      <c r="G162" s="160">
        <v>11</v>
      </c>
      <c r="M162"/>
      <c r="N162"/>
      <c r="O162"/>
    </row>
    <row r="163" spans="1:15" ht="13.8" x14ac:dyDescent="0.25">
      <c r="A163" s="234"/>
      <c r="B163" s="240"/>
      <c r="C163" s="90">
        <v>2023</v>
      </c>
      <c r="D163" s="167"/>
      <c r="E163" s="167"/>
      <c r="F163" s="167"/>
      <c r="G163" s="160">
        <v>5</v>
      </c>
      <c r="M163"/>
      <c r="N163"/>
      <c r="O163"/>
    </row>
    <row r="164" spans="1:15" ht="13.8" x14ac:dyDescent="0.25">
      <c r="A164" s="234"/>
      <c r="B164" s="240" t="s">
        <v>5</v>
      </c>
      <c r="C164" s="78">
        <v>2026</v>
      </c>
      <c r="D164" s="167">
        <v>77.777777777777771</v>
      </c>
      <c r="E164" s="167">
        <v>16.666666666666668</v>
      </c>
      <c r="F164" s="167">
        <v>5.5555555555555554</v>
      </c>
      <c r="G164" s="160">
        <v>18</v>
      </c>
      <c r="M164"/>
      <c r="N164"/>
      <c r="O164"/>
    </row>
    <row r="165" spans="1:15" ht="13.8" x14ac:dyDescent="0.25">
      <c r="A165" s="234"/>
      <c r="B165" s="240"/>
      <c r="C165" s="90">
        <v>2023</v>
      </c>
      <c r="D165" s="167"/>
      <c r="E165" s="167"/>
      <c r="F165" s="167"/>
      <c r="G165" s="160">
        <v>5</v>
      </c>
      <c r="M165"/>
      <c r="N165"/>
      <c r="O165"/>
    </row>
    <row r="166" spans="1:15" ht="13.8" x14ac:dyDescent="0.25">
      <c r="A166" s="234"/>
      <c r="B166" s="240" t="s">
        <v>0</v>
      </c>
      <c r="C166" s="78">
        <v>2026</v>
      </c>
      <c r="D166" s="167">
        <v>60</v>
      </c>
      <c r="E166" s="167">
        <v>30</v>
      </c>
      <c r="F166" s="167">
        <v>10</v>
      </c>
      <c r="G166" s="160">
        <v>30</v>
      </c>
      <c r="M166"/>
      <c r="N166"/>
      <c r="O166"/>
    </row>
    <row r="167" spans="1:15" ht="13.8" x14ac:dyDescent="0.25">
      <c r="A167" s="234"/>
      <c r="B167" s="240"/>
      <c r="C167" s="90">
        <v>2023</v>
      </c>
      <c r="D167" s="167">
        <v>60</v>
      </c>
      <c r="E167" s="167">
        <v>30</v>
      </c>
      <c r="F167" s="167">
        <v>10</v>
      </c>
      <c r="G167" s="160">
        <v>10</v>
      </c>
      <c r="M167"/>
      <c r="N167"/>
      <c r="O167"/>
    </row>
    <row r="168" spans="1:15" ht="13.8" x14ac:dyDescent="0.25">
      <c r="A168" s="234" t="s">
        <v>44</v>
      </c>
      <c r="B168" s="240" t="s">
        <v>4</v>
      </c>
      <c r="C168" s="78">
        <v>2026</v>
      </c>
      <c r="D168" s="167"/>
      <c r="E168" s="167"/>
      <c r="F168" s="167"/>
      <c r="G168" s="160">
        <v>2</v>
      </c>
      <c r="M168"/>
      <c r="N168"/>
      <c r="O168"/>
    </row>
    <row r="169" spans="1:15" ht="13.8" x14ac:dyDescent="0.25">
      <c r="A169" s="234"/>
      <c r="B169" s="240"/>
      <c r="C169" s="90">
        <v>2023</v>
      </c>
      <c r="D169" s="167"/>
      <c r="E169" s="167"/>
      <c r="F169" s="167"/>
      <c r="G169" s="160">
        <v>2</v>
      </c>
      <c r="M169"/>
      <c r="N169"/>
      <c r="O169"/>
    </row>
    <row r="170" spans="1:15" ht="13.8" x14ac:dyDescent="0.25">
      <c r="A170" s="234"/>
      <c r="B170" s="240" t="s">
        <v>5</v>
      </c>
      <c r="C170" s="78">
        <v>2026</v>
      </c>
      <c r="D170" s="167"/>
      <c r="E170" s="167"/>
      <c r="F170" s="167"/>
      <c r="G170" s="160">
        <v>4</v>
      </c>
      <c r="M170"/>
      <c r="N170"/>
      <c r="O170"/>
    </row>
    <row r="171" spans="1:15" ht="13.8" x14ac:dyDescent="0.25">
      <c r="A171" s="234"/>
      <c r="B171" s="240"/>
      <c r="C171" s="90">
        <v>2023</v>
      </c>
      <c r="D171" s="167"/>
      <c r="E171" s="167"/>
      <c r="F171" s="167"/>
      <c r="G171" s="160">
        <v>1</v>
      </c>
      <c r="M171"/>
      <c r="N171"/>
      <c r="O171"/>
    </row>
    <row r="172" spans="1:15" ht="13.8" x14ac:dyDescent="0.25">
      <c r="A172" s="234"/>
      <c r="B172" s="240" t="s">
        <v>0</v>
      </c>
      <c r="C172" s="78">
        <v>2026</v>
      </c>
      <c r="D172" s="167"/>
      <c r="E172" s="167"/>
      <c r="F172" s="167"/>
      <c r="G172" s="160">
        <v>6</v>
      </c>
      <c r="M172"/>
      <c r="N172"/>
      <c r="O172"/>
    </row>
    <row r="173" spans="1:15" ht="13.8" x14ac:dyDescent="0.25">
      <c r="A173" s="234"/>
      <c r="B173" s="240"/>
      <c r="C173" s="90">
        <v>2023</v>
      </c>
      <c r="D173" s="167"/>
      <c r="E173" s="167"/>
      <c r="F173" s="167"/>
      <c r="G173" s="160">
        <v>3</v>
      </c>
      <c r="M173"/>
      <c r="N173"/>
      <c r="O173"/>
    </row>
    <row r="174" spans="1:15" ht="13.8" x14ac:dyDescent="0.25">
      <c r="A174" s="234" t="s">
        <v>45</v>
      </c>
      <c r="B174" s="240" t="s">
        <v>4</v>
      </c>
      <c r="C174" s="78">
        <v>2026</v>
      </c>
      <c r="D174" s="167"/>
      <c r="E174" s="167"/>
      <c r="F174" s="167"/>
      <c r="G174" s="160"/>
      <c r="M174"/>
      <c r="N174"/>
      <c r="O174"/>
    </row>
    <row r="175" spans="1:15" ht="13.8" x14ac:dyDescent="0.25">
      <c r="A175" s="234"/>
      <c r="B175" s="240"/>
      <c r="C175" s="90">
        <v>2023</v>
      </c>
      <c r="D175" s="167"/>
      <c r="E175" s="167"/>
      <c r="F175" s="167"/>
      <c r="G175" s="160">
        <v>1</v>
      </c>
      <c r="M175"/>
      <c r="N175"/>
      <c r="O175"/>
    </row>
    <row r="176" spans="1:15" ht="13.8" x14ac:dyDescent="0.25">
      <c r="A176" s="234"/>
      <c r="B176" s="240" t="s">
        <v>5</v>
      </c>
      <c r="C176" s="78">
        <v>2026</v>
      </c>
      <c r="D176" s="167"/>
      <c r="E176" s="167"/>
      <c r="F176" s="167"/>
      <c r="G176" s="160">
        <v>5</v>
      </c>
      <c r="M176"/>
      <c r="N176"/>
      <c r="O176"/>
    </row>
    <row r="177" spans="1:15" ht="13.8" x14ac:dyDescent="0.25">
      <c r="A177" s="234"/>
      <c r="B177" s="240"/>
      <c r="C177" s="90">
        <v>2023</v>
      </c>
      <c r="D177" s="167"/>
      <c r="E177" s="167"/>
      <c r="F177" s="167"/>
      <c r="G177" s="160">
        <v>4</v>
      </c>
      <c r="M177"/>
      <c r="N177"/>
      <c r="O177"/>
    </row>
    <row r="178" spans="1:15" ht="13.8" x14ac:dyDescent="0.25">
      <c r="A178" s="234"/>
      <c r="B178" s="240" t="s">
        <v>0</v>
      </c>
      <c r="C178" s="78">
        <v>2026</v>
      </c>
      <c r="D178" s="167"/>
      <c r="E178" s="167"/>
      <c r="F178" s="167"/>
      <c r="G178" s="160">
        <v>5</v>
      </c>
      <c r="M178"/>
      <c r="N178"/>
      <c r="O178"/>
    </row>
    <row r="179" spans="1:15" ht="13.8" x14ac:dyDescent="0.25">
      <c r="A179" s="241"/>
      <c r="B179" s="242"/>
      <c r="C179" s="90">
        <v>2023</v>
      </c>
      <c r="D179" s="167"/>
      <c r="E179" s="167"/>
      <c r="F179" s="167"/>
      <c r="G179" s="160">
        <v>6</v>
      </c>
      <c r="M179"/>
      <c r="N179"/>
      <c r="O179"/>
    </row>
    <row r="180" spans="1:15" ht="13.8" x14ac:dyDescent="0.25">
      <c r="A180" s="243" t="s">
        <v>49</v>
      </c>
      <c r="B180" s="245" t="s">
        <v>4</v>
      </c>
      <c r="C180" s="88">
        <v>2026</v>
      </c>
      <c r="D180" s="169">
        <v>37.5</v>
      </c>
      <c r="E180" s="169">
        <v>50</v>
      </c>
      <c r="F180" s="169">
        <v>12.5</v>
      </c>
      <c r="G180" s="161">
        <v>16</v>
      </c>
      <c r="M180"/>
      <c r="N180"/>
      <c r="O180"/>
    </row>
    <row r="181" spans="1:15" ht="13.8" x14ac:dyDescent="0.25">
      <c r="A181" s="244"/>
      <c r="B181" s="240"/>
      <c r="C181" s="90">
        <v>2023</v>
      </c>
      <c r="D181" s="167">
        <v>50</v>
      </c>
      <c r="E181" s="167">
        <v>40</v>
      </c>
      <c r="F181" s="167">
        <v>10</v>
      </c>
      <c r="G181" s="160">
        <v>10</v>
      </c>
      <c r="M181"/>
      <c r="N181"/>
      <c r="O181"/>
    </row>
    <row r="182" spans="1:15" ht="13.8" x14ac:dyDescent="0.25">
      <c r="A182" s="244"/>
      <c r="B182" s="240" t="s">
        <v>5</v>
      </c>
      <c r="C182" s="78">
        <v>2026</v>
      </c>
      <c r="D182" s="167">
        <v>84.375</v>
      </c>
      <c r="E182" s="167">
        <v>12.5</v>
      </c>
      <c r="F182" s="167">
        <v>3.125</v>
      </c>
      <c r="G182" s="160">
        <v>32</v>
      </c>
      <c r="M182"/>
      <c r="N182"/>
      <c r="O182"/>
    </row>
    <row r="183" spans="1:15" ht="13.8" x14ac:dyDescent="0.25">
      <c r="A183" s="244"/>
      <c r="B183" s="240"/>
      <c r="C183" s="90">
        <v>2023</v>
      </c>
      <c r="D183" s="167">
        <v>92.307692307692307</v>
      </c>
      <c r="E183" s="167">
        <v>7.6923076923076925</v>
      </c>
      <c r="F183" s="167">
        <v>0</v>
      </c>
      <c r="G183" s="160">
        <v>13</v>
      </c>
      <c r="M183"/>
      <c r="N183"/>
      <c r="O183"/>
    </row>
    <row r="184" spans="1:15" ht="13.8" x14ac:dyDescent="0.25">
      <c r="A184" s="244"/>
      <c r="B184" s="240" t="s">
        <v>0</v>
      </c>
      <c r="C184" s="78">
        <v>2026</v>
      </c>
      <c r="D184" s="167">
        <v>70</v>
      </c>
      <c r="E184" s="167">
        <v>24</v>
      </c>
      <c r="F184" s="167">
        <v>6</v>
      </c>
      <c r="G184" s="160">
        <v>50</v>
      </c>
      <c r="M184"/>
      <c r="N184"/>
      <c r="O184"/>
    </row>
    <row r="185" spans="1:15" ht="13.8" x14ac:dyDescent="0.25">
      <c r="A185" s="244"/>
      <c r="B185" s="240"/>
      <c r="C185" s="90">
        <v>2023</v>
      </c>
      <c r="D185" s="167">
        <v>76</v>
      </c>
      <c r="E185" s="167">
        <v>20</v>
      </c>
      <c r="F185" s="167">
        <v>4</v>
      </c>
      <c r="G185" s="160">
        <v>25</v>
      </c>
      <c r="M185"/>
      <c r="N185"/>
      <c r="O185"/>
    </row>
    <row r="186" spans="1:15" ht="1.2" customHeight="1" x14ac:dyDescent="0.25">
      <c r="A186" s="86" t="s">
        <v>137</v>
      </c>
      <c r="B186" s="89"/>
      <c r="C186" s="89"/>
      <c r="D186" s="170"/>
      <c r="E186" s="170"/>
      <c r="F186" s="170"/>
      <c r="G186" s="162"/>
      <c r="M186"/>
      <c r="N186"/>
      <c r="O186"/>
    </row>
    <row r="187" spans="1:15" ht="13.8" x14ac:dyDescent="0.25">
      <c r="A187" s="246" t="s">
        <v>40</v>
      </c>
      <c r="B187" s="245" t="s">
        <v>4</v>
      </c>
      <c r="C187" s="78">
        <v>2026</v>
      </c>
      <c r="D187" s="167"/>
      <c r="E187" s="167"/>
      <c r="F187" s="167"/>
      <c r="G187" s="160">
        <v>3</v>
      </c>
      <c r="M187"/>
      <c r="N187"/>
      <c r="O187"/>
    </row>
    <row r="188" spans="1:15" ht="13.8" x14ac:dyDescent="0.25">
      <c r="A188" s="234"/>
      <c r="B188" s="240"/>
      <c r="C188" s="90">
        <v>2023</v>
      </c>
      <c r="D188" s="167"/>
      <c r="E188" s="167"/>
      <c r="F188" s="167"/>
      <c r="G188" s="160"/>
      <c r="M188"/>
      <c r="N188"/>
      <c r="O188"/>
    </row>
    <row r="189" spans="1:15" ht="13.8" x14ac:dyDescent="0.25">
      <c r="A189" s="234"/>
      <c r="B189" s="240" t="s">
        <v>5</v>
      </c>
      <c r="C189" s="78">
        <v>2026</v>
      </c>
      <c r="D189" s="167"/>
      <c r="E189" s="167"/>
      <c r="F189" s="167"/>
      <c r="G189" s="160">
        <v>3</v>
      </c>
      <c r="M189"/>
      <c r="N189"/>
      <c r="O189"/>
    </row>
    <row r="190" spans="1:15" ht="13.8" x14ac:dyDescent="0.25">
      <c r="A190" s="234"/>
      <c r="B190" s="240"/>
      <c r="C190" s="90">
        <v>2023</v>
      </c>
      <c r="D190" s="167"/>
      <c r="E190" s="167"/>
      <c r="F190" s="167"/>
      <c r="G190" s="160"/>
      <c r="M190"/>
      <c r="N190"/>
      <c r="O190"/>
    </row>
    <row r="191" spans="1:15" ht="13.8" x14ac:dyDescent="0.25">
      <c r="A191" s="234"/>
      <c r="B191" s="240" t="s">
        <v>0</v>
      </c>
      <c r="C191" s="78">
        <v>2026</v>
      </c>
      <c r="D191" s="167"/>
      <c r="E191" s="167"/>
      <c r="F191" s="167"/>
      <c r="G191" s="160">
        <v>6</v>
      </c>
      <c r="M191"/>
      <c r="N191"/>
      <c r="O191"/>
    </row>
    <row r="192" spans="1:15" ht="13.8" x14ac:dyDescent="0.25">
      <c r="A192" s="234"/>
      <c r="B192" s="240"/>
      <c r="C192" s="90">
        <v>2023</v>
      </c>
      <c r="D192" s="167"/>
      <c r="E192" s="167"/>
      <c r="F192" s="167"/>
      <c r="G192" s="160"/>
      <c r="M192"/>
      <c r="N192"/>
      <c r="O192"/>
    </row>
    <row r="193" spans="1:15" ht="13.8" x14ac:dyDescent="0.25">
      <c r="A193" s="234" t="s">
        <v>37</v>
      </c>
      <c r="B193" s="240" t="s">
        <v>4</v>
      </c>
      <c r="C193" s="78">
        <v>2026</v>
      </c>
      <c r="D193" s="167"/>
      <c r="E193" s="167"/>
      <c r="F193" s="167"/>
      <c r="G193" s="160">
        <v>5</v>
      </c>
      <c r="M193"/>
      <c r="N193"/>
      <c r="O193"/>
    </row>
    <row r="194" spans="1:15" ht="13.8" x14ac:dyDescent="0.25">
      <c r="A194" s="234"/>
      <c r="B194" s="240"/>
      <c r="C194" s="90">
        <v>2023</v>
      </c>
      <c r="D194" s="167"/>
      <c r="E194" s="167"/>
      <c r="F194" s="167"/>
      <c r="G194" s="160">
        <v>2</v>
      </c>
      <c r="M194"/>
      <c r="N194"/>
      <c r="O194"/>
    </row>
    <row r="195" spans="1:15" ht="13.8" x14ac:dyDescent="0.25">
      <c r="A195" s="234"/>
      <c r="B195" s="240" t="s">
        <v>5</v>
      </c>
      <c r="C195" s="78">
        <v>2026</v>
      </c>
      <c r="D195" s="167"/>
      <c r="E195" s="167"/>
      <c r="F195" s="167"/>
      <c r="G195" s="160">
        <v>7</v>
      </c>
      <c r="M195"/>
      <c r="N195"/>
      <c r="O195"/>
    </row>
    <row r="196" spans="1:15" ht="13.8" x14ac:dyDescent="0.25">
      <c r="A196" s="234"/>
      <c r="B196" s="240"/>
      <c r="C196" s="90">
        <v>2023</v>
      </c>
      <c r="D196" s="167"/>
      <c r="E196" s="167"/>
      <c r="F196" s="167"/>
      <c r="G196" s="160">
        <v>4</v>
      </c>
      <c r="M196"/>
      <c r="N196"/>
      <c r="O196"/>
    </row>
    <row r="197" spans="1:15" ht="13.8" x14ac:dyDescent="0.25">
      <c r="A197" s="234"/>
      <c r="B197" s="240" t="s">
        <v>0</v>
      </c>
      <c r="C197" s="78">
        <v>2026</v>
      </c>
      <c r="D197" s="167">
        <v>76.92307692307692</v>
      </c>
      <c r="E197" s="167">
        <v>23.076923076923077</v>
      </c>
      <c r="F197" s="167">
        <v>0</v>
      </c>
      <c r="G197" s="160">
        <v>13</v>
      </c>
      <c r="M197"/>
      <c r="N197"/>
      <c r="O197"/>
    </row>
    <row r="198" spans="1:15" ht="13.8" x14ac:dyDescent="0.25">
      <c r="A198" s="241"/>
      <c r="B198" s="242"/>
      <c r="C198" s="90">
        <v>2023</v>
      </c>
      <c r="D198" s="167"/>
      <c r="E198" s="167"/>
      <c r="F198" s="167"/>
      <c r="G198" s="160">
        <v>7</v>
      </c>
      <c r="M198"/>
      <c r="N198"/>
      <c r="O198"/>
    </row>
    <row r="199" spans="1:15" ht="13.8" x14ac:dyDescent="0.25">
      <c r="A199" s="243" t="s">
        <v>50</v>
      </c>
      <c r="B199" s="245" t="s">
        <v>4</v>
      </c>
      <c r="C199" s="88">
        <v>2026</v>
      </c>
      <c r="D199" s="169"/>
      <c r="E199" s="169"/>
      <c r="F199" s="169"/>
      <c r="G199" s="161">
        <v>8</v>
      </c>
      <c r="M199"/>
      <c r="N199"/>
      <c r="O199"/>
    </row>
    <row r="200" spans="1:15" ht="13.8" x14ac:dyDescent="0.25">
      <c r="A200" s="244"/>
      <c r="B200" s="240"/>
      <c r="C200" s="90">
        <v>2023</v>
      </c>
      <c r="D200" s="167"/>
      <c r="E200" s="167"/>
      <c r="F200" s="167"/>
      <c r="G200" s="160">
        <v>2</v>
      </c>
      <c r="M200"/>
      <c r="N200"/>
      <c r="O200"/>
    </row>
    <row r="201" spans="1:15" ht="13.8" x14ac:dyDescent="0.25">
      <c r="A201" s="244"/>
      <c r="B201" s="240" t="s">
        <v>5</v>
      </c>
      <c r="C201" s="78">
        <v>2026</v>
      </c>
      <c r="D201" s="167">
        <v>70</v>
      </c>
      <c r="E201" s="167">
        <v>30</v>
      </c>
      <c r="F201" s="167">
        <v>0</v>
      </c>
      <c r="G201" s="160">
        <v>10</v>
      </c>
      <c r="M201"/>
      <c r="N201"/>
      <c r="O201"/>
    </row>
    <row r="202" spans="1:15" ht="13.8" x14ac:dyDescent="0.25">
      <c r="A202" s="244"/>
      <c r="B202" s="240"/>
      <c r="C202" s="90">
        <v>2023</v>
      </c>
      <c r="D202" s="167"/>
      <c r="E202" s="167"/>
      <c r="F202" s="167"/>
      <c r="G202" s="160">
        <v>4</v>
      </c>
      <c r="M202"/>
      <c r="N202"/>
      <c r="O202"/>
    </row>
    <row r="203" spans="1:15" ht="13.8" x14ac:dyDescent="0.25">
      <c r="A203" s="244"/>
      <c r="B203" s="240" t="s">
        <v>0</v>
      </c>
      <c r="C203" s="78">
        <v>2026</v>
      </c>
      <c r="D203" s="167">
        <v>84.21052631578948</v>
      </c>
      <c r="E203" s="167">
        <v>15.789473684210526</v>
      </c>
      <c r="F203" s="167">
        <v>0</v>
      </c>
      <c r="G203" s="160">
        <v>19</v>
      </c>
      <c r="M203"/>
      <c r="N203"/>
      <c r="O203"/>
    </row>
    <row r="204" spans="1:15" ht="13.8" x14ac:dyDescent="0.25">
      <c r="A204" s="244"/>
      <c r="B204" s="240"/>
      <c r="C204" s="90">
        <v>2023</v>
      </c>
      <c r="D204" s="167"/>
      <c r="E204" s="167"/>
      <c r="F204" s="167"/>
      <c r="G204" s="160">
        <v>7</v>
      </c>
      <c r="M204"/>
      <c r="N204"/>
      <c r="O204"/>
    </row>
    <row r="205" spans="1:15" ht="1.2" customHeight="1" x14ac:dyDescent="0.25">
      <c r="A205" s="86" t="s">
        <v>137</v>
      </c>
      <c r="B205" s="89"/>
      <c r="C205" s="89"/>
      <c r="D205" s="170"/>
      <c r="E205" s="170"/>
      <c r="F205" s="170"/>
      <c r="G205" s="162"/>
      <c r="M205"/>
      <c r="N205"/>
      <c r="O205"/>
    </row>
    <row r="206" spans="1:15" ht="13.8" x14ac:dyDescent="0.25">
      <c r="A206" s="244" t="s">
        <v>167</v>
      </c>
      <c r="B206" s="240" t="s">
        <v>4</v>
      </c>
      <c r="C206" s="78">
        <v>2026</v>
      </c>
      <c r="D206" s="167">
        <v>56.666666666666664</v>
      </c>
      <c r="E206" s="167">
        <v>30</v>
      </c>
      <c r="F206" s="167">
        <v>13.333333333333334</v>
      </c>
      <c r="G206" s="160">
        <v>30</v>
      </c>
      <c r="M206"/>
      <c r="N206"/>
      <c r="O206"/>
    </row>
    <row r="207" spans="1:15" ht="13.8" x14ac:dyDescent="0.25">
      <c r="A207" s="244"/>
      <c r="B207" s="240"/>
      <c r="C207" s="90">
        <v>2023</v>
      </c>
      <c r="D207" s="167">
        <v>60</v>
      </c>
      <c r="E207" s="167">
        <v>30</v>
      </c>
      <c r="F207" s="167">
        <v>10</v>
      </c>
      <c r="G207" s="160">
        <v>10</v>
      </c>
      <c r="M207"/>
      <c r="N207"/>
      <c r="O207"/>
    </row>
    <row r="208" spans="1:15" ht="13.8" x14ac:dyDescent="0.25">
      <c r="A208" s="244"/>
      <c r="B208" s="240" t="s">
        <v>5</v>
      </c>
      <c r="C208" s="78">
        <v>2026</v>
      </c>
      <c r="D208" s="167">
        <v>78.181818181818187</v>
      </c>
      <c r="E208" s="167">
        <v>18.181818181818183</v>
      </c>
      <c r="F208" s="167">
        <v>3.6363636363636362</v>
      </c>
      <c r="G208" s="160">
        <v>55</v>
      </c>
      <c r="M208"/>
      <c r="N208"/>
      <c r="O208"/>
    </row>
    <row r="209" spans="1:15" ht="13.8" x14ac:dyDescent="0.25">
      <c r="A209" s="244"/>
      <c r="B209" s="240"/>
      <c r="C209" s="90">
        <v>2023</v>
      </c>
      <c r="D209" s="167">
        <v>74.074074074074076</v>
      </c>
      <c r="E209" s="167">
        <v>22.222222222222221</v>
      </c>
      <c r="F209" s="167">
        <v>3.7037037037037037</v>
      </c>
      <c r="G209" s="160">
        <v>27</v>
      </c>
      <c r="M209"/>
      <c r="N209"/>
      <c r="O209"/>
    </row>
    <row r="210" spans="1:15" ht="13.8" x14ac:dyDescent="0.25">
      <c r="A210" s="244"/>
      <c r="B210" s="240" t="s">
        <v>0</v>
      </c>
      <c r="C210" s="78">
        <v>2026</v>
      </c>
      <c r="D210" s="167">
        <v>69.767441860465112</v>
      </c>
      <c r="E210" s="167">
        <v>23.255813953488371</v>
      </c>
      <c r="F210" s="167">
        <v>6.9767441860465116</v>
      </c>
      <c r="G210" s="160">
        <v>86</v>
      </c>
      <c r="M210"/>
      <c r="N210"/>
      <c r="O210"/>
    </row>
    <row r="211" spans="1:15" ht="13.8" x14ac:dyDescent="0.25">
      <c r="A211" s="244"/>
      <c r="B211" s="240"/>
      <c r="C211" s="90">
        <v>2023</v>
      </c>
      <c r="D211" s="167">
        <v>72.5</v>
      </c>
      <c r="E211" s="167">
        <v>22.5</v>
      </c>
      <c r="F211" s="167">
        <v>5</v>
      </c>
      <c r="G211" s="160">
        <v>40</v>
      </c>
      <c r="M211"/>
      <c r="N211"/>
      <c r="O211"/>
    </row>
    <row r="212" spans="1:15" ht="1.2" customHeight="1" x14ac:dyDescent="0.25">
      <c r="A212" s="86" t="s">
        <v>137</v>
      </c>
      <c r="B212" s="89"/>
      <c r="C212" s="89"/>
      <c r="D212" s="170"/>
      <c r="E212" s="170"/>
      <c r="F212" s="170"/>
      <c r="G212" s="162"/>
      <c r="M212"/>
      <c r="N212"/>
      <c r="O212"/>
    </row>
    <row r="213" spans="1:15" ht="13.8" x14ac:dyDescent="0.25">
      <c r="A213" s="247" t="s">
        <v>53</v>
      </c>
      <c r="B213" s="240" t="s">
        <v>4</v>
      </c>
      <c r="C213" s="78">
        <v>2026</v>
      </c>
      <c r="D213" s="171">
        <v>59.649122807017541</v>
      </c>
      <c r="E213" s="171">
        <v>29.82456140350877</v>
      </c>
      <c r="F213" s="171">
        <v>10.526315789473685</v>
      </c>
      <c r="G213" s="163">
        <v>57</v>
      </c>
      <c r="M213"/>
      <c r="N213"/>
      <c r="O213"/>
    </row>
    <row r="214" spans="1:15" ht="13.8" x14ac:dyDescent="0.25">
      <c r="A214" s="247"/>
      <c r="B214" s="240"/>
      <c r="C214" s="90">
        <v>2023</v>
      </c>
      <c r="D214" s="171">
        <v>50</v>
      </c>
      <c r="E214" s="171">
        <v>42.857142857142854</v>
      </c>
      <c r="F214" s="171">
        <v>7.1428571428571432</v>
      </c>
      <c r="G214" s="163">
        <v>28</v>
      </c>
      <c r="M214"/>
      <c r="N214"/>
      <c r="O214"/>
    </row>
    <row r="215" spans="1:15" ht="13.8" x14ac:dyDescent="0.25">
      <c r="A215" s="247"/>
      <c r="B215" s="240" t="s">
        <v>5</v>
      </c>
      <c r="C215" s="78">
        <v>2026</v>
      </c>
      <c r="D215" s="171">
        <v>79.207920792079207</v>
      </c>
      <c r="E215" s="171">
        <v>17.821782178217823</v>
      </c>
      <c r="F215" s="171">
        <v>2.9702970297029703</v>
      </c>
      <c r="G215" s="163">
        <v>101</v>
      </c>
      <c r="M215"/>
      <c r="N215"/>
      <c r="O215"/>
    </row>
    <row r="216" spans="1:15" ht="13.8" x14ac:dyDescent="0.25">
      <c r="A216" s="247"/>
      <c r="B216" s="240"/>
      <c r="C216" s="90">
        <v>2023</v>
      </c>
      <c r="D216" s="171">
        <v>78.181818181818187</v>
      </c>
      <c r="E216" s="171">
        <v>16.363636363636363</v>
      </c>
      <c r="F216" s="171">
        <v>5.4545454545454541</v>
      </c>
      <c r="G216" s="163">
        <v>55</v>
      </c>
      <c r="M216"/>
      <c r="N216"/>
      <c r="O216"/>
    </row>
    <row r="217" spans="1:15" ht="13.8" x14ac:dyDescent="0.25">
      <c r="A217" s="247"/>
      <c r="B217" s="240" t="s">
        <v>0</v>
      </c>
      <c r="C217" s="78">
        <v>2026</v>
      </c>
      <c r="D217" s="171">
        <v>72.222222222222229</v>
      </c>
      <c r="E217" s="171">
        <v>22.222222222222221</v>
      </c>
      <c r="F217" s="171">
        <v>5.5555555555555554</v>
      </c>
      <c r="G217" s="163">
        <v>162</v>
      </c>
      <c r="M217"/>
      <c r="N217"/>
      <c r="O217"/>
    </row>
    <row r="218" spans="1:15" ht="13.8" x14ac:dyDescent="0.25">
      <c r="A218" s="248"/>
      <c r="B218" s="249"/>
      <c r="C218" s="91">
        <v>2023</v>
      </c>
      <c r="D218" s="172">
        <v>70.786516853932582</v>
      </c>
      <c r="E218" s="172">
        <v>23.59550561797753</v>
      </c>
      <c r="F218" s="172">
        <v>5.617977528089888</v>
      </c>
      <c r="G218" s="164">
        <v>89</v>
      </c>
      <c r="M218"/>
      <c r="N218"/>
      <c r="O218"/>
    </row>
    <row r="219" spans="1:15" x14ac:dyDescent="0.25">
      <c r="M219"/>
      <c r="N219"/>
      <c r="O219"/>
    </row>
    <row r="220" spans="1:15" x14ac:dyDescent="0.25">
      <c r="M220"/>
      <c r="N220"/>
      <c r="O220"/>
    </row>
    <row r="221" spans="1:15" x14ac:dyDescent="0.25">
      <c r="M221"/>
      <c r="N221"/>
      <c r="O221"/>
    </row>
    <row r="222" spans="1:15" x14ac:dyDescent="0.25">
      <c r="M222"/>
      <c r="N222"/>
      <c r="O222"/>
    </row>
    <row r="223" spans="1:15" x14ac:dyDescent="0.25">
      <c r="M223"/>
      <c r="N223"/>
      <c r="O223"/>
    </row>
    <row r="224" spans="1:15" x14ac:dyDescent="0.25">
      <c r="M224"/>
      <c r="N224"/>
      <c r="O224"/>
    </row>
    <row r="225" spans="13:15" x14ac:dyDescent="0.25">
      <c r="M225"/>
      <c r="N225"/>
      <c r="O225"/>
    </row>
    <row r="226" spans="13:15" x14ac:dyDescent="0.25">
      <c r="M226"/>
      <c r="N226"/>
      <c r="O226"/>
    </row>
    <row r="227" spans="13:15" x14ac:dyDescent="0.25">
      <c r="M227"/>
      <c r="N227"/>
      <c r="O227"/>
    </row>
    <row r="228" spans="13:15" x14ac:dyDescent="0.25">
      <c r="M228"/>
      <c r="N228"/>
      <c r="O228"/>
    </row>
    <row r="229" spans="13:15" x14ac:dyDescent="0.25">
      <c r="M229"/>
      <c r="N229"/>
      <c r="O229"/>
    </row>
    <row r="230" spans="13:15" x14ac:dyDescent="0.25">
      <c r="M230"/>
      <c r="N230"/>
      <c r="O230"/>
    </row>
    <row r="231" spans="13:15" x14ac:dyDescent="0.25">
      <c r="M231"/>
      <c r="N231"/>
      <c r="O231"/>
    </row>
    <row r="232" spans="13:15" x14ac:dyDescent="0.25">
      <c r="M232"/>
      <c r="N232"/>
      <c r="O232"/>
    </row>
    <row r="233" spans="13:15" x14ac:dyDescent="0.25">
      <c r="M233"/>
      <c r="N233"/>
      <c r="O233"/>
    </row>
    <row r="234" spans="13:15" x14ac:dyDescent="0.25">
      <c r="M234"/>
      <c r="N234"/>
      <c r="O234"/>
    </row>
    <row r="235" spans="13:15" x14ac:dyDescent="0.25">
      <c r="M235"/>
      <c r="N235"/>
      <c r="O235"/>
    </row>
    <row r="236" spans="13:15" x14ac:dyDescent="0.25">
      <c r="M236"/>
      <c r="N236"/>
      <c r="O236"/>
    </row>
    <row r="237" spans="13:15" x14ac:dyDescent="0.25">
      <c r="M237"/>
      <c r="N237"/>
      <c r="O237"/>
    </row>
    <row r="238" spans="13:15" x14ac:dyDescent="0.25">
      <c r="M238"/>
      <c r="N238"/>
      <c r="O238"/>
    </row>
    <row r="239" spans="13:15" x14ac:dyDescent="0.25">
      <c r="M239"/>
      <c r="N239"/>
      <c r="O239"/>
    </row>
    <row r="240" spans="13:15" x14ac:dyDescent="0.25">
      <c r="M240"/>
      <c r="N240"/>
      <c r="O240"/>
    </row>
    <row r="241" spans="13:15" x14ac:dyDescent="0.25">
      <c r="M241"/>
      <c r="N241"/>
      <c r="O241"/>
    </row>
    <row r="242" spans="13:15" x14ac:dyDescent="0.25">
      <c r="M242"/>
      <c r="N242"/>
      <c r="O242"/>
    </row>
    <row r="243" spans="13:15" x14ac:dyDescent="0.25">
      <c r="M243"/>
      <c r="N243"/>
      <c r="O243"/>
    </row>
    <row r="244" spans="13:15" x14ac:dyDescent="0.25">
      <c r="M244"/>
      <c r="N244"/>
      <c r="O244"/>
    </row>
    <row r="245" spans="13:15" x14ac:dyDescent="0.25">
      <c r="M245"/>
      <c r="N245"/>
      <c r="O245"/>
    </row>
    <row r="246" spans="13:15" x14ac:dyDescent="0.25">
      <c r="M246"/>
      <c r="N246"/>
      <c r="O246"/>
    </row>
    <row r="247" spans="13:15" x14ac:dyDescent="0.25">
      <c r="M247"/>
      <c r="N247"/>
      <c r="O247"/>
    </row>
    <row r="248" spans="13:15" x14ac:dyDescent="0.25">
      <c r="M248"/>
      <c r="N248"/>
      <c r="O248"/>
    </row>
    <row r="249" spans="13:15" x14ac:dyDescent="0.25">
      <c r="M249"/>
      <c r="N249"/>
      <c r="O249"/>
    </row>
    <row r="250" spans="13:15" x14ac:dyDescent="0.25">
      <c r="M250"/>
      <c r="N250"/>
      <c r="O250"/>
    </row>
    <row r="251" spans="13:15" x14ac:dyDescent="0.25">
      <c r="M251"/>
      <c r="N251"/>
      <c r="O251"/>
    </row>
    <row r="252" spans="13:15" x14ac:dyDescent="0.25">
      <c r="M252"/>
      <c r="N252"/>
      <c r="O252"/>
    </row>
    <row r="253" spans="13:15" x14ac:dyDescent="0.25">
      <c r="M253"/>
      <c r="N253"/>
      <c r="O253"/>
    </row>
    <row r="254" spans="13:15" x14ac:dyDescent="0.25">
      <c r="M254"/>
      <c r="N254"/>
      <c r="O254"/>
    </row>
    <row r="255" spans="13:15" x14ac:dyDescent="0.25">
      <c r="M255"/>
      <c r="N255"/>
      <c r="O255"/>
    </row>
    <row r="256" spans="13:15" x14ac:dyDescent="0.25">
      <c r="M256"/>
      <c r="N256"/>
      <c r="O256"/>
    </row>
    <row r="257" spans="13:15" x14ac:dyDescent="0.25">
      <c r="M257"/>
      <c r="N257"/>
      <c r="O257"/>
    </row>
    <row r="258" spans="13:15" x14ac:dyDescent="0.25">
      <c r="M258"/>
      <c r="N258"/>
      <c r="O258"/>
    </row>
    <row r="259" spans="13:15" x14ac:dyDescent="0.25">
      <c r="M259"/>
      <c r="N259"/>
      <c r="O259"/>
    </row>
    <row r="260" spans="13:15" x14ac:dyDescent="0.25">
      <c r="M260"/>
      <c r="N260"/>
      <c r="O260"/>
    </row>
    <row r="261" spans="13:15" x14ac:dyDescent="0.25">
      <c r="M261"/>
      <c r="N261"/>
      <c r="O261"/>
    </row>
    <row r="262" spans="13:15" x14ac:dyDescent="0.25">
      <c r="M262"/>
      <c r="N262"/>
      <c r="O262"/>
    </row>
    <row r="263" spans="13:15" x14ac:dyDescent="0.25">
      <c r="M263"/>
      <c r="N263"/>
      <c r="O263"/>
    </row>
    <row r="264" spans="13:15" x14ac:dyDescent="0.25">
      <c r="M264"/>
      <c r="N264"/>
      <c r="O264"/>
    </row>
    <row r="265" spans="13:15" x14ac:dyDescent="0.25">
      <c r="M265"/>
      <c r="N265"/>
      <c r="O265"/>
    </row>
    <row r="266" spans="13:15" x14ac:dyDescent="0.25">
      <c r="M266"/>
      <c r="N266"/>
      <c r="O266"/>
    </row>
    <row r="267" spans="13:15" x14ac:dyDescent="0.25">
      <c r="M267"/>
      <c r="N267"/>
      <c r="O267"/>
    </row>
    <row r="268" spans="13:15" x14ac:dyDescent="0.25">
      <c r="M268"/>
      <c r="N268"/>
      <c r="O268"/>
    </row>
    <row r="269" spans="13:15" x14ac:dyDescent="0.25">
      <c r="M269"/>
      <c r="N269"/>
      <c r="O269"/>
    </row>
    <row r="270" spans="13:15" x14ac:dyDescent="0.25">
      <c r="M270"/>
      <c r="N270"/>
      <c r="O270"/>
    </row>
    <row r="271" spans="13:15" x14ac:dyDescent="0.25">
      <c r="M271"/>
      <c r="N271"/>
      <c r="O271"/>
    </row>
    <row r="272" spans="13:15" x14ac:dyDescent="0.25">
      <c r="M272"/>
      <c r="N272"/>
      <c r="O272"/>
    </row>
    <row r="273" spans="13:15" x14ac:dyDescent="0.25">
      <c r="M273"/>
      <c r="N273"/>
      <c r="O273"/>
    </row>
    <row r="274" spans="13:15" x14ac:dyDescent="0.25">
      <c r="M274"/>
      <c r="N274"/>
      <c r="O274"/>
    </row>
    <row r="275" spans="13:15" x14ac:dyDescent="0.25">
      <c r="M275"/>
      <c r="N275"/>
      <c r="O275"/>
    </row>
    <row r="276" spans="13:15" x14ac:dyDescent="0.25">
      <c r="M276"/>
      <c r="N276"/>
      <c r="O276"/>
    </row>
    <row r="277" spans="13:15" x14ac:dyDescent="0.25">
      <c r="M277"/>
      <c r="N277"/>
      <c r="O277"/>
    </row>
    <row r="278" spans="13:15" x14ac:dyDescent="0.25">
      <c r="M278"/>
      <c r="N278"/>
      <c r="O278"/>
    </row>
    <row r="279" spans="13:15" x14ac:dyDescent="0.25">
      <c r="M279"/>
      <c r="N279"/>
      <c r="O279"/>
    </row>
    <row r="280" spans="13:15" x14ac:dyDescent="0.25">
      <c r="M280"/>
      <c r="N280"/>
      <c r="O280"/>
    </row>
    <row r="281" spans="13:15" x14ac:dyDescent="0.25">
      <c r="M281"/>
      <c r="N281"/>
      <c r="O281"/>
    </row>
    <row r="282" spans="13:15" x14ac:dyDescent="0.25">
      <c r="M282"/>
      <c r="N282"/>
      <c r="O282"/>
    </row>
    <row r="283" spans="13:15" x14ac:dyDescent="0.25">
      <c r="M283"/>
      <c r="N283"/>
      <c r="O283"/>
    </row>
    <row r="284" spans="13:15" x14ac:dyDescent="0.25">
      <c r="M284"/>
      <c r="N284"/>
      <c r="O284"/>
    </row>
    <row r="285" spans="13:15" x14ac:dyDescent="0.25">
      <c r="M285"/>
      <c r="N285"/>
      <c r="O285"/>
    </row>
    <row r="286" spans="13:15" x14ac:dyDescent="0.25">
      <c r="M286"/>
      <c r="N286"/>
      <c r="O286"/>
    </row>
    <row r="287" spans="13:15" x14ac:dyDescent="0.25">
      <c r="M287"/>
      <c r="N287"/>
      <c r="O287"/>
    </row>
    <row r="288" spans="13:15" x14ac:dyDescent="0.25">
      <c r="M288"/>
      <c r="N288"/>
      <c r="O288"/>
    </row>
    <row r="289" spans="13:15" x14ac:dyDescent="0.25">
      <c r="M289"/>
      <c r="N289"/>
      <c r="O289"/>
    </row>
    <row r="290" spans="13:15" x14ac:dyDescent="0.25">
      <c r="M290"/>
      <c r="N290"/>
      <c r="O290"/>
    </row>
    <row r="291" spans="13:15" x14ac:dyDescent="0.25">
      <c r="M291"/>
      <c r="N291"/>
      <c r="O291"/>
    </row>
    <row r="292" spans="13:15" x14ac:dyDescent="0.25">
      <c r="M292"/>
      <c r="N292"/>
      <c r="O292"/>
    </row>
    <row r="293" spans="13:15" x14ac:dyDescent="0.25">
      <c r="M293"/>
      <c r="N293"/>
      <c r="O293"/>
    </row>
    <row r="294" spans="13:15" x14ac:dyDescent="0.25">
      <c r="M294"/>
      <c r="N294"/>
      <c r="O294"/>
    </row>
    <row r="295" spans="13:15" x14ac:dyDescent="0.25">
      <c r="M295"/>
      <c r="N295"/>
      <c r="O295"/>
    </row>
    <row r="296" spans="13:15" x14ac:dyDescent="0.25">
      <c r="M296"/>
      <c r="N296"/>
      <c r="O296"/>
    </row>
    <row r="297" spans="13:15" x14ac:dyDescent="0.25">
      <c r="M297"/>
      <c r="N297"/>
      <c r="O297"/>
    </row>
    <row r="298" spans="13:15" x14ac:dyDescent="0.25">
      <c r="M298"/>
      <c r="N298"/>
      <c r="O298"/>
    </row>
    <row r="299" spans="13:15" x14ac:dyDescent="0.25">
      <c r="M299"/>
      <c r="N299"/>
      <c r="O299"/>
    </row>
    <row r="300" spans="13:15" x14ac:dyDescent="0.25">
      <c r="M300"/>
      <c r="N300"/>
      <c r="O300"/>
    </row>
    <row r="301" spans="13:15" x14ac:dyDescent="0.25">
      <c r="M301"/>
      <c r="N301"/>
      <c r="O301"/>
    </row>
    <row r="302" spans="13:15" x14ac:dyDescent="0.25">
      <c r="M302"/>
      <c r="N302"/>
      <c r="O302"/>
    </row>
    <row r="303" spans="13:15" x14ac:dyDescent="0.25">
      <c r="M303"/>
      <c r="N303"/>
      <c r="O303"/>
    </row>
    <row r="304" spans="13:15" x14ac:dyDescent="0.25">
      <c r="M304"/>
      <c r="N304"/>
      <c r="O304"/>
    </row>
    <row r="305" spans="13:15" x14ac:dyDescent="0.25">
      <c r="M305"/>
      <c r="N305"/>
      <c r="O305"/>
    </row>
    <row r="306" spans="13:15" x14ac:dyDescent="0.25">
      <c r="M306"/>
      <c r="N306"/>
      <c r="O306"/>
    </row>
    <row r="307" spans="13:15" x14ac:dyDescent="0.25">
      <c r="M307"/>
      <c r="N307"/>
      <c r="O307"/>
    </row>
    <row r="308" spans="13:15" x14ac:dyDescent="0.25">
      <c r="M308"/>
      <c r="N308"/>
      <c r="O308"/>
    </row>
    <row r="309" spans="13:15" x14ac:dyDescent="0.25">
      <c r="M309"/>
      <c r="N309"/>
      <c r="O309"/>
    </row>
    <row r="310" spans="13:15" x14ac:dyDescent="0.25">
      <c r="M310"/>
      <c r="N310"/>
      <c r="O310"/>
    </row>
    <row r="311" spans="13:15" x14ac:dyDescent="0.25">
      <c r="M311"/>
      <c r="N311"/>
      <c r="O311"/>
    </row>
  </sheetData>
  <mergeCells count="76">
    <mergeCell ref="A206:A211"/>
    <mergeCell ref="B206:B207"/>
    <mergeCell ref="B208:B209"/>
    <mergeCell ref="B210:B211"/>
    <mergeCell ref="A213:A218"/>
    <mergeCell ref="B213:B214"/>
    <mergeCell ref="B215:B216"/>
    <mergeCell ref="B217:B218"/>
    <mergeCell ref="A193:A198"/>
    <mergeCell ref="B193:B194"/>
    <mergeCell ref="B195:B196"/>
    <mergeCell ref="B197:B198"/>
    <mergeCell ref="A199:A204"/>
    <mergeCell ref="B199:B200"/>
    <mergeCell ref="B201:B202"/>
    <mergeCell ref="B203:B204"/>
    <mergeCell ref="A180:A185"/>
    <mergeCell ref="B180:B181"/>
    <mergeCell ref="B182:B183"/>
    <mergeCell ref="B184:B185"/>
    <mergeCell ref="A187:A192"/>
    <mergeCell ref="B187:B188"/>
    <mergeCell ref="B189:B190"/>
    <mergeCell ref="B191:B192"/>
    <mergeCell ref="A168:A173"/>
    <mergeCell ref="B168:B169"/>
    <mergeCell ref="B170:B171"/>
    <mergeCell ref="B172:B173"/>
    <mergeCell ref="A174:A179"/>
    <mergeCell ref="B174:B175"/>
    <mergeCell ref="B176:B177"/>
    <mergeCell ref="B178:B179"/>
    <mergeCell ref="A156:A161"/>
    <mergeCell ref="B156:B157"/>
    <mergeCell ref="B158:B159"/>
    <mergeCell ref="B160:B161"/>
    <mergeCell ref="A162:A167"/>
    <mergeCell ref="B162:B163"/>
    <mergeCell ref="B164:B165"/>
    <mergeCell ref="B166:B167"/>
    <mergeCell ref="A143:A148"/>
    <mergeCell ref="B143:B144"/>
    <mergeCell ref="B145:B146"/>
    <mergeCell ref="B147:B148"/>
    <mergeCell ref="A150:A155"/>
    <mergeCell ref="B150:B151"/>
    <mergeCell ref="B152:B153"/>
    <mergeCell ref="B154:B155"/>
    <mergeCell ref="A131:A136"/>
    <mergeCell ref="B131:B132"/>
    <mergeCell ref="B133:B134"/>
    <mergeCell ref="B135:B136"/>
    <mergeCell ref="A137:A142"/>
    <mergeCell ref="B137:B138"/>
    <mergeCell ref="B139:B140"/>
    <mergeCell ref="B141:B142"/>
    <mergeCell ref="A119:A124"/>
    <mergeCell ref="B119:B120"/>
    <mergeCell ref="B121:B122"/>
    <mergeCell ref="B123:B124"/>
    <mergeCell ref="A125:A130"/>
    <mergeCell ref="B125:B126"/>
    <mergeCell ref="B127:B128"/>
    <mergeCell ref="B129:B130"/>
    <mergeCell ref="D117:F117"/>
    <mergeCell ref="A2:K3"/>
    <mergeCell ref="A4:K5"/>
    <mergeCell ref="C36:E36"/>
    <mergeCell ref="A38:A39"/>
    <mergeCell ref="A41:A42"/>
    <mergeCell ref="A44:A45"/>
    <mergeCell ref="A51:K52"/>
    <mergeCell ref="A53:K54"/>
    <mergeCell ref="A112:K113"/>
    <mergeCell ref="A114:K115"/>
    <mergeCell ref="A116:G116"/>
  </mergeCells>
  <pageMargins left="0.7" right="0.7" top="0.75" bottom="0.75" header="0.3" footer="0.3"/>
  <pageSetup paperSize="9" scale="54" fitToHeight="4" pageOrder="overThenDown" orientation="portrait" r:id="rId1"/>
  <headerFooter>
    <oddFooter>&amp;CLiv &amp;&amp; hälsa ung 2026 Anpassad grundskola 7–9; Region Örebro län</oddFooter>
  </headerFooter>
  <rowBreaks count="2" manualBreakCount="2">
    <brk id="50" max="10" man="1"/>
    <brk id="110" max="10"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534647-0A06-4F59-86AE-E81031DB2CA1}">
  <sheetPr codeName="Blad46"/>
  <dimension ref="A1:T311"/>
  <sheetViews>
    <sheetView showGridLines="0" zoomScale="85" zoomScaleNormal="85" zoomScaleSheetLayoutView="50" zoomScalePageLayoutView="85" workbookViewId="0"/>
  </sheetViews>
  <sheetFormatPr defaultRowHeight="13.2" x14ac:dyDescent="0.25"/>
  <cols>
    <col min="1" max="1" width="17.44140625" customWidth="1"/>
    <col min="2" max="2" width="6.21875" style="71" bestFit="1" customWidth="1"/>
    <col min="3" max="5" width="14.77734375" customWidth="1"/>
    <col min="6" max="7" width="15.77734375" bestFit="1" customWidth="1"/>
    <col min="8" max="10" width="8.77734375" customWidth="1"/>
    <col min="12" max="12" width="16.77734375" bestFit="1" customWidth="1"/>
    <col min="13" max="13" width="8.77734375" style="61" customWidth="1"/>
    <col min="14" max="14" width="5.44140625" style="61" bestFit="1" customWidth="1"/>
    <col min="15" max="15" width="17.77734375" style="61" customWidth="1"/>
    <col min="16" max="17" width="17.77734375" customWidth="1"/>
    <col min="18" max="18" width="10.77734375" customWidth="1"/>
  </cols>
  <sheetData>
    <row r="1" spans="1:20" ht="21" x14ac:dyDescent="0.4">
      <c r="A1" s="1" t="s">
        <v>174</v>
      </c>
      <c r="L1" s="118" t="str">
        <f>HYPERLINK("#Innehåll!A1", "Till innehållsförteckningen")</f>
        <v>Till innehållsförteckningen</v>
      </c>
      <c r="O1"/>
      <c r="R1" s="152"/>
    </row>
    <row r="2" spans="1:20" ht="17.25" customHeight="1" x14ac:dyDescent="0.3">
      <c r="A2" s="231" t="str">
        <f>Innehåll!C41&amp;CHAR(10)&amp;"Anpassad skola årskurs 7–9"</f>
        <v>Har du under det senaste året blivit utsatt för hot?
Anpassad skola årskurs 7–9</v>
      </c>
      <c r="B2" s="231"/>
      <c r="C2" s="231"/>
      <c r="D2" s="231"/>
      <c r="E2" s="231"/>
      <c r="F2" s="231"/>
      <c r="G2" s="231"/>
      <c r="H2" s="231"/>
      <c r="I2" s="231"/>
      <c r="J2" s="231"/>
      <c r="K2" s="231"/>
      <c r="O2"/>
      <c r="T2" s="50"/>
    </row>
    <row r="3" spans="1:20" ht="17.25" customHeight="1" x14ac:dyDescent="0.3">
      <c r="A3" s="231"/>
      <c r="B3" s="231"/>
      <c r="C3" s="231"/>
      <c r="D3" s="231"/>
      <c r="E3" s="231"/>
      <c r="F3" s="231"/>
      <c r="G3" s="231"/>
      <c r="H3" s="231"/>
      <c r="I3" s="231"/>
      <c r="J3" s="231"/>
      <c r="K3" s="231"/>
      <c r="O3"/>
      <c r="T3" s="50"/>
    </row>
    <row r="4" spans="1:20" ht="17.25" customHeight="1" x14ac:dyDescent="0.25">
      <c r="A4" s="219" t="str">
        <f>Innehåll!D41</f>
        <v>Till exempel att någon har sagt saker för att skrämma dig eller tvinga dig att göra något.</v>
      </c>
      <c r="B4" s="219"/>
      <c r="C4" s="219"/>
      <c r="D4" s="219"/>
      <c r="E4" s="219"/>
      <c r="F4" s="219"/>
      <c r="G4" s="219"/>
      <c r="H4" s="219"/>
      <c r="I4" s="219"/>
      <c r="J4" s="219"/>
      <c r="K4" s="219"/>
      <c r="L4" s="53"/>
      <c r="O4"/>
      <c r="T4" s="51"/>
    </row>
    <row r="5" spans="1:20" ht="17.25" customHeight="1" x14ac:dyDescent="0.25">
      <c r="A5" s="219"/>
      <c r="B5" s="219"/>
      <c r="C5" s="219"/>
      <c r="D5" s="219"/>
      <c r="E5" s="219"/>
      <c r="F5" s="219"/>
      <c r="G5" s="219"/>
      <c r="H5" s="219"/>
      <c r="I5" s="219"/>
      <c r="J5" s="219"/>
      <c r="K5" s="219"/>
      <c r="L5" s="52"/>
      <c r="O5"/>
    </row>
    <row r="6" spans="1:20" x14ac:dyDescent="0.25">
      <c r="O6"/>
    </row>
    <row r="7" spans="1:20" x14ac:dyDescent="0.25">
      <c r="O7"/>
    </row>
    <row r="8" spans="1:20" x14ac:dyDescent="0.25">
      <c r="O8"/>
    </row>
    <row r="9" spans="1:20" x14ac:dyDescent="0.25">
      <c r="O9"/>
    </row>
    <row r="12" spans="1:20" ht="13.95" customHeight="1" x14ac:dyDescent="0.25"/>
    <row r="18" ht="13.95" customHeight="1" x14ac:dyDescent="0.25"/>
    <row r="20" ht="14.55" customHeight="1" x14ac:dyDescent="0.25"/>
    <row r="22" ht="14.55" customHeight="1" x14ac:dyDescent="0.25"/>
    <row r="28" ht="13.95" customHeight="1" x14ac:dyDescent="0.25"/>
    <row r="29" ht="13.95" customHeight="1" x14ac:dyDescent="0.25"/>
    <row r="30" ht="13.95" customHeight="1" x14ac:dyDescent="0.25"/>
    <row r="31" ht="13.95" customHeight="1" x14ac:dyDescent="0.25"/>
    <row r="32" ht="13.95" customHeight="1" x14ac:dyDescent="0.25"/>
    <row r="35" spans="1:7" ht="13.8" x14ac:dyDescent="0.25">
      <c r="A35" s="73"/>
      <c r="B35" s="65"/>
      <c r="C35" s="74"/>
      <c r="D35" s="74"/>
      <c r="E35" s="74"/>
      <c r="F35" s="75"/>
    </row>
    <row r="36" spans="1:7" ht="13.8" x14ac:dyDescent="0.25">
      <c r="A36" s="60"/>
      <c r="B36" s="64"/>
      <c r="C36" s="230" t="s">
        <v>175</v>
      </c>
      <c r="D36" s="230"/>
      <c r="E36" s="232"/>
      <c r="F36" s="81" t="s">
        <v>176</v>
      </c>
    </row>
    <row r="37" spans="1:7" ht="27.6" x14ac:dyDescent="0.25">
      <c r="A37" s="7" t="s">
        <v>52</v>
      </c>
      <c r="B37" s="76" t="s">
        <v>173</v>
      </c>
      <c r="C37" s="159" t="s">
        <v>6</v>
      </c>
      <c r="D37" s="159" t="s">
        <v>11</v>
      </c>
      <c r="E37" s="159" t="s">
        <v>10</v>
      </c>
      <c r="F37" s="82"/>
    </row>
    <row r="38" spans="1:7" ht="13.95" customHeight="1" x14ac:dyDescent="0.25">
      <c r="A38" s="233" t="s">
        <v>4</v>
      </c>
      <c r="B38" s="77">
        <v>2026</v>
      </c>
      <c r="C38" s="166">
        <v>60</v>
      </c>
      <c r="D38" s="166">
        <v>28.333333333333332</v>
      </c>
      <c r="E38" s="166">
        <v>11.666666666666666</v>
      </c>
      <c r="F38" s="156">
        <v>60</v>
      </c>
    </row>
    <row r="39" spans="1:7" ht="13.8" x14ac:dyDescent="0.25">
      <c r="A39" s="234"/>
      <c r="B39" s="78">
        <v>2023</v>
      </c>
      <c r="C39" s="167">
        <v>68.965517241379317</v>
      </c>
      <c r="D39" s="167">
        <v>24.137931034482758</v>
      </c>
      <c r="E39" s="167">
        <v>6.8965517241379306</v>
      </c>
      <c r="F39" s="157">
        <v>29</v>
      </c>
      <c r="G39" s="87"/>
    </row>
    <row r="40" spans="1:7" ht="4.95" customHeight="1" x14ac:dyDescent="0.25">
      <c r="A40" s="83" t="s">
        <v>137</v>
      </c>
      <c r="B40" s="78"/>
      <c r="C40" s="167"/>
      <c r="D40" s="167"/>
      <c r="E40" s="167"/>
      <c r="F40" s="157"/>
    </row>
    <row r="41" spans="1:7" ht="13.8" x14ac:dyDescent="0.25">
      <c r="A41" s="234" t="s">
        <v>5</v>
      </c>
      <c r="B41" s="78">
        <v>2026</v>
      </c>
      <c r="C41" s="167">
        <v>82.352941176470594</v>
      </c>
      <c r="D41" s="167">
        <v>9.8039215686274517</v>
      </c>
      <c r="E41" s="167">
        <v>7.8431372549019605</v>
      </c>
      <c r="F41" s="157">
        <v>102</v>
      </c>
    </row>
    <row r="42" spans="1:7" ht="13.95" customHeight="1" x14ac:dyDescent="0.25">
      <c r="A42" s="234"/>
      <c r="B42" s="78">
        <v>2023</v>
      </c>
      <c r="C42" s="167">
        <v>75</v>
      </c>
      <c r="D42" s="167">
        <v>14.285714285714286</v>
      </c>
      <c r="E42" s="167">
        <v>10.714285714285714</v>
      </c>
      <c r="F42" s="157">
        <v>56</v>
      </c>
    </row>
    <row r="43" spans="1:7" ht="4.95" customHeight="1" x14ac:dyDescent="0.25">
      <c r="A43" s="83" t="s">
        <v>137</v>
      </c>
      <c r="B43" s="78"/>
      <c r="C43" s="167"/>
      <c r="D43" s="167"/>
      <c r="E43" s="167"/>
      <c r="F43" s="157"/>
    </row>
    <row r="44" spans="1:7" ht="14.55" customHeight="1" x14ac:dyDescent="0.25">
      <c r="A44" s="234" t="s">
        <v>0</v>
      </c>
      <c r="B44" s="78">
        <v>2026</v>
      </c>
      <c r="C44" s="167">
        <v>74.096385542168676</v>
      </c>
      <c r="D44" s="167">
        <v>16.867469879518072</v>
      </c>
      <c r="E44" s="167">
        <v>9.0361445783132535</v>
      </c>
      <c r="F44" s="157">
        <v>166</v>
      </c>
    </row>
    <row r="45" spans="1:7" ht="14.55" customHeight="1" x14ac:dyDescent="0.25">
      <c r="A45" s="235"/>
      <c r="B45" s="79">
        <v>2023</v>
      </c>
      <c r="C45" s="168">
        <v>73.333333333333329</v>
      </c>
      <c r="D45" s="168">
        <v>16.666666666666668</v>
      </c>
      <c r="E45" s="168">
        <v>10</v>
      </c>
      <c r="F45" s="158">
        <v>90</v>
      </c>
    </row>
    <row r="46" spans="1:7" ht="14.55" customHeight="1" x14ac:dyDescent="0.25">
      <c r="A46" s="63"/>
      <c r="B46" s="78"/>
      <c r="C46" s="14"/>
      <c r="D46" s="14"/>
      <c r="E46" s="14"/>
      <c r="F46" s="30"/>
    </row>
    <row r="47" spans="1:7" ht="14.55" customHeight="1" x14ac:dyDescent="0.25">
      <c r="A47" s="63"/>
      <c r="B47" s="78"/>
      <c r="C47" s="14"/>
      <c r="D47" s="14"/>
      <c r="E47" s="14"/>
      <c r="F47" s="30"/>
    </row>
    <row r="48" spans="1:7" ht="14.55" customHeight="1" x14ac:dyDescent="0.25">
      <c r="A48" s="63"/>
      <c r="B48" s="78"/>
      <c r="C48" s="14"/>
      <c r="D48" s="14"/>
      <c r="E48" s="14"/>
      <c r="F48" s="30"/>
    </row>
    <row r="49" spans="1:20" ht="14.55" customHeight="1" x14ac:dyDescent="0.25">
      <c r="A49" s="63"/>
      <c r="B49" s="78"/>
      <c r="C49" s="14"/>
      <c r="D49" s="14"/>
      <c r="E49" s="14"/>
      <c r="F49" s="30"/>
    </row>
    <row r="50" spans="1:20" ht="14.55" customHeight="1" x14ac:dyDescent="0.25"/>
    <row r="51" spans="1:20" ht="17.25" customHeight="1" x14ac:dyDescent="0.3">
      <c r="A51" s="218" t="str">
        <f>Innehåll!C41&amp;CHAR(10)&amp;"Anpassad skola årskurs 7–9"</f>
        <v>Har du under det senaste året blivit utsatt för hot?
Anpassad skola årskurs 7–9</v>
      </c>
      <c r="B51" s="218"/>
      <c r="C51" s="218"/>
      <c r="D51" s="218"/>
      <c r="E51" s="218"/>
      <c r="F51" s="218"/>
      <c r="G51" s="218"/>
      <c r="H51" s="218"/>
      <c r="I51" s="218"/>
      <c r="J51" s="218"/>
      <c r="K51" s="218"/>
      <c r="S51" s="72"/>
      <c r="T51" s="72"/>
    </row>
    <row r="52" spans="1:20" ht="17.25" customHeight="1" x14ac:dyDescent="0.3">
      <c r="A52" s="218"/>
      <c r="B52" s="218"/>
      <c r="C52" s="218"/>
      <c r="D52" s="218"/>
      <c r="E52" s="218"/>
      <c r="F52" s="218"/>
      <c r="G52" s="218"/>
      <c r="H52" s="218"/>
      <c r="I52" s="218"/>
      <c r="J52" s="218"/>
      <c r="K52" s="218"/>
      <c r="S52" s="72"/>
      <c r="T52" s="72"/>
    </row>
    <row r="53" spans="1:20" ht="17.25" customHeight="1" x14ac:dyDescent="0.25">
      <c r="A53" s="219" t="str">
        <f>Innehåll!D41</f>
        <v>Till exempel att någon har sagt saker för att skrämma dig eller tvinga dig att göra något.</v>
      </c>
      <c r="B53" s="219"/>
      <c r="C53" s="219"/>
      <c r="D53" s="219"/>
      <c r="E53" s="219"/>
      <c r="F53" s="219"/>
      <c r="G53" s="219"/>
      <c r="H53" s="219"/>
      <c r="I53" s="219"/>
      <c r="J53" s="219"/>
      <c r="K53" s="219"/>
      <c r="S53" s="28"/>
      <c r="T53" s="28"/>
    </row>
    <row r="54" spans="1:20" ht="17.25" customHeight="1" x14ac:dyDescent="0.25">
      <c r="A54" s="219"/>
      <c r="B54" s="219"/>
      <c r="C54" s="219"/>
      <c r="D54" s="219"/>
      <c r="E54" s="219"/>
      <c r="F54" s="219"/>
      <c r="G54" s="219"/>
      <c r="H54" s="219"/>
      <c r="I54" s="219"/>
      <c r="J54" s="219"/>
      <c r="K54" s="219"/>
      <c r="S54" s="28"/>
      <c r="T54" s="28"/>
    </row>
    <row r="57" spans="1:20" ht="14.55" customHeight="1" x14ac:dyDescent="0.25"/>
    <row r="58" spans="1:20" ht="14.55" customHeight="1" x14ac:dyDescent="0.25"/>
    <row r="59" spans="1:20" ht="14.55" customHeight="1" x14ac:dyDescent="0.25"/>
    <row r="60" spans="1:20" ht="13.95" customHeight="1" x14ac:dyDescent="0.25">
      <c r="A60" s="15"/>
      <c r="B60" s="80"/>
      <c r="C60" s="15"/>
      <c r="D60" s="15"/>
      <c r="E60" s="15"/>
      <c r="F60" s="15"/>
      <c r="G60" s="15"/>
      <c r="H60" s="15"/>
      <c r="I60" s="15"/>
    </row>
    <row r="63" spans="1:20" ht="13.95" customHeight="1" x14ac:dyDescent="0.25"/>
    <row r="64" spans="1:20" ht="17.399999999999999" x14ac:dyDescent="0.3">
      <c r="J64" s="50"/>
      <c r="K64" s="50"/>
    </row>
    <row r="65" spans="1:11" ht="13.95" customHeight="1" x14ac:dyDescent="0.25">
      <c r="J65" s="51"/>
      <c r="K65" s="51"/>
    </row>
    <row r="66" spans="1:11" s="15" customFormat="1" ht="15.6" customHeight="1" x14ac:dyDescent="0.25">
      <c r="A66"/>
      <c r="B66" s="71"/>
      <c r="C66"/>
      <c r="D66"/>
      <c r="E66"/>
      <c r="F66"/>
      <c r="G66"/>
      <c r="H66"/>
      <c r="I66"/>
      <c r="J66" s="19"/>
    </row>
    <row r="67" spans="1:11" ht="13.8" x14ac:dyDescent="0.25">
      <c r="J67" s="16"/>
    </row>
    <row r="68" spans="1:11" ht="13.8" x14ac:dyDescent="0.25">
      <c r="J68" s="18"/>
    </row>
    <row r="69" spans="1:11" ht="13.8" x14ac:dyDescent="0.25">
      <c r="J69" s="13"/>
    </row>
    <row r="70" spans="1:11" ht="13.95" customHeight="1" x14ac:dyDescent="0.25">
      <c r="J70" s="13"/>
    </row>
    <row r="71" spans="1:11" ht="13.8" x14ac:dyDescent="0.25">
      <c r="J71" s="13"/>
    </row>
    <row r="72" spans="1:11" ht="13.8" x14ac:dyDescent="0.25">
      <c r="J72" s="13"/>
    </row>
    <row r="73" spans="1:11" ht="13.8" x14ac:dyDescent="0.25">
      <c r="J73" s="13"/>
    </row>
    <row r="74" spans="1:11" ht="13.8" x14ac:dyDescent="0.25">
      <c r="J74" s="13"/>
    </row>
    <row r="75" spans="1:11" ht="13.8" x14ac:dyDescent="0.25">
      <c r="J75" s="13"/>
    </row>
    <row r="76" spans="1:11" ht="13.95" customHeight="1" x14ac:dyDescent="0.25">
      <c r="J76" s="13"/>
    </row>
    <row r="77" spans="1:11" ht="13.8" x14ac:dyDescent="0.25">
      <c r="J77" s="13"/>
    </row>
    <row r="78" spans="1:11" ht="14.55" customHeight="1" x14ac:dyDescent="0.25">
      <c r="J78" s="13"/>
    </row>
    <row r="79" spans="1:11" ht="13.8" x14ac:dyDescent="0.25">
      <c r="J79" s="13"/>
    </row>
    <row r="80" spans="1:11" ht="14.55" customHeight="1" x14ac:dyDescent="0.25">
      <c r="J80" s="13"/>
    </row>
    <row r="81" spans="10:10" ht="13.8" x14ac:dyDescent="0.25">
      <c r="J81" s="13"/>
    </row>
    <row r="82" spans="10:10" ht="14.55" customHeight="1" x14ac:dyDescent="0.25">
      <c r="J82" s="13"/>
    </row>
    <row r="83" spans="10:10" ht="13.8" x14ac:dyDescent="0.25">
      <c r="J83" s="13"/>
    </row>
    <row r="84" spans="10:10" ht="13.8" x14ac:dyDescent="0.25">
      <c r="J84" s="13"/>
    </row>
    <row r="85" spans="10:10" ht="13.8" x14ac:dyDescent="0.25">
      <c r="J85" s="13"/>
    </row>
    <row r="86" spans="10:10" ht="13.95" customHeight="1" x14ac:dyDescent="0.25">
      <c r="J86" s="13"/>
    </row>
    <row r="87" spans="10:10" ht="13.8" x14ac:dyDescent="0.25">
      <c r="J87" s="13"/>
    </row>
    <row r="88" spans="10:10" ht="1.95" customHeight="1" x14ac:dyDescent="0.25">
      <c r="J88" s="13"/>
    </row>
    <row r="89" spans="10:10" ht="13.8" x14ac:dyDescent="0.25">
      <c r="J89" s="13"/>
    </row>
    <row r="90" spans="10:10" ht="13.8" x14ac:dyDescent="0.25">
      <c r="J90" s="13"/>
    </row>
    <row r="91" spans="10:10" ht="13.8" x14ac:dyDescent="0.25">
      <c r="J91" s="13"/>
    </row>
    <row r="92" spans="10:10" ht="13.95" customHeight="1" x14ac:dyDescent="0.25">
      <c r="J92" s="13"/>
    </row>
    <row r="93" spans="10:10" ht="13.8" x14ac:dyDescent="0.25">
      <c r="J93" s="13"/>
    </row>
    <row r="94" spans="10:10" ht="13.8" x14ac:dyDescent="0.25">
      <c r="J94" s="13"/>
    </row>
    <row r="95" spans="10:10" ht="13.95" customHeight="1" x14ac:dyDescent="0.25">
      <c r="J95" s="13"/>
    </row>
    <row r="96" spans="10:10" ht="14.55" customHeight="1" x14ac:dyDescent="0.25">
      <c r="J96" s="13"/>
    </row>
    <row r="97" spans="1:11" ht="14.55" customHeight="1" x14ac:dyDescent="0.25">
      <c r="J97" s="13"/>
    </row>
    <row r="98" spans="1:11" ht="14.55" customHeight="1" x14ac:dyDescent="0.25">
      <c r="J98" s="13"/>
    </row>
    <row r="99" spans="1:11" ht="13.8" x14ac:dyDescent="0.25">
      <c r="J99" s="13"/>
    </row>
    <row r="100" spans="1:11" ht="13.8" x14ac:dyDescent="0.25">
      <c r="J100" s="13"/>
    </row>
    <row r="101" spans="1:11" ht="13.8" x14ac:dyDescent="0.25">
      <c r="J101" s="13"/>
    </row>
    <row r="102" spans="1:11" ht="13.95" customHeight="1" x14ac:dyDescent="0.25">
      <c r="J102" s="13"/>
    </row>
    <row r="103" spans="1:11" ht="13.8" x14ac:dyDescent="0.25">
      <c r="J103" s="13"/>
    </row>
    <row r="104" spans="1:11" ht="13.8" x14ac:dyDescent="0.25">
      <c r="J104" s="13"/>
    </row>
    <row r="105" spans="1:11" ht="14.55" customHeight="1" x14ac:dyDescent="0.25">
      <c r="J105" s="13"/>
    </row>
    <row r="106" spans="1:11" ht="14.55" customHeight="1" x14ac:dyDescent="0.25">
      <c r="J106" s="13"/>
    </row>
    <row r="107" spans="1:11" ht="14.55" customHeight="1" x14ac:dyDescent="0.25">
      <c r="J107" s="13"/>
    </row>
    <row r="108" spans="1:11" ht="13.95" customHeight="1" x14ac:dyDescent="0.25">
      <c r="J108" s="13"/>
    </row>
    <row r="109" spans="1:11" ht="13.8" x14ac:dyDescent="0.25">
      <c r="J109" s="13"/>
    </row>
    <row r="110" spans="1:11" ht="13.8" x14ac:dyDescent="0.25">
      <c r="J110" s="13"/>
    </row>
    <row r="111" spans="1:11" ht="13.95" customHeight="1" x14ac:dyDescent="0.25">
      <c r="J111" s="13"/>
    </row>
    <row r="112" spans="1:11" ht="18" customHeight="1" x14ac:dyDescent="0.25">
      <c r="A112" s="231" t="str">
        <f>Innehåll!C41&amp;CHAR(10)&amp;"Anpassad skola årskurs 7–9"</f>
        <v>Har du under det senaste året blivit utsatt för hot?
Anpassad skola årskurs 7–9</v>
      </c>
      <c r="B112" s="231"/>
      <c r="C112" s="231"/>
      <c r="D112" s="231"/>
      <c r="E112" s="231"/>
      <c r="F112" s="231"/>
      <c r="G112" s="231"/>
      <c r="H112" s="231"/>
      <c r="I112" s="231"/>
      <c r="J112" s="231"/>
      <c r="K112" s="231"/>
    </row>
    <row r="113" spans="1:15" ht="18" customHeight="1" x14ac:dyDescent="0.25">
      <c r="A113" s="231"/>
      <c r="B113" s="231"/>
      <c r="C113" s="231"/>
      <c r="D113" s="231"/>
      <c r="E113" s="231"/>
      <c r="F113" s="231"/>
      <c r="G113" s="231"/>
      <c r="H113" s="231"/>
      <c r="I113" s="231"/>
      <c r="J113" s="231"/>
      <c r="K113" s="231"/>
    </row>
    <row r="114" spans="1:15" ht="18" customHeight="1" x14ac:dyDescent="0.25">
      <c r="A114" s="219" t="str">
        <f>Innehåll!D41</f>
        <v>Till exempel att någon har sagt saker för att skrämma dig eller tvinga dig att göra något.</v>
      </c>
      <c r="B114" s="219"/>
      <c r="C114" s="219"/>
      <c r="D114" s="219"/>
      <c r="E114" s="219"/>
      <c r="F114" s="219"/>
      <c r="G114" s="219"/>
      <c r="H114" s="219"/>
      <c r="I114" s="219"/>
      <c r="J114" s="219"/>
      <c r="K114" s="219"/>
    </row>
    <row r="115" spans="1:15" ht="18" customHeight="1" x14ac:dyDescent="0.25">
      <c r="A115" s="219"/>
      <c r="B115" s="219"/>
      <c r="C115" s="219"/>
      <c r="D115" s="219"/>
      <c r="E115" s="219"/>
      <c r="F115" s="219"/>
      <c r="G115" s="219"/>
      <c r="H115" s="219"/>
      <c r="I115" s="219"/>
      <c r="J115" s="219"/>
      <c r="K115" s="219"/>
    </row>
    <row r="116" spans="1:15" ht="13.8" x14ac:dyDescent="0.25">
      <c r="A116" s="236"/>
      <c r="B116" s="237"/>
      <c r="C116" s="237"/>
      <c r="D116" s="237"/>
      <c r="E116" s="237"/>
      <c r="F116" s="237"/>
      <c r="G116" s="238"/>
      <c r="H116" s="56"/>
      <c r="J116" s="13"/>
    </row>
    <row r="117" spans="1:15" ht="13.8" x14ac:dyDescent="0.25">
      <c r="A117" s="60"/>
      <c r="B117" s="17"/>
      <c r="C117" s="62"/>
      <c r="D117" s="230" t="s">
        <v>175</v>
      </c>
      <c r="E117" s="230"/>
      <c r="F117" s="230"/>
      <c r="G117" s="84" t="s">
        <v>176</v>
      </c>
      <c r="J117" s="13"/>
    </row>
    <row r="118" spans="1:15" ht="27.6" x14ac:dyDescent="0.25">
      <c r="A118" s="9" t="s">
        <v>133</v>
      </c>
      <c r="B118" s="76" t="s">
        <v>52</v>
      </c>
      <c r="C118" s="76" t="s">
        <v>173</v>
      </c>
      <c r="D118" s="159" t="s">
        <v>6</v>
      </c>
      <c r="E118" s="159" t="s">
        <v>11</v>
      </c>
      <c r="F118" s="159" t="s">
        <v>10</v>
      </c>
      <c r="G118" s="85"/>
      <c r="J118" s="13"/>
      <c r="M118"/>
      <c r="N118"/>
      <c r="O118"/>
    </row>
    <row r="119" spans="1:15" ht="13.8" x14ac:dyDescent="0.25">
      <c r="A119" s="233" t="s">
        <v>42</v>
      </c>
      <c r="B119" s="239" t="s">
        <v>4</v>
      </c>
      <c r="C119" s="78">
        <v>2026</v>
      </c>
      <c r="D119" s="167"/>
      <c r="E119" s="167"/>
      <c r="F119" s="167"/>
      <c r="G119" s="160"/>
      <c r="J119" s="13"/>
      <c r="M119"/>
      <c r="N119"/>
      <c r="O119"/>
    </row>
    <row r="120" spans="1:15" ht="13.8" x14ac:dyDescent="0.25">
      <c r="A120" s="234"/>
      <c r="B120" s="240"/>
      <c r="C120" s="90">
        <v>2023</v>
      </c>
      <c r="D120" s="167"/>
      <c r="E120" s="167"/>
      <c r="F120" s="167"/>
      <c r="G120" s="160">
        <v>1</v>
      </c>
      <c r="J120" s="13"/>
      <c r="M120"/>
      <c r="N120"/>
      <c r="O120"/>
    </row>
    <row r="121" spans="1:15" ht="13.8" x14ac:dyDescent="0.25">
      <c r="A121" s="234"/>
      <c r="B121" s="240" t="s">
        <v>5</v>
      </c>
      <c r="C121" s="78">
        <v>2026</v>
      </c>
      <c r="D121" s="167"/>
      <c r="E121" s="167"/>
      <c r="F121" s="167"/>
      <c r="G121" s="160">
        <v>0</v>
      </c>
      <c r="J121" s="13"/>
      <c r="M121"/>
      <c r="N121"/>
      <c r="O121"/>
    </row>
    <row r="122" spans="1:15" ht="13.8" x14ac:dyDescent="0.25">
      <c r="A122" s="234"/>
      <c r="B122" s="240"/>
      <c r="C122" s="90">
        <v>2023</v>
      </c>
      <c r="D122" s="167"/>
      <c r="E122" s="167"/>
      <c r="F122" s="167"/>
      <c r="G122" s="160"/>
      <c r="J122" s="13"/>
      <c r="M122"/>
      <c r="N122"/>
      <c r="O122"/>
    </row>
    <row r="123" spans="1:15" ht="13.8" x14ac:dyDescent="0.25">
      <c r="A123" s="234"/>
      <c r="B123" s="240" t="s">
        <v>0</v>
      </c>
      <c r="C123" s="78">
        <v>2026</v>
      </c>
      <c r="D123" s="167"/>
      <c r="E123" s="167"/>
      <c r="F123" s="167"/>
      <c r="G123" s="160">
        <v>0</v>
      </c>
      <c r="J123" s="13"/>
      <c r="M123"/>
      <c r="N123"/>
      <c r="O123"/>
    </row>
    <row r="124" spans="1:15" ht="13.8" x14ac:dyDescent="0.25">
      <c r="A124" s="234"/>
      <c r="B124" s="240"/>
      <c r="C124" s="90">
        <v>2023</v>
      </c>
      <c r="D124" s="167"/>
      <c r="E124" s="167"/>
      <c r="F124" s="167"/>
      <c r="G124" s="160">
        <v>1</v>
      </c>
      <c r="J124" s="13"/>
      <c r="M124"/>
      <c r="N124"/>
      <c r="O124"/>
    </row>
    <row r="125" spans="1:15" ht="13.8" x14ac:dyDescent="0.25">
      <c r="A125" s="234" t="s">
        <v>46</v>
      </c>
      <c r="B125" s="240" t="s">
        <v>4</v>
      </c>
      <c r="C125" s="78">
        <v>2026</v>
      </c>
      <c r="D125" s="167"/>
      <c r="E125" s="167"/>
      <c r="F125" s="167"/>
      <c r="G125" s="160">
        <v>6</v>
      </c>
      <c r="J125" s="13"/>
      <c r="M125"/>
      <c r="N125"/>
      <c r="O125"/>
    </row>
    <row r="126" spans="1:15" ht="13.8" x14ac:dyDescent="0.25">
      <c r="A126" s="234"/>
      <c r="B126" s="240"/>
      <c r="C126" s="90">
        <v>2023</v>
      </c>
      <c r="D126" s="167"/>
      <c r="E126" s="167"/>
      <c r="F126" s="167"/>
      <c r="G126" s="160">
        <v>5</v>
      </c>
      <c r="J126" s="13"/>
      <c r="M126"/>
      <c r="N126"/>
      <c r="O126"/>
    </row>
    <row r="127" spans="1:15" ht="13.8" x14ac:dyDescent="0.25">
      <c r="A127" s="234"/>
      <c r="B127" s="240" t="s">
        <v>5</v>
      </c>
      <c r="C127" s="78">
        <v>2026</v>
      </c>
      <c r="D127" s="167"/>
      <c r="E127" s="167"/>
      <c r="F127" s="167"/>
      <c r="G127" s="160">
        <v>2</v>
      </c>
      <c r="J127" s="13"/>
      <c r="M127"/>
      <c r="N127"/>
      <c r="O127"/>
    </row>
    <row r="128" spans="1:15" ht="13.8" x14ac:dyDescent="0.25">
      <c r="A128" s="234"/>
      <c r="B128" s="240"/>
      <c r="C128" s="90">
        <v>2023</v>
      </c>
      <c r="D128" s="167"/>
      <c r="E128" s="167"/>
      <c r="F128" s="167"/>
      <c r="G128" s="160">
        <v>4</v>
      </c>
      <c r="J128" s="13"/>
      <c r="M128"/>
      <c r="N128"/>
      <c r="O128"/>
    </row>
    <row r="129" spans="1:15" ht="13.8" x14ac:dyDescent="0.25">
      <c r="A129" s="234"/>
      <c r="B129" s="240" t="s">
        <v>0</v>
      </c>
      <c r="C129" s="78">
        <v>2026</v>
      </c>
      <c r="D129" s="167"/>
      <c r="E129" s="167"/>
      <c r="F129" s="167"/>
      <c r="G129" s="160">
        <v>8</v>
      </c>
      <c r="J129" s="13"/>
      <c r="M129"/>
      <c r="N129"/>
      <c r="O129"/>
    </row>
    <row r="130" spans="1:15" ht="14.55" customHeight="1" x14ac:dyDescent="0.25">
      <c r="A130" s="234"/>
      <c r="B130" s="240"/>
      <c r="C130" s="90">
        <v>2023</v>
      </c>
      <c r="D130" s="167"/>
      <c r="E130" s="167"/>
      <c r="F130" s="167"/>
      <c r="G130" s="160">
        <v>9</v>
      </c>
      <c r="J130" s="13"/>
      <c r="M130"/>
      <c r="N130"/>
      <c r="O130"/>
    </row>
    <row r="131" spans="1:15" ht="13.8" x14ac:dyDescent="0.25">
      <c r="A131" s="234" t="s">
        <v>47</v>
      </c>
      <c r="B131" s="240" t="s">
        <v>4</v>
      </c>
      <c r="C131" s="78">
        <v>2026</v>
      </c>
      <c r="D131" s="167"/>
      <c r="E131" s="167"/>
      <c r="F131" s="167"/>
      <c r="G131" s="160"/>
      <c r="J131" s="13"/>
      <c r="M131"/>
      <c r="N131"/>
      <c r="O131"/>
    </row>
    <row r="132" spans="1:15" ht="13.8" x14ac:dyDescent="0.25">
      <c r="A132" s="234"/>
      <c r="B132" s="240"/>
      <c r="C132" s="90">
        <v>2023</v>
      </c>
      <c r="D132" s="167"/>
      <c r="E132" s="167"/>
      <c r="F132" s="167"/>
      <c r="G132" s="160"/>
      <c r="J132" s="13"/>
      <c r="M132"/>
      <c r="N132"/>
      <c r="O132"/>
    </row>
    <row r="133" spans="1:15" ht="13.8" x14ac:dyDescent="0.25">
      <c r="A133" s="234"/>
      <c r="B133" s="240" t="s">
        <v>5</v>
      </c>
      <c r="C133" s="78">
        <v>2026</v>
      </c>
      <c r="D133" s="167"/>
      <c r="E133" s="167"/>
      <c r="F133" s="167"/>
      <c r="G133" s="160">
        <v>1</v>
      </c>
      <c r="J133" s="13"/>
      <c r="M133"/>
      <c r="N133"/>
      <c r="O133"/>
    </row>
    <row r="134" spans="1:15" ht="13.8" x14ac:dyDescent="0.25">
      <c r="A134" s="234"/>
      <c r="B134" s="240"/>
      <c r="C134" s="90">
        <v>2023</v>
      </c>
      <c r="D134" s="167"/>
      <c r="E134" s="167"/>
      <c r="F134" s="167"/>
      <c r="G134" s="160">
        <v>4</v>
      </c>
      <c r="J134" s="13"/>
      <c r="M134"/>
      <c r="N134"/>
      <c r="O134"/>
    </row>
    <row r="135" spans="1:15" ht="13.8" x14ac:dyDescent="0.25">
      <c r="A135" s="234"/>
      <c r="B135" s="240" t="s">
        <v>0</v>
      </c>
      <c r="C135" s="78">
        <v>2026</v>
      </c>
      <c r="D135" s="167"/>
      <c r="E135" s="167"/>
      <c r="F135" s="167"/>
      <c r="G135" s="160">
        <v>1</v>
      </c>
      <c r="J135" s="13"/>
      <c r="M135"/>
      <c r="N135"/>
      <c r="O135"/>
    </row>
    <row r="136" spans="1:15" ht="13.8" x14ac:dyDescent="0.25">
      <c r="A136" s="234"/>
      <c r="B136" s="240"/>
      <c r="C136" s="90">
        <v>2023</v>
      </c>
      <c r="D136" s="167"/>
      <c r="E136" s="167"/>
      <c r="F136" s="167"/>
      <c r="G136" s="160">
        <v>4</v>
      </c>
      <c r="J136" s="13"/>
      <c r="M136"/>
      <c r="N136"/>
      <c r="O136"/>
    </row>
    <row r="137" spans="1:15" ht="14.55" customHeight="1" x14ac:dyDescent="0.25">
      <c r="A137" s="234" t="s">
        <v>48</v>
      </c>
      <c r="B137" s="240" t="s">
        <v>4</v>
      </c>
      <c r="C137" s="78">
        <v>2026</v>
      </c>
      <c r="D137" s="167"/>
      <c r="E137" s="167"/>
      <c r="F137" s="167"/>
      <c r="G137" s="160"/>
      <c r="J137" s="13"/>
      <c r="M137"/>
      <c r="N137"/>
      <c r="O137"/>
    </row>
    <row r="138" spans="1:15" ht="13.8" x14ac:dyDescent="0.25">
      <c r="A138" s="234"/>
      <c r="B138" s="240"/>
      <c r="C138" s="90">
        <v>2023</v>
      </c>
      <c r="D138" s="167"/>
      <c r="E138" s="167"/>
      <c r="F138" s="167"/>
      <c r="G138" s="160"/>
      <c r="J138" s="13"/>
      <c r="M138"/>
      <c r="N138"/>
      <c r="O138"/>
    </row>
    <row r="139" spans="1:15" ht="13.8" x14ac:dyDescent="0.25">
      <c r="A139" s="234"/>
      <c r="B139" s="240" t="s">
        <v>5</v>
      </c>
      <c r="C139" s="78">
        <v>2026</v>
      </c>
      <c r="D139" s="167"/>
      <c r="E139" s="167"/>
      <c r="F139" s="167"/>
      <c r="G139" s="160">
        <v>1</v>
      </c>
      <c r="J139" s="13"/>
      <c r="M139"/>
      <c r="N139"/>
      <c r="O139"/>
    </row>
    <row r="140" spans="1:15" ht="13.8" x14ac:dyDescent="0.25">
      <c r="A140" s="234"/>
      <c r="B140" s="240"/>
      <c r="C140" s="90">
        <v>2023</v>
      </c>
      <c r="D140" s="167"/>
      <c r="E140" s="167"/>
      <c r="F140" s="167"/>
      <c r="G140" s="160">
        <v>3</v>
      </c>
      <c r="J140" s="13"/>
      <c r="M140"/>
      <c r="N140"/>
      <c r="O140"/>
    </row>
    <row r="141" spans="1:15" ht="13.8" x14ac:dyDescent="0.25">
      <c r="A141" s="234"/>
      <c r="B141" s="240" t="s">
        <v>0</v>
      </c>
      <c r="C141" s="78">
        <v>2026</v>
      </c>
      <c r="D141" s="167"/>
      <c r="E141" s="167"/>
      <c r="F141" s="167"/>
      <c r="G141" s="160">
        <v>1</v>
      </c>
      <c r="J141" s="13"/>
      <c r="M141"/>
      <c r="N141"/>
      <c r="O141"/>
    </row>
    <row r="142" spans="1:15" ht="13.8" x14ac:dyDescent="0.25">
      <c r="A142" s="241"/>
      <c r="B142" s="242"/>
      <c r="C142" s="90">
        <v>2023</v>
      </c>
      <c r="D142" s="167"/>
      <c r="E142" s="167"/>
      <c r="F142" s="167"/>
      <c r="G142" s="160">
        <v>3</v>
      </c>
      <c r="J142" s="13"/>
      <c r="M142"/>
      <c r="N142"/>
      <c r="O142"/>
    </row>
    <row r="143" spans="1:15" ht="13.8" x14ac:dyDescent="0.25">
      <c r="A143" s="243" t="s">
        <v>51</v>
      </c>
      <c r="B143" s="245" t="s">
        <v>4</v>
      </c>
      <c r="C143" s="88">
        <v>2026</v>
      </c>
      <c r="D143" s="169"/>
      <c r="E143" s="169"/>
      <c r="F143" s="169"/>
      <c r="G143" s="161">
        <v>6</v>
      </c>
      <c r="J143" s="13"/>
      <c r="M143"/>
      <c r="N143"/>
      <c r="O143"/>
    </row>
    <row r="144" spans="1:15" ht="13.8" x14ac:dyDescent="0.25">
      <c r="A144" s="244"/>
      <c r="B144" s="240"/>
      <c r="C144" s="90">
        <v>2023</v>
      </c>
      <c r="D144" s="167"/>
      <c r="E144" s="167"/>
      <c r="F144" s="167"/>
      <c r="G144" s="160">
        <v>6</v>
      </c>
      <c r="J144" s="13"/>
      <c r="M144"/>
      <c r="N144"/>
      <c r="O144"/>
    </row>
    <row r="145" spans="1:15" ht="13.8" x14ac:dyDescent="0.25">
      <c r="A145" s="244"/>
      <c r="B145" s="240" t="s">
        <v>5</v>
      </c>
      <c r="C145" s="78">
        <v>2026</v>
      </c>
      <c r="D145" s="167"/>
      <c r="E145" s="167"/>
      <c r="F145" s="167"/>
      <c r="G145" s="160">
        <v>4</v>
      </c>
      <c r="J145" s="13"/>
      <c r="M145"/>
      <c r="N145"/>
      <c r="O145"/>
    </row>
    <row r="146" spans="1:15" ht="13.8" x14ac:dyDescent="0.25">
      <c r="A146" s="244"/>
      <c r="B146" s="240"/>
      <c r="C146" s="90">
        <v>2023</v>
      </c>
      <c r="D146" s="167">
        <v>81.818181818181813</v>
      </c>
      <c r="E146" s="167">
        <v>9.0909090909090917</v>
      </c>
      <c r="F146" s="167">
        <v>9.0909090909090917</v>
      </c>
      <c r="G146" s="160">
        <v>11</v>
      </c>
      <c r="J146" s="13"/>
      <c r="M146"/>
      <c r="N146"/>
      <c r="O146"/>
    </row>
    <row r="147" spans="1:15" ht="13.8" x14ac:dyDescent="0.25">
      <c r="A147" s="244"/>
      <c r="B147" s="240" t="s">
        <v>0</v>
      </c>
      <c r="C147" s="78">
        <v>2026</v>
      </c>
      <c r="D147" s="167">
        <v>80</v>
      </c>
      <c r="E147" s="167">
        <v>0</v>
      </c>
      <c r="F147" s="167">
        <v>20</v>
      </c>
      <c r="G147" s="160">
        <v>10</v>
      </c>
      <c r="J147" s="13"/>
      <c r="M147"/>
      <c r="N147"/>
      <c r="O147"/>
    </row>
    <row r="148" spans="1:15" ht="13.95" customHeight="1" x14ac:dyDescent="0.25">
      <c r="A148" s="244"/>
      <c r="B148" s="240"/>
      <c r="C148" s="90">
        <v>2023</v>
      </c>
      <c r="D148" s="167">
        <v>76.470588235294116</v>
      </c>
      <c r="E148" s="167">
        <v>17.647058823529413</v>
      </c>
      <c r="F148" s="167">
        <v>5.882352941176471</v>
      </c>
      <c r="G148" s="160">
        <v>17</v>
      </c>
      <c r="J148" s="13"/>
      <c r="M148"/>
      <c r="N148"/>
      <c r="O148"/>
    </row>
    <row r="149" spans="1:15" ht="1.2" customHeight="1" x14ac:dyDescent="0.25">
      <c r="A149" s="86" t="s">
        <v>137</v>
      </c>
      <c r="B149" s="89"/>
      <c r="C149" s="89"/>
      <c r="D149" s="170"/>
      <c r="E149" s="170"/>
      <c r="F149" s="170"/>
      <c r="G149" s="162"/>
      <c r="J149" s="13"/>
      <c r="M149"/>
      <c r="N149"/>
      <c r="O149"/>
    </row>
    <row r="150" spans="1:15" ht="13.95" customHeight="1" x14ac:dyDescent="0.25">
      <c r="A150" s="246" t="s">
        <v>39</v>
      </c>
      <c r="B150" s="245" t="s">
        <v>4</v>
      </c>
      <c r="C150" s="78">
        <v>2026</v>
      </c>
      <c r="D150" s="167"/>
      <c r="E150" s="167"/>
      <c r="F150" s="167"/>
      <c r="G150" s="160">
        <v>3</v>
      </c>
      <c r="M150"/>
      <c r="N150"/>
      <c r="O150"/>
    </row>
    <row r="151" spans="1:15" ht="13.8" x14ac:dyDescent="0.25">
      <c r="A151" s="234"/>
      <c r="B151" s="240"/>
      <c r="C151" s="90">
        <v>2023</v>
      </c>
      <c r="D151" s="167"/>
      <c r="E151" s="167"/>
      <c r="F151" s="167"/>
      <c r="G151" s="160">
        <v>2</v>
      </c>
      <c r="M151"/>
      <c r="N151"/>
      <c r="O151"/>
    </row>
    <row r="152" spans="1:15" ht="13.8" x14ac:dyDescent="0.25">
      <c r="A152" s="234"/>
      <c r="B152" s="240" t="s">
        <v>5</v>
      </c>
      <c r="C152" s="78">
        <v>2026</v>
      </c>
      <c r="D152" s="167"/>
      <c r="E152" s="167"/>
      <c r="F152" s="167"/>
      <c r="G152" s="160">
        <v>5</v>
      </c>
      <c r="M152"/>
      <c r="N152"/>
      <c r="O152"/>
    </row>
    <row r="153" spans="1:15" ht="13.8" x14ac:dyDescent="0.25">
      <c r="A153" s="234"/>
      <c r="B153" s="240"/>
      <c r="C153" s="90">
        <v>2023</v>
      </c>
      <c r="D153" s="167"/>
      <c r="E153" s="167"/>
      <c r="F153" s="167"/>
      <c r="G153" s="160">
        <v>3</v>
      </c>
      <c r="M153"/>
      <c r="N153"/>
      <c r="O153"/>
    </row>
    <row r="154" spans="1:15" ht="13.8" x14ac:dyDescent="0.25">
      <c r="A154" s="234"/>
      <c r="B154" s="240" t="s">
        <v>0</v>
      </c>
      <c r="C154" s="78">
        <v>2026</v>
      </c>
      <c r="D154" s="167"/>
      <c r="E154" s="167"/>
      <c r="F154" s="167"/>
      <c r="G154" s="160">
        <v>9</v>
      </c>
      <c r="M154"/>
      <c r="N154"/>
      <c r="O154"/>
    </row>
    <row r="155" spans="1:15" ht="13.8" x14ac:dyDescent="0.25">
      <c r="A155" s="234"/>
      <c r="B155" s="240"/>
      <c r="C155" s="90">
        <v>2023</v>
      </c>
      <c r="D155" s="167"/>
      <c r="E155" s="167"/>
      <c r="F155" s="167"/>
      <c r="G155" s="160">
        <v>6</v>
      </c>
      <c r="M155"/>
      <c r="N155"/>
      <c r="O155"/>
    </row>
    <row r="156" spans="1:15" ht="13.8" x14ac:dyDescent="0.25">
      <c r="A156" s="234" t="s">
        <v>41</v>
      </c>
      <c r="B156" s="240" t="s">
        <v>4</v>
      </c>
      <c r="C156" s="78">
        <v>2026</v>
      </c>
      <c r="D156" s="167"/>
      <c r="E156" s="167"/>
      <c r="F156" s="167"/>
      <c r="G156" s="160"/>
      <c r="M156"/>
      <c r="N156"/>
      <c r="O156"/>
    </row>
    <row r="157" spans="1:15" ht="13.8" x14ac:dyDescent="0.25">
      <c r="A157" s="234"/>
      <c r="B157" s="240"/>
      <c r="C157" s="90">
        <v>2023</v>
      </c>
      <c r="D157" s="167"/>
      <c r="E157" s="167"/>
      <c r="F157" s="167"/>
      <c r="G157" s="160"/>
      <c r="M157"/>
      <c r="N157"/>
      <c r="O157"/>
    </row>
    <row r="158" spans="1:15" ht="13.8" x14ac:dyDescent="0.25">
      <c r="A158" s="234"/>
      <c r="B158" s="240" t="s">
        <v>5</v>
      </c>
      <c r="C158" s="78">
        <v>2026</v>
      </c>
      <c r="D158" s="167"/>
      <c r="E158" s="167"/>
      <c r="F158" s="167"/>
      <c r="G158" s="160"/>
      <c r="M158"/>
      <c r="N158"/>
      <c r="O158"/>
    </row>
    <row r="159" spans="1:15" ht="13.8" x14ac:dyDescent="0.25">
      <c r="A159" s="234"/>
      <c r="B159" s="240"/>
      <c r="C159" s="90">
        <v>2023</v>
      </c>
      <c r="D159" s="167"/>
      <c r="E159" s="167"/>
      <c r="F159" s="167"/>
      <c r="G159" s="160"/>
      <c r="M159"/>
      <c r="N159"/>
      <c r="O159"/>
    </row>
    <row r="160" spans="1:15" ht="13.8" x14ac:dyDescent="0.25">
      <c r="A160" s="234"/>
      <c r="B160" s="240" t="s">
        <v>0</v>
      </c>
      <c r="C160" s="78">
        <v>2026</v>
      </c>
      <c r="D160" s="167"/>
      <c r="E160" s="167"/>
      <c r="F160" s="167"/>
      <c r="G160" s="160"/>
      <c r="M160"/>
      <c r="N160"/>
      <c r="O160"/>
    </row>
    <row r="161" spans="1:15" ht="13.8" x14ac:dyDescent="0.25">
      <c r="A161" s="234"/>
      <c r="B161" s="240"/>
      <c r="C161" s="90">
        <v>2023</v>
      </c>
      <c r="D161" s="167"/>
      <c r="E161" s="167"/>
      <c r="F161" s="167"/>
      <c r="G161" s="160"/>
      <c r="M161"/>
      <c r="N161"/>
      <c r="O161"/>
    </row>
    <row r="162" spans="1:15" ht="13.8" x14ac:dyDescent="0.25">
      <c r="A162" s="234" t="s">
        <v>43</v>
      </c>
      <c r="B162" s="240" t="s">
        <v>4</v>
      </c>
      <c r="C162" s="78">
        <v>2026</v>
      </c>
      <c r="D162" s="167">
        <v>45.454545454545453</v>
      </c>
      <c r="E162" s="167">
        <v>36.363636363636367</v>
      </c>
      <c r="F162" s="167">
        <v>18.181818181818183</v>
      </c>
      <c r="G162" s="160">
        <v>11</v>
      </c>
      <c r="M162"/>
      <c r="N162"/>
      <c r="O162"/>
    </row>
    <row r="163" spans="1:15" ht="13.8" x14ac:dyDescent="0.25">
      <c r="A163" s="234"/>
      <c r="B163" s="240"/>
      <c r="C163" s="90">
        <v>2023</v>
      </c>
      <c r="D163" s="167"/>
      <c r="E163" s="167"/>
      <c r="F163" s="167"/>
      <c r="G163" s="160">
        <v>5</v>
      </c>
      <c r="M163"/>
      <c r="N163"/>
      <c r="O163"/>
    </row>
    <row r="164" spans="1:15" ht="13.8" x14ac:dyDescent="0.25">
      <c r="A164" s="234"/>
      <c r="B164" s="240" t="s">
        <v>5</v>
      </c>
      <c r="C164" s="78">
        <v>2026</v>
      </c>
      <c r="D164" s="167">
        <v>84.21052631578948</v>
      </c>
      <c r="E164" s="167">
        <v>10.526315789473685</v>
      </c>
      <c r="F164" s="167">
        <v>5.2631578947368425</v>
      </c>
      <c r="G164" s="160">
        <v>19</v>
      </c>
      <c r="M164"/>
      <c r="N164"/>
      <c r="O164"/>
    </row>
    <row r="165" spans="1:15" ht="13.8" x14ac:dyDescent="0.25">
      <c r="A165" s="234"/>
      <c r="B165" s="240"/>
      <c r="C165" s="90">
        <v>2023</v>
      </c>
      <c r="D165" s="167"/>
      <c r="E165" s="167"/>
      <c r="F165" s="167"/>
      <c r="G165" s="160">
        <v>5</v>
      </c>
      <c r="M165"/>
      <c r="N165"/>
      <c r="O165"/>
    </row>
    <row r="166" spans="1:15" ht="13.8" x14ac:dyDescent="0.25">
      <c r="A166" s="234"/>
      <c r="B166" s="240" t="s">
        <v>0</v>
      </c>
      <c r="C166" s="78">
        <v>2026</v>
      </c>
      <c r="D166" s="167">
        <v>70.967741935483872</v>
      </c>
      <c r="E166" s="167">
        <v>19.35483870967742</v>
      </c>
      <c r="F166" s="167">
        <v>9.67741935483871</v>
      </c>
      <c r="G166" s="160">
        <v>31</v>
      </c>
      <c r="M166"/>
      <c r="N166"/>
      <c r="O166"/>
    </row>
    <row r="167" spans="1:15" ht="13.8" x14ac:dyDescent="0.25">
      <c r="A167" s="234"/>
      <c r="B167" s="240"/>
      <c r="C167" s="90">
        <v>2023</v>
      </c>
      <c r="D167" s="167">
        <v>60</v>
      </c>
      <c r="E167" s="167">
        <v>20</v>
      </c>
      <c r="F167" s="167">
        <v>20</v>
      </c>
      <c r="G167" s="160">
        <v>10</v>
      </c>
      <c r="M167"/>
      <c r="N167"/>
      <c r="O167"/>
    </row>
    <row r="168" spans="1:15" ht="13.8" x14ac:dyDescent="0.25">
      <c r="A168" s="234" t="s">
        <v>44</v>
      </c>
      <c r="B168" s="240" t="s">
        <v>4</v>
      </c>
      <c r="C168" s="78">
        <v>2026</v>
      </c>
      <c r="D168" s="167"/>
      <c r="E168" s="167"/>
      <c r="F168" s="167"/>
      <c r="G168" s="160">
        <v>3</v>
      </c>
      <c r="M168"/>
      <c r="N168"/>
      <c r="O168"/>
    </row>
    <row r="169" spans="1:15" ht="13.8" x14ac:dyDescent="0.25">
      <c r="A169" s="234"/>
      <c r="B169" s="240"/>
      <c r="C169" s="90">
        <v>2023</v>
      </c>
      <c r="D169" s="167"/>
      <c r="E169" s="167"/>
      <c r="F169" s="167"/>
      <c r="G169" s="160">
        <v>2</v>
      </c>
      <c r="M169"/>
      <c r="N169"/>
      <c r="O169"/>
    </row>
    <row r="170" spans="1:15" ht="13.8" x14ac:dyDescent="0.25">
      <c r="A170" s="234"/>
      <c r="B170" s="240" t="s">
        <v>5</v>
      </c>
      <c r="C170" s="78">
        <v>2026</v>
      </c>
      <c r="D170" s="167"/>
      <c r="E170" s="167"/>
      <c r="F170" s="167"/>
      <c r="G170" s="160">
        <v>4</v>
      </c>
      <c r="M170"/>
      <c r="N170"/>
      <c r="O170"/>
    </row>
    <row r="171" spans="1:15" ht="13.8" x14ac:dyDescent="0.25">
      <c r="A171" s="234"/>
      <c r="B171" s="240"/>
      <c r="C171" s="90">
        <v>2023</v>
      </c>
      <c r="D171" s="167"/>
      <c r="E171" s="167"/>
      <c r="F171" s="167"/>
      <c r="G171" s="160">
        <v>1</v>
      </c>
      <c r="M171"/>
      <c r="N171"/>
      <c r="O171"/>
    </row>
    <row r="172" spans="1:15" ht="13.8" x14ac:dyDescent="0.25">
      <c r="A172" s="234"/>
      <c r="B172" s="240" t="s">
        <v>0</v>
      </c>
      <c r="C172" s="78">
        <v>2026</v>
      </c>
      <c r="D172" s="167"/>
      <c r="E172" s="167"/>
      <c r="F172" s="167"/>
      <c r="G172" s="160">
        <v>7</v>
      </c>
      <c r="M172"/>
      <c r="N172"/>
      <c r="O172"/>
    </row>
    <row r="173" spans="1:15" ht="13.8" x14ac:dyDescent="0.25">
      <c r="A173" s="234"/>
      <c r="B173" s="240"/>
      <c r="C173" s="90">
        <v>2023</v>
      </c>
      <c r="D173" s="167"/>
      <c r="E173" s="167"/>
      <c r="F173" s="167"/>
      <c r="G173" s="160">
        <v>3</v>
      </c>
      <c r="M173"/>
      <c r="N173"/>
      <c r="O173"/>
    </row>
    <row r="174" spans="1:15" ht="13.8" x14ac:dyDescent="0.25">
      <c r="A174" s="234" t="s">
        <v>45</v>
      </c>
      <c r="B174" s="240" t="s">
        <v>4</v>
      </c>
      <c r="C174" s="78">
        <v>2026</v>
      </c>
      <c r="D174" s="167"/>
      <c r="E174" s="167"/>
      <c r="F174" s="167"/>
      <c r="G174" s="160"/>
      <c r="M174"/>
      <c r="N174"/>
      <c r="O174"/>
    </row>
    <row r="175" spans="1:15" ht="13.8" x14ac:dyDescent="0.25">
      <c r="A175" s="234"/>
      <c r="B175" s="240"/>
      <c r="C175" s="90">
        <v>2023</v>
      </c>
      <c r="D175" s="167"/>
      <c r="E175" s="167"/>
      <c r="F175" s="167"/>
      <c r="G175" s="160">
        <v>1</v>
      </c>
      <c r="M175"/>
      <c r="N175"/>
      <c r="O175"/>
    </row>
    <row r="176" spans="1:15" ht="13.8" x14ac:dyDescent="0.25">
      <c r="A176" s="234"/>
      <c r="B176" s="240" t="s">
        <v>5</v>
      </c>
      <c r="C176" s="78">
        <v>2026</v>
      </c>
      <c r="D176" s="167"/>
      <c r="E176" s="167"/>
      <c r="F176" s="167"/>
      <c r="G176" s="160">
        <v>4</v>
      </c>
      <c r="M176"/>
      <c r="N176"/>
      <c r="O176"/>
    </row>
    <row r="177" spans="1:15" ht="13.8" x14ac:dyDescent="0.25">
      <c r="A177" s="234"/>
      <c r="B177" s="240"/>
      <c r="C177" s="90">
        <v>2023</v>
      </c>
      <c r="D177" s="167"/>
      <c r="E177" s="167"/>
      <c r="F177" s="167"/>
      <c r="G177" s="160">
        <v>4</v>
      </c>
      <c r="M177"/>
      <c r="N177"/>
      <c r="O177"/>
    </row>
    <row r="178" spans="1:15" ht="13.8" x14ac:dyDescent="0.25">
      <c r="A178" s="234"/>
      <c r="B178" s="240" t="s">
        <v>0</v>
      </c>
      <c r="C178" s="78">
        <v>2026</v>
      </c>
      <c r="D178" s="167"/>
      <c r="E178" s="167"/>
      <c r="F178" s="167"/>
      <c r="G178" s="160">
        <v>4</v>
      </c>
      <c r="M178"/>
      <c r="N178"/>
      <c r="O178"/>
    </row>
    <row r="179" spans="1:15" ht="13.8" x14ac:dyDescent="0.25">
      <c r="A179" s="241"/>
      <c r="B179" s="242"/>
      <c r="C179" s="90">
        <v>2023</v>
      </c>
      <c r="D179" s="167"/>
      <c r="E179" s="167"/>
      <c r="F179" s="167"/>
      <c r="G179" s="160">
        <v>6</v>
      </c>
      <c r="M179"/>
      <c r="N179"/>
      <c r="O179"/>
    </row>
    <row r="180" spans="1:15" ht="13.8" x14ac:dyDescent="0.25">
      <c r="A180" s="243" t="s">
        <v>49</v>
      </c>
      <c r="B180" s="245" t="s">
        <v>4</v>
      </c>
      <c r="C180" s="88">
        <v>2026</v>
      </c>
      <c r="D180" s="169">
        <v>41.176470588235297</v>
      </c>
      <c r="E180" s="169">
        <v>41.176470588235297</v>
      </c>
      <c r="F180" s="169">
        <v>17.647058823529413</v>
      </c>
      <c r="G180" s="161">
        <v>17</v>
      </c>
      <c r="M180"/>
      <c r="N180"/>
      <c r="O180"/>
    </row>
    <row r="181" spans="1:15" ht="13.8" x14ac:dyDescent="0.25">
      <c r="A181" s="244"/>
      <c r="B181" s="240"/>
      <c r="C181" s="90">
        <v>2023</v>
      </c>
      <c r="D181" s="167">
        <v>60</v>
      </c>
      <c r="E181" s="167">
        <v>30</v>
      </c>
      <c r="F181" s="167">
        <v>10</v>
      </c>
      <c r="G181" s="160">
        <v>10</v>
      </c>
      <c r="M181"/>
      <c r="N181"/>
      <c r="O181"/>
    </row>
    <row r="182" spans="1:15" ht="13.8" x14ac:dyDescent="0.25">
      <c r="A182" s="244"/>
      <c r="B182" s="240" t="s">
        <v>5</v>
      </c>
      <c r="C182" s="78">
        <v>2026</v>
      </c>
      <c r="D182" s="167">
        <v>84.375</v>
      </c>
      <c r="E182" s="167">
        <v>9.375</v>
      </c>
      <c r="F182" s="167">
        <v>6.25</v>
      </c>
      <c r="G182" s="160">
        <v>32</v>
      </c>
      <c r="M182"/>
      <c r="N182"/>
      <c r="O182"/>
    </row>
    <row r="183" spans="1:15" ht="13.8" x14ac:dyDescent="0.25">
      <c r="A183" s="244"/>
      <c r="B183" s="240"/>
      <c r="C183" s="90">
        <v>2023</v>
      </c>
      <c r="D183" s="167">
        <v>84.615384615384613</v>
      </c>
      <c r="E183" s="167">
        <v>0</v>
      </c>
      <c r="F183" s="167">
        <v>15.384615384615385</v>
      </c>
      <c r="G183" s="160">
        <v>13</v>
      </c>
      <c r="M183"/>
      <c r="N183"/>
      <c r="O183"/>
    </row>
    <row r="184" spans="1:15" ht="13.8" x14ac:dyDescent="0.25">
      <c r="A184" s="244"/>
      <c r="B184" s="240" t="s">
        <v>0</v>
      </c>
      <c r="C184" s="78">
        <v>2026</v>
      </c>
      <c r="D184" s="167">
        <v>70.588235294117652</v>
      </c>
      <c r="E184" s="167">
        <v>19.607843137254903</v>
      </c>
      <c r="F184" s="167">
        <v>9.8039215686274517</v>
      </c>
      <c r="G184" s="160">
        <v>51</v>
      </c>
      <c r="M184"/>
      <c r="N184"/>
      <c r="O184"/>
    </row>
    <row r="185" spans="1:15" ht="13.8" x14ac:dyDescent="0.25">
      <c r="A185" s="244"/>
      <c r="B185" s="240"/>
      <c r="C185" s="90">
        <v>2023</v>
      </c>
      <c r="D185" s="167">
        <v>76</v>
      </c>
      <c r="E185" s="167">
        <v>12</v>
      </c>
      <c r="F185" s="167">
        <v>12</v>
      </c>
      <c r="G185" s="160">
        <v>25</v>
      </c>
      <c r="M185"/>
      <c r="N185"/>
      <c r="O185"/>
    </row>
    <row r="186" spans="1:15" ht="1.2" customHeight="1" x14ac:dyDescent="0.25">
      <c r="A186" s="86" t="s">
        <v>137</v>
      </c>
      <c r="B186" s="89"/>
      <c r="C186" s="89"/>
      <c r="D186" s="170"/>
      <c r="E186" s="170"/>
      <c r="F186" s="170"/>
      <c r="G186" s="162"/>
      <c r="M186"/>
      <c r="N186"/>
      <c r="O186"/>
    </row>
    <row r="187" spans="1:15" ht="13.8" x14ac:dyDescent="0.25">
      <c r="A187" s="246" t="s">
        <v>40</v>
      </c>
      <c r="B187" s="245" t="s">
        <v>4</v>
      </c>
      <c r="C187" s="78">
        <v>2026</v>
      </c>
      <c r="D187" s="167"/>
      <c r="E187" s="167"/>
      <c r="F187" s="167"/>
      <c r="G187" s="160">
        <v>3</v>
      </c>
      <c r="M187"/>
      <c r="N187"/>
      <c r="O187"/>
    </row>
    <row r="188" spans="1:15" ht="13.8" x14ac:dyDescent="0.25">
      <c r="A188" s="234"/>
      <c r="B188" s="240"/>
      <c r="C188" s="90">
        <v>2023</v>
      </c>
      <c r="D188" s="167"/>
      <c r="E188" s="167"/>
      <c r="F188" s="167"/>
      <c r="G188" s="160"/>
      <c r="M188"/>
      <c r="N188"/>
      <c r="O188"/>
    </row>
    <row r="189" spans="1:15" ht="13.8" x14ac:dyDescent="0.25">
      <c r="A189" s="234"/>
      <c r="B189" s="240" t="s">
        <v>5</v>
      </c>
      <c r="C189" s="78">
        <v>2026</v>
      </c>
      <c r="D189" s="167"/>
      <c r="E189" s="167"/>
      <c r="F189" s="167"/>
      <c r="G189" s="160">
        <v>3</v>
      </c>
      <c r="M189"/>
      <c r="N189"/>
      <c r="O189"/>
    </row>
    <row r="190" spans="1:15" ht="13.8" x14ac:dyDescent="0.25">
      <c r="A190" s="234"/>
      <c r="B190" s="240"/>
      <c r="C190" s="90">
        <v>2023</v>
      </c>
      <c r="D190" s="167"/>
      <c r="E190" s="167"/>
      <c r="F190" s="167"/>
      <c r="G190" s="160"/>
      <c r="M190"/>
      <c r="N190"/>
      <c r="O190"/>
    </row>
    <row r="191" spans="1:15" ht="13.8" x14ac:dyDescent="0.25">
      <c r="A191" s="234"/>
      <c r="B191" s="240" t="s">
        <v>0</v>
      </c>
      <c r="C191" s="78">
        <v>2026</v>
      </c>
      <c r="D191" s="167"/>
      <c r="E191" s="167"/>
      <c r="F191" s="167"/>
      <c r="G191" s="160">
        <v>6</v>
      </c>
      <c r="M191"/>
      <c r="N191"/>
      <c r="O191"/>
    </row>
    <row r="192" spans="1:15" ht="13.8" x14ac:dyDescent="0.25">
      <c r="A192" s="234"/>
      <c r="B192" s="240"/>
      <c r="C192" s="90">
        <v>2023</v>
      </c>
      <c r="D192" s="167"/>
      <c r="E192" s="167"/>
      <c r="F192" s="167"/>
      <c r="G192" s="160"/>
      <c r="M192"/>
      <c r="N192"/>
      <c r="O192"/>
    </row>
    <row r="193" spans="1:15" ht="13.8" x14ac:dyDescent="0.25">
      <c r="A193" s="234" t="s">
        <v>37</v>
      </c>
      <c r="B193" s="240" t="s">
        <v>4</v>
      </c>
      <c r="C193" s="78">
        <v>2026</v>
      </c>
      <c r="D193" s="167"/>
      <c r="E193" s="167"/>
      <c r="F193" s="167"/>
      <c r="G193" s="160">
        <v>5</v>
      </c>
      <c r="M193"/>
      <c r="N193"/>
      <c r="O193"/>
    </row>
    <row r="194" spans="1:15" ht="13.8" x14ac:dyDescent="0.25">
      <c r="A194" s="234"/>
      <c r="B194" s="240"/>
      <c r="C194" s="90">
        <v>2023</v>
      </c>
      <c r="D194" s="167"/>
      <c r="E194" s="167"/>
      <c r="F194" s="167"/>
      <c r="G194" s="160">
        <v>2</v>
      </c>
      <c r="M194"/>
      <c r="N194"/>
      <c r="O194"/>
    </row>
    <row r="195" spans="1:15" ht="13.8" x14ac:dyDescent="0.25">
      <c r="A195" s="234"/>
      <c r="B195" s="240" t="s">
        <v>5</v>
      </c>
      <c r="C195" s="78">
        <v>2026</v>
      </c>
      <c r="D195" s="167"/>
      <c r="E195" s="167"/>
      <c r="F195" s="167"/>
      <c r="G195" s="160">
        <v>7</v>
      </c>
      <c r="M195"/>
      <c r="N195"/>
      <c r="O195"/>
    </row>
    <row r="196" spans="1:15" ht="13.8" x14ac:dyDescent="0.25">
      <c r="A196" s="234"/>
      <c r="B196" s="240"/>
      <c r="C196" s="90">
        <v>2023</v>
      </c>
      <c r="D196" s="167"/>
      <c r="E196" s="167"/>
      <c r="F196" s="167"/>
      <c r="G196" s="160">
        <v>4</v>
      </c>
      <c r="M196"/>
      <c r="N196"/>
      <c r="O196"/>
    </row>
    <row r="197" spans="1:15" ht="13.8" x14ac:dyDescent="0.25">
      <c r="A197" s="234"/>
      <c r="B197" s="240" t="s">
        <v>0</v>
      </c>
      <c r="C197" s="78">
        <v>2026</v>
      </c>
      <c r="D197" s="167">
        <v>92.307692307692307</v>
      </c>
      <c r="E197" s="167">
        <v>7.6923076923076925</v>
      </c>
      <c r="F197" s="167">
        <v>0</v>
      </c>
      <c r="G197" s="160">
        <v>13</v>
      </c>
      <c r="M197"/>
      <c r="N197"/>
      <c r="O197"/>
    </row>
    <row r="198" spans="1:15" ht="13.8" x14ac:dyDescent="0.25">
      <c r="A198" s="241"/>
      <c r="B198" s="242"/>
      <c r="C198" s="90">
        <v>2023</v>
      </c>
      <c r="D198" s="167"/>
      <c r="E198" s="167"/>
      <c r="F198" s="167"/>
      <c r="G198" s="160">
        <v>7</v>
      </c>
      <c r="M198"/>
      <c r="N198"/>
      <c r="O198"/>
    </row>
    <row r="199" spans="1:15" ht="13.8" x14ac:dyDescent="0.25">
      <c r="A199" s="243" t="s">
        <v>50</v>
      </c>
      <c r="B199" s="245" t="s">
        <v>4</v>
      </c>
      <c r="C199" s="88">
        <v>2026</v>
      </c>
      <c r="D199" s="169"/>
      <c r="E199" s="169"/>
      <c r="F199" s="169"/>
      <c r="G199" s="161">
        <v>8</v>
      </c>
      <c r="M199"/>
      <c r="N199"/>
      <c r="O199"/>
    </row>
    <row r="200" spans="1:15" ht="13.8" x14ac:dyDescent="0.25">
      <c r="A200" s="244"/>
      <c r="B200" s="240"/>
      <c r="C200" s="90">
        <v>2023</v>
      </c>
      <c r="D200" s="167"/>
      <c r="E200" s="167"/>
      <c r="F200" s="167"/>
      <c r="G200" s="160">
        <v>2</v>
      </c>
      <c r="M200"/>
      <c r="N200"/>
      <c r="O200"/>
    </row>
    <row r="201" spans="1:15" ht="13.8" x14ac:dyDescent="0.25">
      <c r="A201" s="244"/>
      <c r="B201" s="240" t="s">
        <v>5</v>
      </c>
      <c r="C201" s="78">
        <v>2026</v>
      </c>
      <c r="D201" s="167">
        <v>80</v>
      </c>
      <c r="E201" s="167">
        <v>20</v>
      </c>
      <c r="F201" s="167">
        <v>0</v>
      </c>
      <c r="G201" s="160">
        <v>10</v>
      </c>
      <c r="M201"/>
      <c r="N201"/>
      <c r="O201"/>
    </row>
    <row r="202" spans="1:15" ht="13.8" x14ac:dyDescent="0.25">
      <c r="A202" s="244"/>
      <c r="B202" s="240"/>
      <c r="C202" s="90">
        <v>2023</v>
      </c>
      <c r="D202" s="167"/>
      <c r="E202" s="167"/>
      <c r="F202" s="167"/>
      <c r="G202" s="160">
        <v>4</v>
      </c>
      <c r="M202"/>
      <c r="N202"/>
      <c r="O202"/>
    </row>
    <row r="203" spans="1:15" ht="13.8" x14ac:dyDescent="0.25">
      <c r="A203" s="244"/>
      <c r="B203" s="240" t="s">
        <v>0</v>
      </c>
      <c r="C203" s="78">
        <v>2026</v>
      </c>
      <c r="D203" s="167">
        <v>84.21052631578948</v>
      </c>
      <c r="E203" s="167">
        <v>15.789473684210526</v>
      </c>
      <c r="F203" s="167">
        <v>0</v>
      </c>
      <c r="G203" s="160">
        <v>19</v>
      </c>
      <c r="M203"/>
      <c r="N203"/>
      <c r="O203"/>
    </row>
    <row r="204" spans="1:15" ht="13.8" x14ac:dyDescent="0.25">
      <c r="A204" s="244"/>
      <c r="B204" s="240"/>
      <c r="C204" s="90">
        <v>2023</v>
      </c>
      <c r="D204" s="167"/>
      <c r="E204" s="167"/>
      <c r="F204" s="167"/>
      <c r="G204" s="160">
        <v>7</v>
      </c>
      <c r="M204"/>
      <c r="N204"/>
      <c r="O204"/>
    </row>
    <row r="205" spans="1:15" ht="1.2" customHeight="1" x14ac:dyDescent="0.25">
      <c r="A205" s="86" t="s">
        <v>137</v>
      </c>
      <c r="B205" s="89"/>
      <c r="C205" s="89"/>
      <c r="D205" s="170"/>
      <c r="E205" s="170"/>
      <c r="F205" s="170"/>
      <c r="G205" s="162"/>
      <c r="M205"/>
      <c r="N205"/>
      <c r="O205"/>
    </row>
    <row r="206" spans="1:15" ht="13.8" x14ac:dyDescent="0.25">
      <c r="A206" s="244" t="s">
        <v>167</v>
      </c>
      <c r="B206" s="240" t="s">
        <v>4</v>
      </c>
      <c r="C206" s="78">
        <v>2026</v>
      </c>
      <c r="D206" s="167">
        <v>58.620689655172413</v>
      </c>
      <c r="E206" s="167">
        <v>31.03448275862069</v>
      </c>
      <c r="F206" s="167">
        <v>10.344827586206897</v>
      </c>
      <c r="G206" s="160">
        <v>29</v>
      </c>
      <c r="M206"/>
      <c r="N206"/>
      <c r="O206"/>
    </row>
    <row r="207" spans="1:15" ht="13.8" x14ac:dyDescent="0.25">
      <c r="A207" s="244"/>
      <c r="B207" s="240"/>
      <c r="C207" s="90">
        <v>2023</v>
      </c>
      <c r="D207" s="167">
        <v>81.818181818181813</v>
      </c>
      <c r="E207" s="167">
        <v>9.0909090909090917</v>
      </c>
      <c r="F207" s="167">
        <v>9.0909090909090917</v>
      </c>
      <c r="G207" s="160">
        <v>11</v>
      </c>
      <c r="M207"/>
      <c r="N207"/>
      <c r="O207"/>
    </row>
    <row r="208" spans="1:15" ht="13.8" x14ac:dyDescent="0.25">
      <c r="A208" s="244"/>
      <c r="B208" s="240" t="s">
        <v>5</v>
      </c>
      <c r="C208" s="78">
        <v>2026</v>
      </c>
      <c r="D208" s="167">
        <v>82.142857142857139</v>
      </c>
      <c r="E208" s="167">
        <v>8.9285714285714288</v>
      </c>
      <c r="F208" s="167">
        <v>8.9285714285714288</v>
      </c>
      <c r="G208" s="160">
        <v>56</v>
      </c>
      <c r="M208"/>
      <c r="N208"/>
      <c r="O208"/>
    </row>
    <row r="209" spans="1:15" ht="13.8" x14ac:dyDescent="0.25">
      <c r="A209" s="244"/>
      <c r="B209" s="240"/>
      <c r="C209" s="90">
        <v>2023</v>
      </c>
      <c r="D209" s="167">
        <v>71.428571428571431</v>
      </c>
      <c r="E209" s="167">
        <v>21.428571428571427</v>
      </c>
      <c r="F209" s="167">
        <v>7.1428571428571432</v>
      </c>
      <c r="G209" s="160">
        <v>28</v>
      </c>
      <c r="M209"/>
      <c r="N209"/>
      <c r="O209"/>
    </row>
    <row r="210" spans="1:15" ht="13.8" x14ac:dyDescent="0.25">
      <c r="A210" s="244"/>
      <c r="B210" s="240" t="s">
        <v>0</v>
      </c>
      <c r="C210" s="78">
        <v>2026</v>
      </c>
      <c r="D210" s="167">
        <v>73.255813953488371</v>
      </c>
      <c r="E210" s="167">
        <v>17.441860465116278</v>
      </c>
      <c r="F210" s="167">
        <v>9.3023255813953494</v>
      </c>
      <c r="G210" s="160">
        <v>86</v>
      </c>
      <c r="M210"/>
      <c r="N210"/>
      <c r="O210"/>
    </row>
    <row r="211" spans="1:15" ht="13.8" x14ac:dyDescent="0.25">
      <c r="A211" s="244"/>
      <c r="B211" s="240"/>
      <c r="C211" s="90">
        <v>2023</v>
      </c>
      <c r="D211" s="167">
        <v>73.170731707317074</v>
      </c>
      <c r="E211" s="167">
        <v>17.073170731707318</v>
      </c>
      <c r="F211" s="167">
        <v>9.7560975609756095</v>
      </c>
      <c r="G211" s="160">
        <v>41</v>
      </c>
      <c r="M211"/>
      <c r="N211"/>
      <c r="O211"/>
    </row>
    <row r="212" spans="1:15" ht="1.2" customHeight="1" x14ac:dyDescent="0.25">
      <c r="A212" s="86" t="s">
        <v>137</v>
      </c>
      <c r="B212" s="89"/>
      <c r="C212" s="89"/>
      <c r="D212" s="170"/>
      <c r="E212" s="170"/>
      <c r="F212" s="170"/>
      <c r="G212" s="162"/>
      <c r="M212"/>
      <c r="N212"/>
      <c r="O212"/>
    </row>
    <row r="213" spans="1:15" ht="13.8" x14ac:dyDescent="0.25">
      <c r="A213" s="247" t="s">
        <v>53</v>
      </c>
      <c r="B213" s="240" t="s">
        <v>4</v>
      </c>
      <c r="C213" s="78">
        <v>2026</v>
      </c>
      <c r="D213" s="171">
        <v>60</v>
      </c>
      <c r="E213" s="171">
        <v>28.333333333333332</v>
      </c>
      <c r="F213" s="171">
        <v>11.666666666666666</v>
      </c>
      <c r="G213" s="163">
        <v>60</v>
      </c>
      <c r="M213"/>
      <c r="N213"/>
      <c r="O213"/>
    </row>
    <row r="214" spans="1:15" ht="13.8" x14ac:dyDescent="0.25">
      <c r="A214" s="247"/>
      <c r="B214" s="240"/>
      <c r="C214" s="90">
        <v>2023</v>
      </c>
      <c r="D214" s="171">
        <v>68.965517241379317</v>
      </c>
      <c r="E214" s="171">
        <v>24.137931034482758</v>
      </c>
      <c r="F214" s="171">
        <v>6.8965517241379306</v>
      </c>
      <c r="G214" s="163">
        <v>29</v>
      </c>
      <c r="M214"/>
      <c r="N214"/>
      <c r="O214"/>
    </row>
    <row r="215" spans="1:15" ht="13.8" x14ac:dyDescent="0.25">
      <c r="A215" s="247"/>
      <c r="B215" s="240" t="s">
        <v>5</v>
      </c>
      <c r="C215" s="78">
        <v>2026</v>
      </c>
      <c r="D215" s="171">
        <v>82.352941176470594</v>
      </c>
      <c r="E215" s="171">
        <v>9.8039215686274517</v>
      </c>
      <c r="F215" s="171">
        <v>7.8431372549019605</v>
      </c>
      <c r="G215" s="163">
        <v>102</v>
      </c>
      <c r="M215"/>
      <c r="N215"/>
      <c r="O215"/>
    </row>
    <row r="216" spans="1:15" ht="13.8" x14ac:dyDescent="0.25">
      <c r="A216" s="247"/>
      <c r="B216" s="240"/>
      <c r="C216" s="90">
        <v>2023</v>
      </c>
      <c r="D216" s="171">
        <v>75</v>
      </c>
      <c r="E216" s="171">
        <v>14.285714285714286</v>
      </c>
      <c r="F216" s="171">
        <v>10.714285714285714</v>
      </c>
      <c r="G216" s="163">
        <v>56</v>
      </c>
      <c r="M216"/>
      <c r="N216"/>
      <c r="O216"/>
    </row>
    <row r="217" spans="1:15" ht="13.8" x14ac:dyDescent="0.25">
      <c r="A217" s="247"/>
      <c r="B217" s="240" t="s">
        <v>0</v>
      </c>
      <c r="C217" s="78">
        <v>2026</v>
      </c>
      <c r="D217" s="171">
        <v>74.096385542168676</v>
      </c>
      <c r="E217" s="171">
        <v>16.867469879518072</v>
      </c>
      <c r="F217" s="171">
        <v>9.0361445783132535</v>
      </c>
      <c r="G217" s="163">
        <v>166</v>
      </c>
      <c r="M217"/>
      <c r="N217"/>
      <c r="O217"/>
    </row>
    <row r="218" spans="1:15" ht="13.8" x14ac:dyDescent="0.25">
      <c r="A218" s="248"/>
      <c r="B218" s="249"/>
      <c r="C218" s="91">
        <v>2023</v>
      </c>
      <c r="D218" s="172">
        <v>73.333333333333329</v>
      </c>
      <c r="E218" s="172">
        <v>16.666666666666668</v>
      </c>
      <c r="F218" s="172">
        <v>10</v>
      </c>
      <c r="G218" s="164">
        <v>90</v>
      </c>
      <c r="M218"/>
      <c r="N218"/>
      <c r="O218"/>
    </row>
    <row r="219" spans="1:15" x14ac:dyDescent="0.25">
      <c r="M219"/>
      <c r="N219"/>
      <c r="O219"/>
    </row>
    <row r="220" spans="1:15" x14ac:dyDescent="0.25">
      <c r="M220"/>
      <c r="N220"/>
      <c r="O220"/>
    </row>
    <row r="221" spans="1:15" x14ac:dyDescent="0.25">
      <c r="M221"/>
      <c r="N221"/>
      <c r="O221"/>
    </row>
    <row r="222" spans="1:15" x14ac:dyDescent="0.25">
      <c r="M222"/>
      <c r="N222"/>
      <c r="O222"/>
    </row>
    <row r="223" spans="1:15" x14ac:dyDescent="0.25">
      <c r="M223"/>
      <c r="N223"/>
      <c r="O223"/>
    </row>
    <row r="224" spans="1:15" x14ac:dyDescent="0.25">
      <c r="M224"/>
      <c r="N224"/>
      <c r="O224"/>
    </row>
    <row r="225" spans="13:15" x14ac:dyDescent="0.25">
      <c r="M225"/>
      <c r="N225"/>
      <c r="O225"/>
    </row>
    <row r="226" spans="13:15" x14ac:dyDescent="0.25">
      <c r="M226"/>
      <c r="N226"/>
      <c r="O226"/>
    </row>
    <row r="227" spans="13:15" x14ac:dyDescent="0.25">
      <c r="M227"/>
      <c r="N227"/>
      <c r="O227"/>
    </row>
    <row r="228" spans="13:15" x14ac:dyDescent="0.25">
      <c r="M228"/>
      <c r="N228"/>
      <c r="O228"/>
    </row>
    <row r="229" spans="13:15" x14ac:dyDescent="0.25">
      <c r="M229"/>
      <c r="N229"/>
      <c r="O229"/>
    </row>
    <row r="230" spans="13:15" x14ac:dyDescent="0.25">
      <c r="M230"/>
      <c r="N230"/>
      <c r="O230"/>
    </row>
    <row r="231" spans="13:15" x14ac:dyDescent="0.25">
      <c r="M231"/>
      <c r="N231"/>
      <c r="O231"/>
    </row>
    <row r="232" spans="13:15" x14ac:dyDescent="0.25">
      <c r="M232"/>
      <c r="N232"/>
      <c r="O232"/>
    </row>
    <row r="233" spans="13:15" x14ac:dyDescent="0.25">
      <c r="M233"/>
      <c r="N233"/>
      <c r="O233"/>
    </row>
    <row r="234" spans="13:15" x14ac:dyDescent="0.25">
      <c r="M234"/>
      <c r="N234"/>
      <c r="O234"/>
    </row>
    <row r="235" spans="13:15" x14ac:dyDescent="0.25">
      <c r="M235"/>
      <c r="N235"/>
      <c r="O235"/>
    </row>
    <row r="236" spans="13:15" x14ac:dyDescent="0.25">
      <c r="M236"/>
      <c r="N236"/>
      <c r="O236"/>
    </row>
    <row r="237" spans="13:15" x14ac:dyDescent="0.25">
      <c r="M237"/>
      <c r="N237"/>
      <c r="O237"/>
    </row>
    <row r="238" spans="13:15" x14ac:dyDescent="0.25">
      <c r="M238"/>
      <c r="N238"/>
      <c r="O238"/>
    </row>
    <row r="239" spans="13:15" x14ac:dyDescent="0.25">
      <c r="M239"/>
      <c r="N239"/>
      <c r="O239"/>
    </row>
    <row r="240" spans="13:15" x14ac:dyDescent="0.25">
      <c r="M240"/>
      <c r="N240"/>
      <c r="O240"/>
    </row>
    <row r="241" spans="13:15" x14ac:dyDescent="0.25">
      <c r="M241"/>
      <c r="N241"/>
      <c r="O241"/>
    </row>
    <row r="242" spans="13:15" x14ac:dyDescent="0.25">
      <c r="M242"/>
      <c r="N242"/>
      <c r="O242"/>
    </row>
    <row r="243" spans="13:15" x14ac:dyDescent="0.25">
      <c r="M243"/>
      <c r="N243"/>
      <c r="O243"/>
    </row>
    <row r="244" spans="13:15" x14ac:dyDescent="0.25">
      <c r="M244"/>
      <c r="N244"/>
      <c r="O244"/>
    </row>
    <row r="245" spans="13:15" x14ac:dyDescent="0.25">
      <c r="M245"/>
      <c r="N245"/>
      <c r="O245"/>
    </row>
    <row r="246" spans="13:15" x14ac:dyDescent="0.25">
      <c r="M246"/>
      <c r="N246"/>
      <c r="O246"/>
    </row>
    <row r="247" spans="13:15" x14ac:dyDescent="0.25">
      <c r="M247"/>
      <c r="N247"/>
      <c r="O247"/>
    </row>
    <row r="248" spans="13:15" x14ac:dyDescent="0.25">
      <c r="M248"/>
      <c r="N248"/>
      <c r="O248"/>
    </row>
    <row r="249" spans="13:15" x14ac:dyDescent="0.25">
      <c r="M249"/>
      <c r="N249"/>
      <c r="O249"/>
    </row>
    <row r="250" spans="13:15" x14ac:dyDescent="0.25">
      <c r="M250"/>
      <c r="N250"/>
      <c r="O250"/>
    </row>
    <row r="251" spans="13:15" x14ac:dyDescent="0.25">
      <c r="M251"/>
      <c r="N251"/>
      <c r="O251"/>
    </row>
    <row r="252" spans="13:15" x14ac:dyDescent="0.25">
      <c r="M252"/>
      <c r="N252"/>
      <c r="O252"/>
    </row>
    <row r="253" spans="13:15" x14ac:dyDescent="0.25">
      <c r="M253"/>
      <c r="N253"/>
      <c r="O253"/>
    </row>
    <row r="254" spans="13:15" x14ac:dyDescent="0.25">
      <c r="M254"/>
      <c r="N254"/>
      <c r="O254"/>
    </row>
    <row r="255" spans="13:15" x14ac:dyDescent="0.25">
      <c r="M255"/>
      <c r="N255"/>
      <c r="O255"/>
    </row>
    <row r="256" spans="13:15" x14ac:dyDescent="0.25">
      <c r="M256"/>
      <c r="N256"/>
      <c r="O256"/>
    </row>
    <row r="257" spans="13:15" x14ac:dyDescent="0.25">
      <c r="M257"/>
      <c r="N257"/>
      <c r="O257"/>
    </row>
    <row r="258" spans="13:15" x14ac:dyDescent="0.25">
      <c r="M258"/>
      <c r="N258"/>
      <c r="O258"/>
    </row>
    <row r="259" spans="13:15" x14ac:dyDescent="0.25">
      <c r="M259"/>
      <c r="N259"/>
      <c r="O259"/>
    </row>
    <row r="260" spans="13:15" x14ac:dyDescent="0.25">
      <c r="M260"/>
      <c r="N260"/>
      <c r="O260"/>
    </row>
    <row r="261" spans="13:15" x14ac:dyDescent="0.25">
      <c r="M261"/>
      <c r="N261"/>
      <c r="O261"/>
    </row>
    <row r="262" spans="13:15" x14ac:dyDescent="0.25">
      <c r="M262"/>
      <c r="N262"/>
      <c r="O262"/>
    </row>
    <row r="263" spans="13:15" x14ac:dyDescent="0.25">
      <c r="M263"/>
      <c r="N263"/>
      <c r="O263"/>
    </row>
    <row r="264" spans="13:15" x14ac:dyDescent="0.25">
      <c r="M264"/>
      <c r="N264"/>
      <c r="O264"/>
    </row>
    <row r="265" spans="13:15" x14ac:dyDescent="0.25">
      <c r="M265"/>
      <c r="N265"/>
      <c r="O265"/>
    </row>
    <row r="266" spans="13:15" x14ac:dyDescent="0.25">
      <c r="M266"/>
      <c r="N266"/>
      <c r="O266"/>
    </row>
    <row r="267" spans="13:15" x14ac:dyDescent="0.25">
      <c r="M267"/>
      <c r="N267"/>
      <c r="O267"/>
    </row>
    <row r="268" spans="13:15" x14ac:dyDescent="0.25">
      <c r="M268"/>
      <c r="N268"/>
      <c r="O268"/>
    </row>
    <row r="269" spans="13:15" x14ac:dyDescent="0.25">
      <c r="M269"/>
      <c r="N269"/>
      <c r="O269"/>
    </row>
    <row r="270" spans="13:15" x14ac:dyDescent="0.25">
      <c r="M270"/>
      <c r="N270"/>
      <c r="O270"/>
    </row>
    <row r="271" spans="13:15" x14ac:dyDescent="0.25">
      <c r="M271"/>
      <c r="N271"/>
      <c r="O271"/>
    </row>
    <row r="272" spans="13:15" x14ac:dyDescent="0.25">
      <c r="M272"/>
      <c r="N272"/>
      <c r="O272"/>
    </row>
    <row r="273" spans="13:15" x14ac:dyDescent="0.25">
      <c r="M273"/>
      <c r="N273"/>
      <c r="O273"/>
    </row>
    <row r="274" spans="13:15" x14ac:dyDescent="0.25">
      <c r="M274"/>
      <c r="N274"/>
      <c r="O274"/>
    </row>
    <row r="275" spans="13:15" x14ac:dyDescent="0.25">
      <c r="M275"/>
      <c r="N275"/>
      <c r="O275"/>
    </row>
    <row r="276" spans="13:15" x14ac:dyDescent="0.25">
      <c r="M276"/>
      <c r="N276"/>
      <c r="O276"/>
    </row>
    <row r="277" spans="13:15" x14ac:dyDescent="0.25">
      <c r="M277"/>
      <c r="N277"/>
      <c r="O277"/>
    </row>
    <row r="278" spans="13:15" x14ac:dyDescent="0.25">
      <c r="M278"/>
      <c r="N278"/>
      <c r="O278"/>
    </row>
    <row r="279" spans="13:15" x14ac:dyDescent="0.25">
      <c r="M279"/>
      <c r="N279"/>
      <c r="O279"/>
    </row>
    <row r="280" spans="13:15" x14ac:dyDescent="0.25">
      <c r="M280"/>
      <c r="N280"/>
      <c r="O280"/>
    </row>
    <row r="281" spans="13:15" x14ac:dyDescent="0.25">
      <c r="M281"/>
      <c r="N281"/>
      <c r="O281"/>
    </row>
    <row r="282" spans="13:15" x14ac:dyDescent="0.25">
      <c r="M282"/>
      <c r="N282"/>
      <c r="O282"/>
    </row>
    <row r="283" spans="13:15" x14ac:dyDescent="0.25">
      <c r="M283"/>
      <c r="N283"/>
      <c r="O283"/>
    </row>
    <row r="284" spans="13:15" x14ac:dyDescent="0.25">
      <c r="M284"/>
      <c r="N284"/>
      <c r="O284"/>
    </row>
    <row r="285" spans="13:15" x14ac:dyDescent="0.25">
      <c r="M285"/>
      <c r="N285"/>
      <c r="O285"/>
    </row>
    <row r="286" spans="13:15" x14ac:dyDescent="0.25">
      <c r="M286"/>
      <c r="N286"/>
      <c r="O286"/>
    </row>
    <row r="287" spans="13:15" x14ac:dyDescent="0.25">
      <c r="M287"/>
      <c r="N287"/>
      <c r="O287"/>
    </row>
    <row r="288" spans="13:15" x14ac:dyDescent="0.25">
      <c r="M288"/>
      <c r="N288"/>
      <c r="O288"/>
    </row>
    <row r="289" spans="13:15" x14ac:dyDescent="0.25">
      <c r="M289"/>
      <c r="N289"/>
      <c r="O289"/>
    </row>
    <row r="290" spans="13:15" x14ac:dyDescent="0.25">
      <c r="M290"/>
      <c r="N290"/>
      <c r="O290"/>
    </row>
    <row r="291" spans="13:15" x14ac:dyDescent="0.25">
      <c r="M291"/>
      <c r="N291"/>
      <c r="O291"/>
    </row>
    <row r="292" spans="13:15" x14ac:dyDescent="0.25">
      <c r="M292"/>
      <c r="N292"/>
      <c r="O292"/>
    </row>
    <row r="293" spans="13:15" x14ac:dyDescent="0.25">
      <c r="M293"/>
      <c r="N293"/>
      <c r="O293"/>
    </row>
    <row r="294" spans="13:15" x14ac:dyDescent="0.25">
      <c r="M294"/>
      <c r="N294"/>
      <c r="O294"/>
    </row>
    <row r="295" spans="13:15" x14ac:dyDescent="0.25">
      <c r="M295"/>
      <c r="N295"/>
      <c r="O295"/>
    </row>
    <row r="296" spans="13:15" x14ac:dyDescent="0.25">
      <c r="M296"/>
      <c r="N296"/>
      <c r="O296"/>
    </row>
    <row r="297" spans="13:15" x14ac:dyDescent="0.25">
      <c r="M297"/>
      <c r="N297"/>
      <c r="O297"/>
    </row>
    <row r="298" spans="13:15" x14ac:dyDescent="0.25">
      <c r="M298"/>
      <c r="N298"/>
      <c r="O298"/>
    </row>
    <row r="299" spans="13:15" x14ac:dyDescent="0.25">
      <c r="M299"/>
      <c r="N299"/>
      <c r="O299"/>
    </row>
    <row r="300" spans="13:15" x14ac:dyDescent="0.25">
      <c r="M300"/>
      <c r="N300"/>
      <c r="O300"/>
    </row>
    <row r="301" spans="13:15" x14ac:dyDescent="0.25">
      <c r="M301"/>
      <c r="N301"/>
      <c r="O301"/>
    </row>
    <row r="302" spans="13:15" x14ac:dyDescent="0.25">
      <c r="M302"/>
      <c r="N302"/>
      <c r="O302"/>
    </row>
    <row r="303" spans="13:15" x14ac:dyDescent="0.25">
      <c r="M303"/>
      <c r="N303"/>
      <c r="O303"/>
    </row>
    <row r="304" spans="13:15" x14ac:dyDescent="0.25">
      <c r="M304"/>
      <c r="N304"/>
      <c r="O304"/>
    </row>
    <row r="305" spans="13:15" x14ac:dyDescent="0.25">
      <c r="M305"/>
      <c r="N305"/>
      <c r="O305"/>
    </row>
    <row r="306" spans="13:15" x14ac:dyDescent="0.25">
      <c r="M306"/>
      <c r="N306"/>
      <c r="O306"/>
    </row>
    <row r="307" spans="13:15" x14ac:dyDescent="0.25">
      <c r="M307"/>
      <c r="N307"/>
      <c r="O307"/>
    </row>
    <row r="308" spans="13:15" x14ac:dyDescent="0.25">
      <c r="M308"/>
      <c r="N308"/>
      <c r="O308"/>
    </row>
    <row r="309" spans="13:15" x14ac:dyDescent="0.25">
      <c r="M309"/>
      <c r="N309"/>
      <c r="O309"/>
    </row>
    <row r="310" spans="13:15" x14ac:dyDescent="0.25">
      <c r="M310"/>
      <c r="N310"/>
      <c r="O310"/>
    </row>
    <row r="311" spans="13:15" x14ac:dyDescent="0.25">
      <c r="M311"/>
      <c r="N311"/>
      <c r="O311"/>
    </row>
  </sheetData>
  <mergeCells count="76">
    <mergeCell ref="A206:A211"/>
    <mergeCell ref="B206:B207"/>
    <mergeCell ref="B208:B209"/>
    <mergeCell ref="B210:B211"/>
    <mergeCell ref="A213:A218"/>
    <mergeCell ref="B213:B214"/>
    <mergeCell ref="B215:B216"/>
    <mergeCell ref="B217:B218"/>
    <mergeCell ref="A193:A198"/>
    <mergeCell ref="B193:B194"/>
    <mergeCell ref="B195:B196"/>
    <mergeCell ref="B197:B198"/>
    <mergeCell ref="A199:A204"/>
    <mergeCell ref="B199:B200"/>
    <mergeCell ref="B201:B202"/>
    <mergeCell ref="B203:B204"/>
    <mergeCell ref="A180:A185"/>
    <mergeCell ref="B180:B181"/>
    <mergeCell ref="B182:B183"/>
    <mergeCell ref="B184:B185"/>
    <mergeCell ref="A187:A192"/>
    <mergeCell ref="B187:B188"/>
    <mergeCell ref="B189:B190"/>
    <mergeCell ref="B191:B192"/>
    <mergeCell ref="A168:A173"/>
    <mergeCell ref="B168:B169"/>
    <mergeCell ref="B170:B171"/>
    <mergeCell ref="B172:B173"/>
    <mergeCell ref="A174:A179"/>
    <mergeCell ref="B174:B175"/>
    <mergeCell ref="B176:B177"/>
    <mergeCell ref="B178:B179"/>
    <mergeCell ref="A156:A161"/>
    <mergeCell ref="B156:B157"/>
    <mergeCell ref="B158:B159"/>
    <mergeCell ref="B160:B161"/>
    <mergeCell ref="A162:A167"/>
    <mergeCell ref="B162:B163"/>
    <mergeCell ref="B164:B165"/>
    <mergeCell ref="B166:B167"/>
    <mergeCell ref="A143:A148"/>
    <mergeCell ref="B143:B144"/>
    <mergeCell ref="B145:B146"/>
    <mergeCell ref="B147:B148"/>
    <mergeCell ref="A150:A155"/>
    <mergeCell ref="B150:B151"/>
    <mergeCell ref="B152:B153"/>
    <mergeCell ref="B154:B155"/>
    <mergeCell ref="A131:A136"/>
    <mergeCell ref="B131:B132"/>
    <mergeCell ref="B133:B134"/>
    <mergeCell ref="B135:B136"/>
    <mergeCell ref="A137:A142"/>
    <mergeCell ref="B137:B138"/>
    <mergeCell ref="B139:B140"/>
    <mergeCell ref="B141:B142"/>
    <mergeCell ref="A119:A124"/>
    <mergeCell ref="B119:B120"/>
    <mergeCell ref="B121:B122"/>
    <mergeCell ref="B123:B124"/>
    <mergeCell ref="A125:A130"/>
    <mergeCell ref="B125:B126"/>
    <mergeCell ref="B127:B128"/>
    <mergeCell ref="B129:B130"/>
    <mergeCell ref="D117:F117"/>
    <mergeCell ref="A2:K3"/>
    <mergeCell ref="A4:K5"/>
    <mergeCell ref="C36:E36"/>
    <mergeCell ref="A38:A39"/>
    <mergeCell ref="A41:A42"/>
    <mergeCell ref="A44:A45"/>
    <mergeCell ref="A51:K52"/>
    <mergeCell ref="A53:K54"/>
    <mergeCell ref="A112:K113"/>
    <mergeCell ref="A114:K115"/>
    <mergeCell ref="A116:G116"/>
  </mergeCells>
  <pageMargins left="0.7" right="0.7" top="0.75" bottom="0.75" header="0.3" footer="0.3"/>
  <pageSetup paperSize="9" scale="54" fitToHeight="4" pageOrder="overThenDown" orientation="portrait" r:id="rId1"/>
  <headerFooter>
    <oddFooter>&amp;CLiv &amp;&amp; hälsa ung 2026 Anpassad grundskola 7–9; Region Örebro län</oddFooter>
  </headerFooter>
  <rowBreaks count="2" manualBreakCount="2">
    <brk id="50" max="10" man="1"/>
    <brk id="110" max="1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402B3-EFF9-4827-BCB8-34F6B6FA4EED}">
  <dimension ref="A1:F32"/>
  <sheetViews>
    <sheetView showGridLines="0" zoomScaleNormal="100" workbookViewId="0">
      <selection activeCell="G9" sqref="G9"/>
    </sheetView>
  </sheetViews>
  <sheetFormatPr defaultRowHeight="13.2" x14ac:dyDescent="0.25"/>
  <cols>
    <col min="1" max="1" width="34.5546875" customWidth="1"/>
    <col min="2" max="2" width="26.21875" bestFit="1" customWidth="1"/>
    <col min="3" max="3" width="14.21875" style="192" customWidth="1"/>
    <col min="4" max="4" width="12.77734375" style="192" customWidth="1"/>
    <col min="5" max="5" width="19.77734375" customWidth="1"/>
  </cols>
  <sheetData>
    <row r="1" spans="1:6" ht="21" x14ac:dyDescent="0.4">
      <c r="A1" s="20" t="s">
        <v>181</v>
      </c>
      <c r="B1" s="2"/>
      <c r="C1" s="182"/>
      <c r="D1" s="182"/>
      <c r="E1" s="2"/>
      <c r="F1" s="118" t="str">
        <f>HYPERLINK("#Innehåll!A1", "Till innehållsförteckningen")</f>
        <v>Till innehållsförteckningen</v>
      </c>
    </row>
    <row r="2" spans="1:6" ht="15.6" x14ac:dyDescent="0.3">
      <c r="A2" s="173" t="s">
        <v>192</v>
      </c>
      <c r="B2" s="21"/>
      <c r="C2" s="183"/>
      <c r="D2" s="183"/>
      <c r="E2" s="2"/>
      <c r="F2" s="2"/>
    </row>
    <row r="3" spans="1:6" ht="13.8" x14ac:dyDescent="0.25">
      <c r="A3" s="22"/>
      <c r="B3" s="22"/>
      <c r="C3" s="44" t="s">
        <v>55</v>
      </c>
      <c r="D3" s="44" t="s">
        <v>182</v>
      </c>
      <c r="E3" s="174"/>
    </row>
    <row r="4" spans="1:6" ht="13.8" x14ac:dyDescent="0.25">
      <c r="A4" s="175" t="s">
        <v>183</v>
      </c>
      <c r="B4" s="12" t="s">
        <v>184</v>
      </c>
      <c r="C4" s="184">
        <v>155</v>
      </c>
      <c r="D4" s="185">
        <v>0.87570621468926557</v>
      </c>
      <c r="E4" s="176"/>
    </row>
    <row r="5" spans="1:6" ht="13.8" x14ac:dyDescent="0.25">
      <c r="A5" s="13"/>
      <c r="B5" s="13" t="s">
        <v>185</v>
      </c>
      <c r="C5" s="186">
        <v>22</v>
      </c>
      <c r="D5" s="187">
        <v>0.12429378531073447</v>
      </c>
      <c r="E5" s="176"/>
    </row>
    <row r="6" spans="1:6" ht="13.8" x14ac:dyDescent="0.25">
      <c r="A6" s="175" t="s">
        <v>52</v>
      </c>
      <c r="B6" s="12" t="s">
        <v>186</v>
      </c>
      <c r="C6" s="184">
        <v>69</v>
      </c>
      <c r="D6" s="185">
        <v>0.37704918032786883</v>
      </c>
      <c r="E6" s="176"/>
    </row>
    <row r="7" spans="1:6" ht="13.8" x14ac:dyDescent="0.25">
      <c r="A7" s="13"/>
      <c r="B7" s="13" t="s">
        <v>187</v>
      </c>
      <c r="C7" s="186">
        <v>112</v>
      </c>
      <c r="D7" s="187">
        <v>0.61202185792349728</v>
      </c>
      <c r="E7" s="176"/>
    </row>
    <row r="8" spans="1:6" ht="13.8" x14ac:dyDescent="0.25">
      <c r="A8" s="13"/>
      <c r="B8" s="13" t="s">
        <v>188</v>
      </c>
      <c r="C8" s="188">
        <v>2</v>
      </c>
      <c r="D8" s="189">
        <v>1.0928961748633882E-2</v>
      </c>
    </row>
    <row r="9" spans="1:6" ht="13.8" x14ac:dyDescent="0.25">
      <c r="A9" s="175" t="s">
        <v>189</v>
      </c>
      <c r="B9" s="12" t="s">
        <v>12</v>
      </c>
      <c r="C9" s="184">
        <v>143</v>
      </c>
      <c r="D9" s="185">
        <v>0.79005524861878451</v>
      </c>
      <c r="E9" s="176"/>
    </row>
    <row r="10" spans="1:6" ht="13.8" x14ac:dyDescent="0.25">
      <c r="A10" s="13"/>
      <c r="B10" s="13" t="s">
        <v>6</v>
      </c>
      <c r="C10" s="186">
        <v>26</v>
      </c>
      <c r="D10" s="187">
        <v>0.143646408839779</v>
      </c>
      <c r="E10" s="176"/>
    </row>
    <row r="11" spans="1:6" ht="13.8" x14ac:dyDescent="0.25">
      <c r="A11" s="177"/>
      <c r="B11" s="177" t="s">
        <v>7</v>
      </c>
      <c r="C11" s="190">
        <v>12</v>
      </c>
      <c r="D11" s="191">
        <v>6.6298342541436461E-2</v>
      </c>
    </row>
    <row r="12" spans="1:6" ht="13.8" x14ac:dyDescent="0.25">
      <c r="A12" s="175" t="s">
        <v>190</v>
      </c>
      <c r="B12" s="12" t="s">
        <v>12</v>
      </c>
      <c r="C12" s="184">
        <v>76</v>
      </c>
      <c r="D12" s="185">
        <v>0.44444444444444442</v>
      </c>
      <c r="E12" s="176"/>
    </row>
    <row r="13" spans="1:6" ht="13.8" x14ac:dyDescent="0.25">
      <c r="A13" s="13"/>
      <c r="B13" s="13" t="s">
        <v>6</v>
      </c>
      <c r="C13" s="186">
        <v>75</v>
      </c>
      <c r="D13" s="187">
        <v>0.43859649122807021</v>
      </c>
      <c r="E13" s="176"/>
    </row>
    <row r="14" spans="1:6" ht="13.8" x14ac:dyDescent="0.25">
      <c r="A14" s="177"/>
      <c r="B14" s="177" t="s">
        <v>7</v>
      </c>
      <c r="C14" s="190">
        <v>20</v>
      </c>
      <c r="D14" s="191">
        <v>0.11695906432748539</v>
      </c>
    </row>
    <row r="15" spans="1:6" x14ac:dyDescent="0.25">
      <c r="A15" s="152" t="s">
        <v>191</v>
      </c>
    </row>
    <row r="18" spans="1:5" ht="21" x14ac:dyDescent="0.4">
      <c r="A18" s="98" t="s">
        <v>196</v>
      </c>
      <c r="B18" s="99"/>
      <c r="C18" s="193"/>
      <c r="D18" s="193"/>
      <c r="E18" s="99"/>
    </row>
    <row r="19" spans="1:5" ht="15.6" x14ac:dyDescent="0.3">
      <c r="A19" s="67" t="s">
        <v>192</v>
      </c>
      <c r="B19" s="101"/>
      <c r="C19" s="194"/>
      <c r="D19" s="194"/>
      <c r="E19" s="99"/>
    </row>
    <row r="20" spans="1:5" ht="13.8" x14ac:dyDescent="0.25">
      <c r="A20" s="116"/>
      <c r="B20" s="116"/>
      <c r="C20" s="117" t="s">
        <v>55</v>
      </c>
      <c r="D20" s="117" t="s">
        <v>182</v>
      </c>
      <c r="E20" s="178"/>
    </row>
    <row r="21" spans="1:5" ht="13.8" x14ac:dyDescent="0.25">
      <c r="A21" s="179" t="s">
        <v>183</v>
      </c>
      <c r="B21" s="66" t="s">
        <v>184</v>
      </c>
      <c r="C21" s="195">
        <v>83</v>
      </c>
      <c r="D21" s="196">
        <v>0.79047619047619055</v>
      </c>
      <c r="E21" s="180"/>
    </row>
    <row r="22" spans="1:5" ht="13.8" x14ac:dyDescent="0.25">
      <c r="A22" s="67"/>
      <c r="B22" s="67" t="s">
        <v>185</v>
      </c>
      <c r="C22" s="197">
        <v>22</v>
      </c>
      <c r="D22" s="198">
        <v>0.20952380952380953</v>
      </c>
      <c r="E22" s="180"/>
    </row>
    <row r="23" spans="1:5" ht="13.8" x14ac:dyDescent="0.25">
      <c r="A23" s="179" t="s">
        <v>52</v>
      </c>
      <c r="B23" s="66" t="s">
        <v>186</v>
      </c>
      <c r="C23" s="195">
        <v>37</v>
      </c>
      <c r="D23" s="196">
        <v>0.35238095238095241</v>
      </c>
      <c r="E23" s="180"/>
    </row>
    <row r="24" spans="1:5" ht="13.8" x14ac:dyDescent="0.25">
      <c r="A24" s="67"/>
      <c r="B24" s="67" t="s">
        <v>187</v>
      </c>
      <c r="C24" s="197">
        <v>64</v>
      </c>
      <c r="D24" s="198">
        <v>0.60952380952380947</v>
      </c>
      <c r="E24" s="180"/>
    </row>
    <row r="25" spans="1:5" ht="13.8" x14ac:dyDescent="0.25">
      <c r="A25" s="67"/>
      <c r="B25" s="67" t="s">
        <v>188</v>
      </c>
      <c r="C25" s="199">
        <v>4</v>
      </c>
      <c r="D25" s="200">
        <v>3.8095238095238092E-2</v>
      </c>
      <c r="E25" s="49"/>
    </row>
    <row r="26" spans="1:5" ht="13.8" x14ac:dyDescent="0.25">
      <c r="A26" s="179" t="s">
        <v>189</v>
      </c>
      <c r="B26" s="66" t="s">
        <v>12</v>
      </c>
      <c r="C26" s="195">
        <v>82</v>
      </c>
      <c r="D26" s="196">
        <v>0.78095238095238106</v>
      </c>
      <c r="E26" s="180"/>
    </row>
    <row r="27" spans="1:5" ht="13.8" x14ac:dyDescent="0.25">
      <c r="A27" s="67"/>
      <c r="B27" s="67" t="s">
        <v>6</v>
      </c>
      <c r="C27" s="197">
        <v>13</v>
      </c>
      <c r="D27" s="198">
        <v>0.12380952380952381</v>
      </c>
      <c r="E27" s="180"/>
    </row>
    <row r="28" spans="1:5" ht="13.8" x14ac:dyDescent="0.25">
      <c r="A28" s="181"/>
      <c r="B28" s="181" t="s">
        <v>7</v>
      </c>
      <c r="C28" s="201">
        <v>10</v>
      </c>
      <c r="D28" s="202">
        <v>9.5238095238095233E-2</v>
      </c>
      <c r="E28" s="49"/>
    </row>
    <row r="29" spans="1:5" ht="13.8" x14ac:dyDescent="0.25">
      <c r="A29" s="179" t="s">
        <v>190</v>
      </c>
      <c r="B29" s="66" t="s">
        <v>12</v>
      </c>
      <c r="C29" s="195">
        <v>42</v>
      </c>
      <c r="D29" s="196">
        <v>0.45161290322580649</v>
      </c>
      <c r="E29" s="180"/>
    </row>
    <row r="30" spans="1:5" ht="13.8" x14ac:dyDescent="0.25">
      <c r="A30" s="67"/>
      <c r="B30" s="67" t="s">
        <v>6</v>
      </c>
      <c r="C30" s="197">
        <v>41</v>
      </c>
      <c r="D30" s="198">
        <v>0.44086021505376344</v>
      </c>
      <c r="E30" s="180"/>
    </row>
    <row r="31" spans="1:5" ht="13.8" x14ac:dyDescent="0.25">
      <c r="A31" s="181"/>
      <c r="B31" s="181" t="s">
        <v>7</v>
      </c>
      <c r="C31" s="201">
        <v>10</v>
      </c>
      <c r="D31" s="202">
        <v>0.1075268817204301</v>
      </c>
      <c r="E31" s="49"/>
    </row>
    <row r="32" spans="1:5" x14ac:dyDescent="0.25">
      <c r="A32" s="49" t="s">
        <v>191</v>
      </c>
      <c r="B32" s="49"/>
      <c r="C32" s="203"/>
      <c r="D32" s="203"/>
      <c r="E32" s="49"/>
    </row>
  </sheetData>
  <pageMargins left="0.7" right="0.7" top="0.75" bottom="0.75" header="0.3" footer="0.3"/>
  <pageSetup paperSize="9" scale="79" orientation="portrait" r:id="rId1"/>
  <headerFooter>
    <oddFooter>&amp;CLiv &amp;&amp; hälsa ung 2026 Anpassad grundskola 7–9; Region Örebro län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3FEA5-567B-4D80-AA25-6AB59A5E4DEA}">
  <sheetPr codeName="Blad47"/>
  <dimension ref="A1:T311"/>
  <sheetViews>
    <sheetView showGridLines="0" zoomScale="85" zoomScaleNormal="85" zoomScaleSheetLayoutView="50" zoomScalePageLayoutView="85" workbookViewId="0"/>
  </sheetViews>
  <sheetFormatPr defaultRowHeight="13.2" x14ac:dyDescent="0.25"/>
  <cols>
    <col min="1" max="1" width="17.44140625" customWidth="1"/>
    <col min="2" max="2" width="6.21875" style="71" bestFit="1" customWidth="1"/>
    <col min="3" max="5" width="14.77734375" customWidth="1"/>
    <col min="6" max="7" width="15.77734375" bestFit="1" customWidth="1"/>
    <col min="8" max="10" width="8.77734375" customWidth="1"/>
    <col min="12" max="12" width="16.77734375" bestFit="1" customWidth="1"/>
    <col min="13" max="13" width="8.77734375" style="61" customWidth="1"/>
    <col min="14" max="14" width="5.44140625" style="61" bestFit="1" customWidth="1"/>
    <col min="15" max="15" width="17.77734375" style="61" customWidth="1"/>
    <col min="16" max="17" width="17.77734375" customWidth="1"/>
    <col min="18" max="18" width="10.77734375" customWidth="1"/>
  </cols>
  <sheetData>
    <row r="1" spans="1:20" ht="21" x14ac:dyDescent="0.4">
      <c r="A1" s="1" t="s">
        <v>174</v>
      </c>
      <c r="L1" s="118" t="str">
        <f>HYPERLINK("#Innehåll!A1", "Till innehållsförteckningen")</f>
        <v>Till innehållsförteckningen</v>
      </c>
      <c r="O1"/>
      <c r="R1" s="152"/>
    </row>
    <row r="2" spans="1:20" ht="17.25" customHeight="1" x14ac:dyDescent="0.3">
      <c r="A2" s="231" t="str">
        <f>Innehåll!C42&amp;CHAR(10)&amp;"Anpassad skola årskurs 7–9"</f>
        <v>Har du under det senaste året blivit utsatt för fysiskt våld?
Anpassad skola årskurs 7–9</v>
      </c>
      <c r="B2" s="231"/>
      <c r="C2" s="231"/>
      <c r="D2" s="231"/>
      <c r="E2" s="231"/>
      <c r="F2" s="231"/>
      <c r="G2" s="231"/>
      <c r="H2" s="231"/>
      <c r="I2" s="231"/>
      <c r="J2" s="231"/>
      <c r="K2" s="231"/>
      <c r="O2"/>
      <c r="T2" s="50"/>
    </row>
    <row r="3" spans="1:20" ht="17.25" customHeight="1" x14ac:dyDescent="0.3">
      <c r="A3" s="231"/>
      <c r="B3" s="231"/>
      <c r="C3" s="231"/>
      <c r="D3" s="231"/>
      <c r="E3" s="231"/>
      <c r="F3" s="231"/>
      <c r="G3" s="231"/>
      <c r="H3" s="231"/>
      <c r="I3" s="231"/>
      <c r="J3" s="231"/>
      <c r="K3" s="231"/>
      <c r="O3"/>
      <c r="T3" s="50"/>
    </row>
    <row r="4" spans="1:20" ht="17.25" customHeight="1" x14ac:dyDescent="0.25">
      <c r="A4" s="219" t="str">
        <f>Innehåll!D42</f>
        <v>Till exempel att någon har slagit, knuffat eller sparkat på dig.</v>
      </c>
      <c r="B4" s="219"/>
      <c r="C4" s="219"/>
      <c r="D4" s="219"/>
      <c r="E4" s="219"/>
      <c r="F4" s="219"/>
      <c r="G4" s="219"/>
      <c r="H4" s="219"/>
      <c r="I4" s="219"/>
      <c r="J4" s="219"/>
      <c r="K4" s="219"/>
      <c r="L4" s="53"/>
      <c r="O4"/>
      <c r="T4" s="51"/>
    </row>
    <row r="5" spans="1:20" ht="17.25" customHeight="1" x14ac:dyDescent="0.25">
      <c r="A5" s="219"/>
      <c r="B5" s="219"/>
      <c r="C5" s="219"/>
      <c r="D5" s="219"/>
      <c r="E5" s="219"/>
      <c r="F5" s="219"/>
      <c r="G5" s="219"/>
      <c r="H5" s="219"/>
      <c r="I5" s="219"/>
      <c r="J5" s="219"/>
      <c r="K5" s="219"/>
      <c r="L5" s="52"/>
      <c r="O5"/>
    </row>
    <row r="6" spans="1:20" x14ac:dyDescent="0.25">
      <c r="O6"/>
    </row>
    <row r="7" spans="1:20" x14ac:dyDescent="0.25">
      <c r="O7"/>
    </row>
    <row r="8" spans="1:20" x14ac:dyDescent="0.25">
      <c r="O8"/>
    </row>
    <row r="9" spans="1:20" x14ac:dyDescent="0.25">
      <c r="O9"/>
    </row>
    <row r="12" spans="1:20" ht="13.95" customHeight="1" x14ac:dyDescent="0.25"/>
    <row r="18" ht="13.95" customHeight="1" x14ac:dyDescent="0.25"/>
    <row r="20" ht="14.55" customHeight="1" x14ac:dyDescent="0.25"/>
    <row r="22" ht="14.55" customHeight="1" x14ac:dyDescent="0.25"/>
    <row r="28" ht="13.95" customHeight="1" x14ac:dyDescent="0.25"/>
    <row r="29" ht="13.95" customHeight="1" x14ac:dyDescent="0.25"/>
    <row r="30" ht="13.95" customHeight="1" x14ac:dyDescent="0.25"/>
    <row r="31" ht="13.95" customHeight="1" x14ac:dyDescent="0.25"/>
    <row r="32" ht="13.95" customHeight="1" x14ac:dyDescent="0.25"/>
    <row r="35" spans="1:7" ht="13.8" x14ac:dyDescent="0.25">
      <c r="A35" s="73"/>
      <c r="B35" s="65"/>
      <c r="C35" s="74"/>
      <c r="D35" s="74"/>
      <c r="E35" s="74"/>
      <c r="F35" s="75"/>
    </row>
    <row r="36" spans="1:7" ht="13.8" x14ac:dyDescent="0.25">
      <c r="A36" s="60"/>
      <c r="B36" s="64"/>
      <c r="C36" s="230" t="s">
        <v>175</v>
      </c>
      <c r="D36" s="230"/>
      <c r="E36" s="232"/>
      <c r="F36" s="81" t="s">
        <v>176</v>
      </c>
    </row>
    <row r="37" spans="1:7" ht="27.6" x14ac:dyDescent="0.25">
      <c r="A37" s="7" t="s">
        <v>52</v>
      </c>
      <c r="B37" s="76" t="s">
        <v>173</v>
      </c>
      <c r="C37" s="159" t="s">
        <v>6</v>
      </c>
      <c r="D37" s="159" t="s">
        <v>11</v>
      </c>
      <c r="E37" s="159" t="s">
        <v>10</v>
      </c>
      <c r="F37" s="82"/>
    </row>
    <row r="38" spans="1:7" ht="13.95" customHeight="1" x14ac:dyDescent="0.25">
      <c r="A38" s="233" t="s">
        <v>4</v>
      </c>
      <c r="B38" s="77">
        <v>2026</v>
      </c>
      <c r="C38" s="166">
        <v>69.354838709677423</v>
      </c>
      <c r="D38" s="166">
        <v>16.129032258064516</v>
      </c>
      <c r="E38" s="166">
        <v>14.516129032258064</v>
      </c>
      <c r="F38" s="156">
        <v>62</v>
      </c>
    </row>
    <row r="39" spans="1:7" ht="13.8" x14ac:dyDescent="0.25">
      <c r="A39" s="234"/>
      <c r="B39" s="78">
        <v>2023</v>
      </c>
      <c r="C39" s="167">
        <v>86.206896551724142</v>
      </c>
      <c r="D39" s="167">
        <v>6.8965517241379306</v>
      </c>
      <c r="E39" s="167">
        <v>6.8965517241379306</v>
      </c>
      <c r="F39" s="157">
        <v>29</v>
      </c>
      <c r="G39" s="87"/>
    </row>
    <row r="40" spans="1:7" ht="4.95" customHeight="1" x14ac:dyDescent="0.25">
      <c r="A40" s="83" t="s">
        <v>137</v>
      </c>
      <c r="B40" s="78"/>
      <c r="C40" s="167"/>
      <c r="D40" s="167"/>
      <c r="E40" s="167"/>
      <c r="F40" s="157"/>
    </row>
    <row r="41" spans="1:7" ht="13.8" x14ac:dyDescent="0.25">
      <c r="A41" s="234" t="s">
        <v>5</v>
      </c>
      <c r="B41" s="78">
        <v>2026</v>
      </c>
      <c r="C41" s="167">
        <v>79.611650485436897</v>
      </c>
      <c r="D41" s="167">
        <v>16.50485436893204</v>
      </c>
      <c r="E41" s="167">
        <v>3.883495145631068</v>
      </c>
      <c r="F41" s="157">
        <v>103</v>
      </c>
    </row>
    <row r="42" spans="1:7" ht="13.95" customHeight="1" x14ac:dyDescent="0.25">
      <c r="A42" s="234"/>
      <c r="B42" s="78">
        <v>2023</v>
      </c>
      <c r="C42" s="167">
        <v>76.36363636363636</v>
      </c>
      <c r="D42" s="167">
        <v>10.909090909090908</v>
      </c>
      <c r="E42" s="167">
        <v>12.727272727272727</v>
      </c>
      <c r="F42" s="157">
        <v>55</v>
      </c>
    </row>
    <row r="43" spans="1:7" ht="4.95" customHeight="1" x14ac:dyDescent="0.25">
      <c r="A43" s="83" t="s">
        <v>137</v>
      </c>
      <c r="B43" s="78"/>
      <c r="C43" s="167"/>
      <c r="D43" s="167"/>
      <c r="E43" s="167"/>
      <c r="F43" s="157"/>
    </row>
    <row r="44" spans="1:7" ht="14.55" customHeight="1" x14ac:dyDescent="0.25">
      <c r="A44" s="234" t="s">
        <v>0</v>
      </c>
      <c r="B44" s="78">
        <v>2026</v>
      </c>
      <c r="C44" s="167">
        <v>76.19047619047619</v>
      </c>
      <c r="D44" s="167">
        <v>16.071428571428573</v>
      </c>
      <c r="E44" s="167">
        <v>7.7380952380952381</v>
      </c>
      <c r="F44" s="157">
        <v>168</v>
      </c>
    </row>
    <row r="45" spans="1:7" ht="14.55" customHeight="1" x14ac:dyDescent="0.25">
      <c r="A45" s="235"/>
      <c r="B45" s="79">
        <v>2023</v>
      </c>
      <c r="C45" s="168">
        <v>79.775280898876403</v>
      </c>
      <c r="D45" s="168">
        <v>10.112359550561798</v>
      </c>
      <c r="E45" s="168">
        <v>10.112359550561798</v>
      </c>
      <c r="F45" s="158">
        <v>89</v>
      </c>
    </row>
    <row r="46" spans="1:7" ht="14.55" customHeight="1" x14ac:dyDescent="0.25">
      <c r="A46" s="63"/>
      <c r="B46" s="78"/>
      <c r="C46" s="14"/>
      <c r="D46" s="14"/>
      <c r="E46" s="14"/>
      <c r="F46" s="30"/>
    </row>
    <row r="47" spans="1:7" ht="14.55" customHeight="1" x14ac:dyDescent="0.25">
      <c r="A47" s="63"/>
      <c r="B47" s="78"/>
      <c r="C47" s="14"/>
      <c r="D47" s="14"/>
      <c r="E47" s="14"/>
      <c r="F47" s="30"/>
    </row>
    <row r="48" spans="1:7" ht="14.55" customHeight="1" x14ac:dyDescent="0.25">
      <c r="A48" s="63"/>
      <c r="B48" s="78"/>
      <c r="C48" s="14"/>
      <c r="D48" s="14"/>
      <c r="E48" s="14"/>
      <c r="F48" s="30"/>
    </row>
    <row r="49" spans="1:20" ht="14.55" customHeight="1" x14ac:dyDescent="0.25">
      <c r="A49" s="63"/>
      <c r="B49" s="78"/>
      <c r="C49" s="14"/>
      <c r="D49" s="14"/>
      <c r="E49" s="14"/>
      <c r="F49" s="30"/>
    </row>
    <row r="50" spans="1:20" ht="14.55" customHeight="1" x14ac:dyDescent="0.25"/>
    <row r="51" spans="1:20" ht="17.25" customHeight="1" x14ac:dyDescent="0.3">
      <c r="A51" s="218" t="str">
        <f>Innehåll!C42&amp;CHAR(10)&amp;"Anpassad skola årskurs 7–9"</f>
        <v>Har du under det senaste året blivit utsatt för fysiskt våld?
Anpassad skola årskurs 7–9</v>
      </c>
      <c r="B51" s="218"/>
      <c r="C51" s="218"/>
      <c r="D51" s="218"/>
      <c r="E51" s="218"/>
      <c r="F51" s="218"/>
      <c r="G51" s="218"/>
      <c r="H51" s="218"/>
      <c r="I51" s="218"/>
      <c r="J51" s="218"/>
      <c r="K51" s="218"/>
      <c r="S51" s="72"/>
      <c r="T51" s="72"/>
    </row>
    <row r="52" spans="1:20" ht="17.25" customHeight="1" x14ac:dyDescent="0.3">
      <c r="A52" s="218"/>
      <c r="B52" s="218"/>
      <c r="C52" s="218"/>
      <c r="D52" s="218"/>
      <c r="E52" s="218"/>
      <c r="F52" s="218"/>
      <c r="G52" s="218"/>
      <c r="H52" s="218"/>
      <c r="I52" s="218"/>
      <c r="J52" s="218"/>
      <c r="K52" s="218"/>
      <c r="S52" s="72"/>
      <c r="T52" s="72"/>
    </row>
    <row r="53" spans="1:20" ht="17.25" customHeight="1" x14ac:dyDescent="0.25">
      <c r="A53" s="219" t="str">
        <f>Innehåll!D42</f>
        <v>Till exempel att någon har slagit, knuffat eller sparkat på dig.</v>
      </c>
      <c r="B53" s="219"/>
      <c r="C53" s="219"/>
      <c r="D53" s="219"/>
      <c r="E53" s="219"/>
      <c r="F53" s="219"/>
      <c r="G53" s="219"/>
      <c r="H53" s="219"/>
      <c r="I53" s="219"/>
      <c r="J53" s="219"/>
      <c r="K53" s="219"/>
      <c r="S53" s="28"/>
      <c r="T53" s="28"/>
    </row>
    <row r="54" spans="1:20" ht="17.25" customHeight="1" x14ac:dyDescent="0.25">
      <c r="A54" s="219"/>
      <c r="B54" s="219"/>
      <c r="C54" s="219"/>
      <c r="D54" s="219"/>
      <c r="E54" s="219"/>
      <c r="F54" s="219"/>
      <c r="G54" s="219"/>
      <c r="H54" s="219"/>
      <c r="I54" s="219"/>
      <c r="J54" s="219"/>
      <c r="K54" s="219"/>
      <c r="S54" s="28"/>
      <c r="T54" s="28"/>
    </row>
    <row r="57" spans="1:20" ht="14.55" customHeight="1" x14ac:dyDescent="0.25"/>
    <row r="58" spans="1:20" ht="14.55" customHeight="1" x14ac:dyDescent="0.25"/>
    <row r="59" spans="1:20" ht="14.55" customHeight="1" x14ac:dyDescent="0.25"/>
    <row r="60" spans="1:20" ht="13.95" customHeight="1" x14ac:dyDescent="0.25">
      <c r="A60" s="15"/>
      <c r="B60" s="80"/>
      <c r="C60" s="15"/>
      <c r="D60" s="15"/>
      <c r="E60" s="15"/>
      <c r="F60" s="15"/>
      <c r="G60" s="15"/>
      <c r="H60" s="15"/>
      <c r="I60" s="15"/>
    </row>
    <row r="63" spans="1:20" ht="13.95" customHeight="1" x14ac:dyDescent="0.25"/>
    <row r="64" spans="1:20" ht="17.399999999999999" x14ac:dyDescent="0.3">
      <c r="J64" s="50"/>
      <c r="K64" s="50"/>
    </row>
    <row r="65" spans="1:11" ht="13.95" customHeight="1" x14ac:dyDescent="0.25">
      <c r="J65" s="51"/>
      <c r="K65" s="51"/>
    </row>
    <row r="66" spans="1:11" s="15" customFormat="1" ht="15.6" customHeight="1" x14ac:dyDescent="0.25">
      <c r="A66"/>
      <c r="B66" s="71"/>
      <c r="C66"/>
      <c r="D66"/>
      <c r="E66"/>
      <c r="F66"/>
      <c r="G66"/>
      <c r="H66"/>
      <c r="I66"/>
      <c r="J66" s="19"/>
    </row>
    <row r="67" spans="1:11" ht="13.8" x14ac:dyDescent="0.25">
      <c r="J67" s="16"/>
    </row>
    <row r="68" spans="1:11" ht="13.8" x14ac:dyDescent="0.25">
      <c r="J68" s="18"/>
    </row>
    <row r="69" spans="1:11" ht="13.8" x14ac:dyDescent="0.25">
      <c r="J69" s="13"/>
    </row>
    <row r="70" spans="1:11" ht="13.95" customHeight="1" x14ac:dyDescent="0.25">
      <c r="J70" s="13"/>
    </row>
    <row r="71" spans="1:11" ht="13.8" x14ac:dyDescent="0.25">
      <c r="J71" s="13"/>
    </row>
    <row r="72" spans="1:11" ht="13.8" x14ac:dyDescent="0.25">
      <c r="J72" s="13"/>
    </row>
    <row r="73" spans="1:11" ht="13.8" x14ac:dyDescent="0.25">
      <c r="J73" s="13"/>
    </row>
    <row r="74" spans="1:11" ht="13.8" x14ac:dyDescent="0.25">
      <c r="J74" s="13"/>
    </row>
    <row r="75" spans="1:11" ht="13.8" x14ac:dyDescent="0.25">
      <c r="J75" s="13"/>
    </row>
    <row r="76" spans="1:11" ht="13.95" customHeight="1" x14ac:dyDescent="0.25">
      <c r="J76" s="13"/>
    </row>
    <row r="77" spans="1:11" ht="13.8" x14ac:dyDescent="0.25">
      <c r="J77" s="13"/>
    </row>
    <row r="78" spans="1:11" ht="14.55" customHeight="1" x14ac:dyDescent="0.25">
      <c r="J78" s="13"/>
    </row>
    <row r="79" spans="1:11" ht="13.8" x14ac:dyDescent="0.25">
      <c r="J79" s="13"/>
    </row>
    <row r="80" spans="1:11" ht="14.55" customHeight="1" x14ac:dyDescent="0.25">
      <c r="J80" s="13"/>
    </row>
    <row r="81" spans="10:10" ht="13.8" x14ac:dyDescent="0.25">
      <c r="J81" s="13"/>
    </row>
    <row r="82" spans="10:10" ht="14.55" customHeight="1" x14ac:dyDescent="0.25">
      <c r="J82" s="13"/>
    </row>
    <row r="83" spans="10:10" ht="13.8" x14ac:dyDescent="0.25">
      <c r="J83" s="13"/>
    </row>
    <row r="84" spans="10:10" ht="13.8" x14ac:dyDescent="0.25">
      <c r="J84" s="13"/>
    </row>
    <row r="85" spans="10:10" ht="13.8" x14ac:dyDescent="0.25">
      <c r="J85" s="13"/>
    </row>
    <row r="86" spans="10:10" ht="13.95" customHeight="1" x14ac:dyDescent="0.25">
      <c r="J86" s="13"/>
    </row>
    <row r="87" spans="10:10" ht="13.8" x14ac:dyDescent="0.25">
      <c r="J87" s="13"/>
    </row>
    <row r="88" spans="10:10" ht="1.95" customHeight="1" x14ac:dyDescent="0.25">
      <c r="J88" s="13"/>
    </row>
    <row r="89" spans="10:10" ht="13.8" x14ac:dyDescent="0.25">
      <c r="J89" s="13"/>
    </row>
    <row r="90" spans="10:10" ht="13.8" x14ac:dyDescent="0.25">
      <c r="J90" s="13"/>
    </row>
    <row r="91" spans="10:10" ht="13.8" x14ac:dyDescent="0.25">
      <c r="J91" s="13"/>
    </row>
    <row r="92" spans="10:10" ht="13.95" customHeight="1" x14ac:dyDescent="0.25">
      <c r="J92" s="13"/>
    </row>
    <row r="93" spans="10:10" ht="13.8" x14ac:dyDescent="0.25">
      <c r="J93" s="13"/>
    </row>
    <row r="94" spans="10:10" ht="13.8" x14ac:dyDescent="0.25">
      <c r="J94" s="13"/>
    </row>
    <row r="95" spans="10:10" ht="13.95" customHeight="1" x14ac:dyDescent="0.25">
      <c r="J95" s="13"/>
    </row>
    <row r="96" spans="10:10" ht="14.55" customHeight="1" x14ac:dyDescent="0.25">
      <c r="J96" s="13"/>
    </row>
    <row r="97" spans="1:11" ht="14.55" customHeight="1" x14ac:dyDescent="0.25">
      <c r="J97" s="13"/>
    </row>
    <row r="98" spans="1:11" ht="14.55" customHeight="1" x14ac:dyDescent="0.25">
      <c r="J98" s="13"/>
    </row>
    <row r="99" spans="1:11" ht="13.8" x14ac:dyDescent="0.25">
      <c r="J99" s="13"/>
    </row>
    <row r="100" spans="1:11" ht="13.8" x14ac:dyDescent="0.25">
      <c r="J100" s="13"/>
    </row>
    <row r="101" spans="1:11" ht="13.8" x14ac:dyDescent="0.25">
      <c r="J101" s="13"/>
    </row>
    <row r="102" spans="1:11" ht="13.95" customHeight="1" x14ac:dyDescent="0.25">
      <c r="J102" s="13"/>
    </row>
    <row r="103" spans="1:11" ht="13.8" x14ac:dyDescent="0.25">
      <c r="J103" s="13"/>
    </row>
    <row r="104" spans="1:11" ht="13.8" x14ac:dyDescent="0.25">
      <c r="J104" s="13"/>
    </row>
    <row r="105" spans="1:11" ht="14.55" customHeight="1" x14ac:dyDescent="0.25">
      <c r="J105" s="13"/>
    </row>
    <row r="106" spans="1:11" ht="14.55" customHeight="1" x14ac:dyDescent="0.25">
      <c r="J106" s="13"/>
    </row>
    <row r="107" spans="1:11" ht="14.55" customHeight="1" x14ac:dyDescent="0.25">
      <c r="J107" s="13"/>
    </row>
    <row r="108" spans="1:11" ht="13.95" customHeight="1" x14ac:dyDescent="0.25">
      <c r="J108" s="13"/>
    </row>
    <row r="109" spans="1:11" ht="13.8" x14ac:dyDescent="0.25">
      <c r="J109" s="13"/>
    </row>
    <row r="110" spans="1:11" ht="13.8" x14ac:dyDescent="0.25">
      <c r="J110" s="13"/>
    </row>
    <row r="111" spans="1:11" ht="13.95" customHeight="1" x14ac:dyDescent="0.25">
      <c r="J111" s="13"/>
    </row>
    <row r="112" spans="1:11" ht="18" customHeight="1" x14ac:dyDescent="0.25">
      <c r="A112" s="231" t="str">
        <f>Innehåll!C42&amp;CHAR(10)&amp;"Anpassad skola årskurs 7–9"</f>
        <v>Har du under det senaste året blivit utsatt för fysiskt våld?
Anpassad skola årskurs 7–9</v>
      </c>
      <c r="B112" s="231"/>
      <c r="C112" s="231"/>
      <c r="D112" s="231"/>
      <c r="E112" s="231"/>
      <c r="F112" s="231"/>
      <c r="G112" s="231"/>
      <c r="H112" s="231"/>
      <c r="I112" s="231"/>
      <c r="J112" s="231"/>
      <c r="K112" s="231"/>
    </row>
    <row r="113" spans="1:15" ht="18" customHeight="1" x14ac:dyDescent="0.25">
      <c r="A113" s="231"/>
      <c r="B113" s="231"/>
      <c r="C113" s="231"/>
      <c r="D113" s="231"/>
      <c r="E113" s="231"/>
      <c r="F113" s="231"/>
      <c r="G113" s="231"/>
      <c r="H113" s="231"/>
      <c r="I113" s="231"/>
      <c r="J113" s="231"/>
      <c r="K113" s="231"/>
    </row>
    <row r="114" spans="1:15" ht="18" customHeight="1" x14ac:dyDescent="0.25">
      <c r="A114" s="219" t="str">
        <f>Innehåll!D42</f>
        <v>Till exempel att någon har slagit, knuffat eller sparkat på dig.</v>
      </c>
      <c r="B114" s="219"/>
      <c r="C114" s="219"/>
      <c r="D114" s="219"/>
      <c r="E114" s="219"/>
      <c r="F114" s="219"/>
      <c r="G114" s="219"/>
      <c r="H114" s="219"/>
      <c r="I114" s="219"/>
      <c r="J114" s="219"/>
      <c r="K114" s="219"/>
    </row>
    <row r="115" spans="1:15" ht="18" customHeight="1" x14ac:dyDescent="0.25">
      <c r="A115" s="219"/>
      <c r="B115" s="219"/>
      <c r="C115" s="219"/>
      <c r="D115" s="219"/>
      <c r="E115" s="219"/>
      <c r="F115" s="219"/>
      <c r="G115" s="219"/>
      <c r="H115" s="219"/>
      <c r="I115" s="219"/>
      <c r="J115" s="219"/>
      <c r="K115" s="219"/>
    </row>
    <row r="116" spans="1:15" ht="13.8" x14ac:dyDescent="0.25">
      <c r="A116" s="236"/>
      <c r="B116" s="237"/>
      <c r="C116" s="237"/>
      <c r="D116" s="237"/>
      <c r="E116" s="237"/>
      <c r="F116" s="237"/>
      <c r="G116" s="238"/>
      <c r="H116" s="56"/>
      <c r="J116" s="13"/>
    </row>
    <row r="117" spans="1:15" ht="13.8" x14ac:dyDescent="0.25">
      <c r="A117" s="60"/>
      <c r="B117" s="17"/>
      <c r="C117" s="62"/>
      <c r="D117" s="230" t="s">
        <v>175</v>
      </c>
      <c r="E117" s="230"/>
      <c r="F117" s="230"/>
      <c r="G117" s="84" t="s">
        <v>176</v>
      </c>
      <c r="J117" s="13"/>
    </row>
    <row r="118" spans="1:15" ht="27.6" x14ac:dyDescent="0.25">
      <c r="A118" s="9" t="s">
        <v>133</v>
      </c>
      <c r="B118" s="76" t="s">
        <v>52</v>
      </c>
      <c r="C118" s="76" t="s">
        <v>173</v>
      </c>
      <c r="D118" s="159" t="s">
        <v>6</v>
      </c>
      <c r="E118" s="159" t="s">
        <v>11</v>
      </c>
      <c r="F118" s="159" t="s">
        <v>10</v>
      </c>
      <c r="G118" s="85"/>
      <c r="J118" s="13"/>
      <c r="M118"/>
      <c r="N118"/>
      <c r="O118"/>
    </row>
    <row r="119" spans="1:15" ht="13.8" x14ac:dyDescent="0.25">
      <c r="A119" s="233" t="s">
        <v>42</v>
      </c>
      <c r="B119" s="239" t="s">
        <v>4</v>
      </c>
      <c r="C119" s="78">
        <v>2026</v>
      </c>
      <c r="D119" s="167"/>
      <c r="E119" s="167"/>
      <c r="F119" s="167"/>
      <c r="G119" s="160"/>
      <c r="J119" s="13"/>
      <c r="M119"/>
      <c r="N119"/>
      <c r="O119"/>
    </row>
    <row r="120" spans="1:15" ht="13.8" x14ac:dyDescent="0.25">
      <c r="A120" s="234"/>
      <c r="B120" s="240"/>
      <c r="C120" s="90">
        <v>2023</v>
      </c>
      <c r="D120" s="167"/>
      <c r="E120" s="167"/>
      <c r="F120" s="167"/>
      <c r="G120" s="160">
        <v>1</v>
      </c>
      <c r="J120" s="13"/>
      <c r="M120"/>
      <c r="N120"/>
      <c r="O120"/>
    </row>
    <row r="121" spans="1:15" ht="13.8" x14ac:dyDescent="0.25">
      <c r="A121" s="234"/>
      <c r="B121" s="240" t="s">
        <v>5</v>
      </c>
      <c r="C121" s="78">
        <v>2026</v>
      </c>
      <c r="D121" s="167"/>
      <c r="E121" s="167"/>
      <c r="F121" s="167"/>
      <c r="G121" s="160">
        <v>0</v>
      </c>
      <c r="J121" s="13"/>
      <c r="M121"/>
      <c r="N121"/>
      <c r="O121"/>
    </row>
    <row r="122" spans="1:15" ht="13.8" x14ac:dyDescent="0.25">
      <c r="A122" s="234"/>
      <c r="B122" s="240"/>
      <c r="C122" s="90">
        <v>2023</v>
      </c>
      <c r="D122" s="167"/>
      <c r="E122" s="167"/>
      <c r="F122" s="167"/>
      <c r="G122" s="160"/>
      <c r="J122" s="13"/>
      <c r="M122"/>
      <c r="N122"/>
      <c r="O122"/>
    </row>
    <row r="123" spans="1:15" ht="13.8" x14ac:dyDescent="0.25">
      <c r="A123" s="234"/>
      <c r="B123" s="240" t="s">
        <v>0</v>
      </c>
      <c r="C123" s="78">
        <v>2026</v>
      </c>
      <c r="D123" s="167"/>
      <c r="E123" s="167"/>
      <c r="F123" s="167"/>
      <c r="G123" s="160">
        <v>0</v>
      </c>
      <c r="J123" s="13"/>
      <c r="M123"/>
      <c r="N123"/>
      <c r="O123"/>
    </row>
    <row r="124" spans="1:15" ht="13.8" x14ac:dyDescent="0.25">
      <c r="A124" s="234"/>
      <c r="B124" s="240"/>
      <c r="C124" s="90">
        <v>2023</v>
      </c>
      <c r="D124" s="167"/>
      <c r="E124" s="167"/>
      <c r="F124" s="167"/>
      <c r="G124" s="160">
        <v>1</v>
      </c>
      <c r="J124" s="13"/>
      <c r="M124"/>
      <c r="N124"/>
      <c r="O124"/>
    </row>
    <row r="125" spans="1:15" ht="13.8" x14ac:dyDescent="0.25">
      <c r="A125" s="234" t="s">
        <v>46</v>
      </c>
      <c r="B125" s="240" t="s">
        <v>4</v>
      </c>
      <c r="C125" s="78">
        <v>2026</v>
      </c>
      <c r="D125" s="167"/>
      <c r="E125" s="167"/>
      <c r="F125" s="167"/>
      <c r="G125" s="160">
        <v>6</v>
      </c>
      <c r="J125" s="13"/>
      <c r="M125"/>
      <c r="N125"/>
      <c r="O125"/>
    </row>
    <row r="126" spans="1:15" ht="13.8" x14ac:dyDescent="0.25">
      <c r="A126" s="234"/>
      <c r="B126" s="240"/>
      <c r="C126" s="90">
        <v>2023</v>
      </c>
      <c r="D126" s="167"/>
      <c r="E126" s="167"/>
      <c r="F126" s="167"/>
      <c r="G126" s="160">
        <v>5</v>
      </c>
      <c r="J126" s="13"/>
      <c r="M126"/>
      <c r="N126"/>
      <c r="O126"/>
    </row>
    <row r="127" spans="1:15" ht="13.8" x14ac:dyDescent="0.25">
      <c r="A127" s="234"/>
      <c r="B127" s="240" t="s">
        <v>5</v>
      </c>
      <c r="C127" s="78">
        <v>2026</v>
      </c>
      <c r="D127" s="167"/>
      <c r="E127" s="167"/>
      <c r="F127" s="167"/>
      <c r="G127" s="160">
        <v>2</v>
      </c>
      <c r="J127" s="13"/>
      <c r="M127"/>
      <c r="N127"/>
      <c r="O127"/>
    </row>
    <row r="128" spans="1:15" ht="13.8" x14ac:dyDescent="0.25">
      <c r="A128" s="234"/>
      <c r="B128" s="240"/>
      <c r="C128" s="90">
        <v>2023</v>
      </c>
      <c r="D128" s="167"/>
      <c r="E128" s="167"/>
      <c r="F128" s="167"/>
      <c r="G128" s="160">
        <v>4</v>
      </c>
      <c r="J128" s="13"/>
      <c r="M128"/>
      <c r="N128"/>
      <c r="O128"/>
    </row>
    <row r="129" spans="1:15" ht="13.8" x14ac:dyDescent="0.25">
      <c r="A129" s="234"/>
      <c r="B129" s="240" t="s">
        <v>0</v>
      </c>
      <c r="C129" s="78">
        <v>2026</v>
      </c>
      <c r="D129" s="167"/>
      <c r="E129" s="167"/>
      <c r="F129" s="167"/>
      <c r="G129" s="160">
        <v>8</v>
      </c>
      <c r="J129" s="13"/>
      <c r="M129"/>
      <c r="N129"/>
      <c r="O129"/>
    </row>
    <row r="130" spans="1:15" ht="14.55" customHeight="1" x14ac:dyDescent="0.25">
      <c r="A130" s="234"/>
      <c r="B130" s="240"/>
      <c r="C130" s="90">
        <v>2023</v>
      </c>
      <c r="D130" s="167"/>
      <c r="E130" s="167"/>
      <c r="F130" s="167"/>
      <c r="G130" s="160">
        <v>9</v>
      </c>
      <c r="J130" s="13"/>
      <c r="M130"/>
      <c r="N130"/>
      <c r="O130"/>
    </row>
    <row r="131" spans="1:15" ht="13.8" x14ac:dyDescent="0.25">
      <c r="A131" s="234" t="s">
        <v>47</v>
      </c>
      <c r="B131" s="240" t="s">
        <v>4</v>
      </c>
      <c r="C131" s="78">
        <v>2026</v>
      </c>
      <c r="D131" s="167"/>
      <c r="E131" s="167"/>
      <c r="F131" s="167"/>
      <c r="G131" s="160"/>
      <c r="J131" s="13"/>
      <c r="M131"/>
      <c r="N131"/>
      <c r="O131"/>
    </row>
    <row r="132" spans="1:15" ht="13.8" x14ac:dyDescent="0.25">
      <c r="A132" s="234"/>
      <c r="B132" s="240"/>
      <c r="C132" s="90">
        <v>2023</v>
      </c>
      <c r="D132" s="167"/>
      <c r="E132" s="167"/>
      <c r="F132" s="167"/>
      <c r="G132" s="160"/>
      <c r="J132" s="13"/>
      <c r="M132"/>
      <c r="N132"/>
      <c r="O132"/>
    </row>
    <row r="133" spans="1:15" ht="13.8" x14ac:dyDescent="0.25">
      <c r="A133" s="234"/>
      <c r="B133" s="240" t="s">
        <v>5</v>
      </c>
      <c r="C133" s="78">
        <v>2026</v>
      </c>
      <c r="D133" s="167"/>
      <c r="E133" s="167"/>
      <c r="F133" s="167"/>
      <c r="G133" s="160">
        <v>1</v>
      </c>
      <c r="J133" s="13"/>
      <c r="M133"/>
      <c r="N133"/>
      <c r="O133"/>
    </row>
    <row r="134" spans="1:15" ht="13.8" x14ac:dyDescent="0.25">
      <c r="A134" s="234"/>
      <c r="B134" s="240"/>
      <c r="C134" s="90">
        <v>2023</v>
      </c>
      <c r="D134" s="167"/>
      <c r="E134" s="167"/>
      <c r="F134" s="167"/>
      <c r="G134" s="160">
        <v>4</v>
      </c>
      <c r="J134" s="13"/>
      <c r="M134"/>
      <c r="N134"/>
      <c r="O134"/>
    </row>
    <row r="135" spans="1:15" ht="13.8" x14ac:dyDescent="0.25">
      <c r="A135" s="234"/>
      <c r="B135" s="240" t="s">
        <v>0</v>
      </c>
      <c r="C135" s="78">
        <v>2026</v>
      </c>
      <c r="D135" s="167"/>
      <c r="E135" s="167"/>
      <c r="F135" s="167"/>
      <c r="G135" s="160">
        <v>1</v>
      </c>
      <c r="J135" s="13"/>
      <c r="M135"/>
      <c r="N135"/>
      <c r="O135"/>
    </row>
    <row r="136" spans="1:15" ht="13.8" x14ac:dyDescent="0.25">
      <c r="A136" s="234"/>
      <c r="B136" s="240"/>
      <c r="C136" s="90">
        <v>2023</v>
      </c>
      <c r="D136" s="167"/>
      <c r="E136" s="167"/>
      <c r="F136" s="167"/>
      <c r="G136" s="160">
        <v>4</v>
      </c>
      <c r="J136" s="13"/>
      <c r="M136"/>
      <c r="N136"/>
      <c r="O136"/>
    </row>
    <row r="137" spans="1:15" ht="14.55" customHeight="1" x14ac:dyDescent="0.25">
      <c r="A137" s="234" t="s">
        <v>48</v>
      </c>
      <c r="B137" s="240" t="s">
        <v>4</v>
      </c>
      <c r="C137" s="78">
        <v>2026</v>
      </c>
      <c r="D137" s="167"/>
      <c r="E137" s="167"/>
      <c r="F137" s="167"/>
      <c r="G137" s="160"/>
      <c r="J137" s="13"/>
      <c r="M137"/>
      <c r="N137"/>
      <c r="O137"/>
    </row>
    <row r="138" spans="1:15" ht="13.8" x14ac:dyDescent="0.25">
      <c r="A138" s="234"/>
      <c r="B138" s="240"/>
      <c r="C138" s="90">
        <v>2023</v>
      </c>
      <c r="D138" s="167"/>
      <c r="E138" s="167"/>
      <c r="F138" s="167"/>
      <c r="G138" s="160"/>
      <c r="J138" s="13"/>
      <c r="M138"/>
      <c r="N138"/>
      <c r="O138"/>
    </row>
    <row r="139" spans="1:15" ht="13.8" x14ac:dyDescent="0.25">
      <c r="A139" s="234"/>
      <c r="B139" s="240" t="s">
        <v>5</v>
      </c>
      <c r="C139" s="78">
        <v>2026</v>
      </c>
      <c r="D139" s="167"/>
      <c r="E139" s="167"/>
      <c r="F139" s="167"/>
      <c r="G139" s="160">
        <v>1</v>
      </c>
      <c r="J139" s="13"/>
      <c r="M139"/>
      <c r="N139"/>
      <c r="O139"/>
    </row>
    <row r="140" spans="1:15" ht="13.8" x14ac:dyDescent="0.25">
      <c r="A140" s="234"/>
      <c r="B140" s="240"/>
      <c r="C140" s="90">
        <v>2023</v>
      </c>
      <c r="D140" s="167"/>
      <c r="E140" s="167"/>
      <c r="F140" s="167"/>
      <c r="G140" s="160">
        <v>3</v>
      </c>
      <c r="J140" s="13"/>
      <c r="M140"/>
      <c r="N140"/>
      <c r="O140"/>
    </row>
    <row r="141" spans="1:15" ht="13.8" x14ac:dyDescent="0.25">
      <c r="A141" s="234"/>
      <c r="B141" s="240" t="s">
        <v>0</v>
      </c>
      <c r="C141" s="78">
        <v>2026</v>
      </c>
      <c r="D141" s="167"/>
      <c r="E141" s="167"/>
      <c r="F141" s="167"/>
      <c r="G141" s="160">
        <v>1</v>
      </c>
      <c r="J141" s="13"/>
      <c r="M141"/>
      <c r="N141"/>
      <c r="O141"/>
    </row>
    <row r="142" spans="1:15" ht="13.8" x14ac:dyDescent="0.25">
      <c r="A142" s="241"/>
      <c r="B142" s="242"/>
      <c r="C142" s="90">
        <v>2023</v>
      </c>
      <c r="D142" s="167"/>
      <c r="E142" s="167"/>
      <c r="F142" s="167"/>
      <c r="G142" s="160">
        <v>3</v>
      </c>
      <c r="J142" s="13"/>
      <c r="M142"/>
      <c r="N142"/>
      <c r="O142"/>
    </row>
    <row r="143" spans="1:15" ht="13.8" x14ac:dyDescent="0.25">
      <c r="A143" s="243" t="s">
        <v>51</v>
      </c>
      <c r="B143" s="245" t="s">
        <v>4</v>
      </c>
      <c r="C143" s="88">
        <v>2026</v>
      </c>
      <c r="D143" s="169"/>
      <c r="E143" s="169"/>
      <c r="F143" s="169"/>
      <c r="G143" s="161">
        <v>6</v>
      </c>
      <c r="J143" s="13"/>
      <c r="M143"/>
      <c r="N143"/>
      <c r="O143"/>
    </row>
    <row r="144" spans="1:15" ht="13.8" x14ac:dyDescent="0.25">
      <c r="A144" s="244"/>
      <c r="B144" s="240"/>
      <c r="C144" s="90">
        <v>2023</v>
      </c>
      <c r="D144" s="167"/>
      <c r="E144" s="167"/>
      <c r="F144" s="167"/>
      <c r="G144" s="160">
        <v>6</v>
      </c>
      <c r="J144" s="13"/>
      <c r="M144"/>
      <c r="N144"/>
      <c r="O144"/>
    </row>
    <row r="145" spans="1:15" ht="13.8" x14ac:dyDescent="0.25">
      <c r="A145" s="244"/>
      <c r="B145" s="240" t="s">
        <v>5</v>
      </c>
      <c r="C145" s="78">
        <v>2026</v>
      </c>
      <c r="D145" s="167"/>
      <c r="E145" s="167"/>
      <c r="F145" s="167"/>
      <c r="G145" s="160">
        <v>4</v>
      </c>
      <c r="J145" s="13"/>
      <c r="M145"/>
      <c r="N145"/>
      <c r="O145"/>
    </row>
    <row r="146" spans="1:15" ht="13.8" x14ac:dyDescent="0.25">
      <c r="A146" s="244"/>
      <c r="B146" s="240"/>
      <c r="C146" s="90">
        <v>2023</v>
      </c>
      <c r="D146" s="167">
        <v>72.727272727272734</v>
      </c>
      <c r="E146" s="167">
        <v>9.0909090909090917</v>
      </c>
      <c r="F146" s="167">
        <v>18.181818181818183</v>
      </c>
      <c r="G146" s="160">
        <v>11</v>
      </c>
      <c r="J146" s="13"/>
      <c r="M146"/>
      <c r="N146"/>
      <c r="O146"/>
    </row>
    <row r="147" spans="1:15" ht="13.8" x14ac:dyDescent="0.25">
      <c r="A147" s="244"/>
      <c r="B147" s="240" t="s">
        <v>0</v>
      </c>
      <c r="C147" s="78">
        <v>2026</v>
      </c>
      <c r="D147" s="167">
        <v>90</v>
      </c>
      <c r="E147" s="167">
        <v>10</v>
      </c>
      <c r="F147" s="167">
        <v>0</v>
      </c>
      <c r="G147" s="160">
        <v>10</v>
      </c>
      <c r="J147" s="13"/>
      <c r="M147"/>
      <c r="N147"/>
      <c r="O147"/>
    </row>
    <row r="148" spans="1:15" ht="13.95" customHeight="1" x14ac:dyDescent="0.25">
      <c r="A148" s="244"/>
      <c r="B148" s="240"/>
      <c r="C148" s="90">
        <v>2023</v>
      </c>
      <c r="D148" s="167">
        <v>82.352941176470594</v>
      </c>
      <c r="E148" s="167">
        <v>5.882352941176471</v>
      </c>
      <c r="F148" s="167">
        <v>11.764705882352942</v>
      </c>
      <c r="G148" s="160">
        <v>17</v>
      </c>
      <c r="J148" s="13"/>
      <c r="M148"/>
      <c r="N148"/>
      <c r="O148"/>
    </row>
    <row r="149" spans="1:15" ht="1.2" customHeight="1" x14ac:dyDescent="0.25">
      <c r="A149" s="86" t="s">
        <v>137</v>
      </c>
      <c r="B149" s="89"/>
      <c r="C149" s="89"/>
      <c r="D149" s="170"/>
      <c r="E149" s="170"/>
      <c r="F149" s="170"/>
      <c r="G149" s="162"/>
      <c r="J149" s="13"/>
      <c r="M149"/>
      <c r="N149"/>
      <c r="O149"/>
    </row>
    <row r="150" spans="1:15" ht="13.95" customHeight="1" x14ac:dyDescent="0.25">
      <c r="A150" s="246" t="s">
        <v>39</v>
      </c>
      <c r="B150" s="245" t="s">
        <v>4</v>
      </c>
      <c r="C150" s="78">
        <v>2026</v>
      </c>
      <c r="D150" s="167"/>
      <c r="E150" s="167"/>
      <c r="F150" s="167"/>
      <c r="G150" s="160">
        <v>3</v>
      </c>
      <c r="M150"/>
      <c r="N150"/>
      <c r="O150"/>
    </row>
    <row r="151" spans="1:15" ht="13.8" x14ac:dyDescent="0.25">
      <c r="A151" s="234"/>
      <c r="B151" s="240"/>
      <c r="C151" s="90">
        <v>2023</v>
      </c>
      <c r="D151" s="167"/>
      <c r="E151" s="167"/>
      <c r="F151" s="167"/>
      <c r="G151" s="160">
        <v>2</v>
      </c>
      <c r="M151"/>
      <c r="N151"/>
      <c r="O151"/>
    </row>
    <row r="152" spans="1:15" ht="13.8" x14ac:dyDescent="0.25">
      <c r="A152" s="234"/>
      <c r="B152" s="240" t="s">
        <v>5</v>
      </c>
      <c r="C152" s="78">
        <v>2026</v>
      </c>
      <c r="D152" s="167"/>
      <c r="E152" s="167"/>
      <c r="F152" s="167"/>
      <c r="G152" s="160">
        <v>5</v>
      </c>
      <c r="M152"/>
      <c r="N152"/>
      <c r="O152"/>
    </row>
    <row r="153" spans="1:15" ht="13.8" x14ac:dyDescent="0.25">
      <c r="A153" s="234"/>
      <c r="B153" s="240"/>
      <c r="C153" s="90">
        <v>2023</v>
      </c>
      <c r="D153" s="167"/>
      <c r="E153" s="167"/>
      <c r="F153" s="167"/>
      <c r="G153" s="160">
        <v>3</v>
      </c>
      <c r="M153"/>
      <c r="N153"/>
      <c r="O153"/>
    </row>
    <row r="154" spans="1:15" ht="13.8" x14ac:dyDescent="0.25">
      <c r="A154" s="234"/>
      <c r="B154" s="240" t="s">
        <v>0</v>
      </c>
      <c r="C154" s="78">
        <v>2026</v>
      </c>
      <c r="D154" s="167"/>
      <c r="E154" s="167"/>
      <c r="F154" s="167"/>
      <c r="G154" s="160">
        <v>9</v>
      </c>
      <c r="M154"/>
      <c r="N154"/>
      <c r="O154"/>
    </row>
    <row r="155" spans="1:15" ht="13.8" x14ac:dyDescent="0.25">
      <c r="A155" s="234"/>
      <c r="B155" s="240"/>
      <c r="C155" s="90">
        <v>2023</v>
      </c>
      <c r="D155" s="167"/>
      <c r="E155" s="167"/>
      <c r="F155" s="167"/>
      <c r="G155" s="160">
        <v>6</v>
      </c>
      <c r="M155"/>
      <c r="N155"/>
      <c r="O155"/>
    </row>
    <row r="156" spans="1:15" ht="13.8" x14ac:dyDescent="0.25">
      <c r="A156" s="234" t="s">
        <v>41</v>
      </c>
      <c r="B156" s="240" t="s">
        <v>4</v>
      </c>
      <c r="C156" s="78">
        <v>2026</v>
      </c>
      <c r="D156" s="167"/>
      <c r="E156" s="167"/>
      <c r="F156" s="167"/>
      <c r="G156" s="160"/>
      <c r="M156"/>
      <c r="N156"/>
      <c r="O156"/>
    </row>
    <row r="157" spans="1:15" ht="13.8" x14ac:dyDescent="0.25">
      <c r="A157" s="234"/>
      <c r="B157" s="240"/>
      <c r="C157" s="90">
        <v>2023</v>
      </c>
      <c r="D157" s="167"/>
      <c r="E157" s="167"/>
      <c r="F157" s="167"/>
      <c r="G157" s="160"/>
      <c r="M157"/>
      <c r="N157"/>
      <c r="O157"/>
    </row>
    <row r="158" spans="1:15" ht="13.8" x14ac:dyDescent="0.25">
      <c r="A158" s="234"/>
      <c r="B158" s="240" t="s">
        <v>5</v>
      </c>
      <c r="C158" s="78">
        <v>2026</v>
      </c>
      <c r="D158" s="167"/>
      <c r="E158" s="167"/>
      <c r="F158" s="167"/>
      <c r="G158" s="160"/>
      <c r="M158"/>
      <c r="N158"/>
      <c r="O158"/>
    </row>
    <row r="159" spans="1:15" ht="13.8" x14ac:dyDescent="0.25">
      <c r="A159" s="234"/>
      <c r="B159" s="240"/>
      <c r="C159" s="90">
        <v>2023</v>
      </c>
      <c r="D159" s="167"/>
      <c r="E159" s="167"/>
      <c r="F159" s="167"/>
      <c r="G159" s="160"/>
      <c r="M159"/>
      <c r="N159"/>
      <c r="O159"/>
    </row>
    <row r="160" spans="1:15" ht="13.8" x14ac:dyDescent="0.25">
      <c r="A160" s="234"/>
      <c r="B160" s="240" t="s">
        <v>0</v>
      </c>
      <c r="C160" s="78">
        <v>2026</v>
      </c>
      <c r="D160" s="167"/>
      <c r="E160" s="167"/>
      <c r="F160" s="167"/>
      <c r="G160" s="160"/>
      <c r="M160"/>
      <c r="N160"/>
      <c r="O160"/>
    </row>
    <row r="161" spans="1:15" ht="13.8" x14ac:dyDescent="0.25">
      <c r="A161" s="234"/>
      <c r="B161" s="240"/>
      <c r="C161" s="90">
        <v>2023</v>
      </c>
      <c r="D161" s="167"/>
      <c r="E161" s="167"/>
      <c r="F161" s="167"/>
      <c r="G161" s="160"/>
      <c r="M161"/>
      <c r="N161"/>
      <c r="O161"/>
    </row>
    <row r="162" spans="1:15" ht="13.8" x14ac:dyDescent="0.25">
      <c r="A162" s="234" t="s">
        <v>43</v>
      </c>
      <c r="B162" s="240" t="s">
        <v>4</v>
      </c>
      <c r="C162" s="78">
        <v>2026</v>
      </c>
      <c r="D162" s="167">
        <v>90.909090909090907</v>
      </c>
      <c r="E162" s="167">
        <v>0</v>
      </c>
      <c r="F162" s="167">
        <v>9.0909090909090917</v>
      </c>
      <c r="G162" s="160">
        <v>11</v>
      </c>
      <c r="M162"/>
      <c r="N162"/>
      <c r="O162"/>
    </row>
    <row r="163" spans="1:15" ht="13.8" x14ac:dyDescent="0.25">
      <c r="A163" s="234"/>
      <c r="B163" s="240"/>
      <c r="C163" s="90">
        <v>2023</v>
      </c>
      <c r="D163" s="167"/>
      <c r="E163" s="167"/>
      <c r="F163" s="167"/>
      <c r="G163" s="160">
        <v>5</v>
      </c>
      <c r="M163"/>
      <c r="N163"/>
      <c r="O163"/>
    </row>
    <row r="164" spans="1:15" ht="13.8" x14ac:dyDescent="0.25">
      <c r="A164" s="234"/>
      <c r="B164" s="240" t="s">
        <v>5</v>
      </c>
      <c r="C164" s="78">
        <v>2026</v>
      </c>
      <c r="D164" s="167">
        <v>78.94736842105263</v>
      </c>
      <c r="E164" s="167">
        <v>10.526315789473685</v>
      </c>
      <c r="F164" s="167">
        <v>10.526315789473685</v>
      </c>
      <c r="G164" s="160">
        <v>19</v>
      </c>
      <c r="M164"/>
      <c r="N164"/>
      <c r="O164"/>
    </row>
    <row r="165" spans="1:15" ht="13.8" x14ac:dyDescent="0.25">
      <c r="A165" s="234"/>
      <c r="B165" s="240"/>
      <c r="C165" s="90">
        <v>2023</v>
      </c>
      <c r="D165" s="167"/>
      <c r="E165" s="167"/>
      <c r="F165" s="167"/>
      <c r="G165" s="160">
        <v>5</v>
      </c>
      <c r="M165"/>
      <c r="N165"/>
      <c r="O165"/>
    </row>
    <row r="166" spans="1:15" ht="13.8" x14ac:dyDescent="0.25">
      <c r="A166" s="234"/>
      <c r="B166" s="240" t="s">
        <v>0</v>
      </c>
      <c r="C166" s="78">
        <v>2026</v>
      </c>
      <c r="D166" s="167">
        <v>83.870967741935488</v>
      </c>
      <c r="E166" s="167">
        <v>6.4516129032258061</v>
      </c>
      <c r="F166" s="167">
        <v>9.67741935483871</v>
      </c>
      <c r="G166" s="160">
        <v>31</v>
      </c>
      <c r="M166"/>
      <c r="N166"/>
      <c r="O166"/>
    </row>
    <row r="167" spans="1:15" ht="13.8" x14ac:dyDescent="0.25">
      <c r="A167" s="234"/>
      <c r="B167" s="240"/>
      <c r="C167" s="90">
        <v>2023</v>
      </c>
      <c r="D167" s="167">
        <v>80</v>
      </c>
      <c r="E167" s="167">
        <v>10</v>
      </c>
      <c r="F167" s="167">
        <v>10</v>
      </c>
      <c r="G167" s="160">
        <v>10</v>
      </c>
      <c r="M167"/>
      <c r="N167"/>
      <c r="O167"/>
    </row>
    <row r="168" spans="1:15" ht="13.8" x14ac:dyDescent="0.25">
      <c r="A168" s="234" t="s">
        <v>44</v>
      </c>
      <c r="B168" s="240" t="s">
        <v>4</v>
      </c>
      <c r="C168" s="78">
        <v>2026</v>
      </c>
      <c r="D168" s="167"/>
      <c r="E168" s="167"/>
      <c r="F168" s="167"/>
      <c r="G168" s="160">
        <v>3</v>
      </c>
      <c r="M168"/>
      <c r="N168"/>
      <c r="O168"/>
    </row>
    <row r="169" spans="1:15" ht="13.8" x14ac:dyDescent="0.25">
      <c r="A169" s="234"/>
      <c r="B169" s="240"/>
      <c r="C169" s="90">
        <v>2023</v>
      </c>
      <c r="D169" s="167"/>
      <c r="E169" s="167"/>
      <c r="F169" s="167"/>
      <c r="G169" s="160">
        <v>2</v>
      </c>
      <c r="M169"/>
      <c r="N169"/>
      <c r="O169"/>
    </row>
    <row r="170" spans="1:15" ht="13.8" x14ac:dyDescent="0.25">
      <c r="A170" s="234"/>
      <c r="B170" s="240" t="s">
        <v>5</v>
      </c>
      <c r="C170" s="78">
        <v>2026</v>
      </c>
      <c r="D170" s="167"/>
      <c r="E170" s="167"/>
      <c r="F170" s="167"/>
      <c r="G170" s="160">
        <v>4</v>
      </c>
      <c r="M170"/>
      <c r="N170"/>
      <c r="O170"/>
    </row>
    <row r="171" spans="1:15" ht="13.8" x14ac:dyDescent="0.25">
      <c r="A171" s="234"/>
      <c r="B171" s="240"/>
      <c r="C171" s="90">
        <v>2023</v>
      </c>
      <c r="D171" s="167"/>
      <c r="E171" s="167"/>
      <c r="F171" s="167"/>
      <c r="G171" s="160">
        <v>1</v>
      </c>
      <c r="M171"/>
      <c r="N171"/>
      <c r="O171"/>
    </row>
    <row r="172" spans="1:15" ht="13.8" x14ac:dyDescent="0.25">
      <c r="A172" s="234"/>
      <c r="B172" s="240" t="s">
        <v>0</v>
      </c>
      <c r="C172" s="78">
        <v>2026</v>
      </c>
      <c r="D172" s="167"/>
      <c r="E172" s="167"/>
      <c r="F172" s="167"/>
      <c r="G172" s="160">
        <v>7</v>
      </c>
      <c r="M172"/>
      <c r="N172"/>
      <c r="O172"/>
    </row>
    <row r="173" spans="1:15" ht="13.8" x14ac:dyDescent="0.25">
      <c r="A173" s="234"/>
      <c r="B173" s="240"/>
      <c r="C173" s="90">
        <v>2023</v>
      </c>
      <c r="D173" s="167"/>
      <c r="E173" s="167"/>
      <c r="F173" s="167"/>
      <c r="G173" s="160">
        <v>3</v>
      </c>
      <c r="M173"/>
      <c r="N173"/>
      <c r="O173"/>
    </row>
    <row r="174" spans="1:15" ht="13.8" x14ac:dyDescent="0.25">
      <c r="A174" s="234" t="s">
        <v>45</v>
      </c>
      <c r="B174" s="240" t="s">
        <v>4</v>
      </c>
      <c r="C174" s="78">
        <v>2026</v>
      </c>
      <c r="D174" s="167"/>
      <c r="E174" s="167"/>
      <c r="F174" s="167"/>
      <c r="G174" s="160"/>
      <c r="M174"/>
      <c r="N174"/>
      <c r="O174"/>
    </row>
    <row r="175" spans="1:15" ht="13.8" x14ac:dyDescent="0.25">
      <c r="A175" s="234"/>
      <c r="B175" s="240"/>
      <c r="C175" s="90">
        <v>2023</v>
      </c>
      <c r="D175" s="167"/>
      <c r="E175" s="167"/>
      <c r="F175" s="167"/>
      <c r="G175" s="160">
        <v>1</v>
      </c>
      <c r="M175"/>
      <c r="N175"/>
      <c r="O175"/>
    </row>
    <row r="176" spans="1:15" ht="13.8" x14ac:dyDescent="0.25">
      <c r="A176" s="234"/>
      <c r="B176" s="240" t="s">
        <v>5</v>
      </c>
      <c r="C176" s="78">
        <v>2026</v>
      </c>
      <c r="D176" s="167"/>
      <c r="E176" s="167"/>
      <c r="F176" s="167"/>
      <c r="G176" s="160">
        <v>5</v>
      </c>
      <c r="M176"/>
      <c r="N176"/>
      <c r="O176"/>
    </row>
    <row r="177" spans="1:15" ht="13.8" x14ac:dyDescent="0.25">
      <c r="A177" s="234"/>
      <c r="B177" s="240"/>
      <c r="C177" s="90">
        <v>2023</v>
      </c>
      <c r="D177" s="167"/>
      <c r="E177" s="167"/>
      <c r="F177" s="167"/>
      <c r="G177" s="160">
        <v>4</v>
      </c>
      <c r="M177"/>
      <c r="N177"/>
      <c r="O177"/>
    </row>
    <row r="178" spans="1:15" ht="13.8" x14ac:dyDescent="0.25">
      <c r="A178" s="234"/>
      <c r="B178" s="240" t="s">
        <v>0</v>
      </c>
      <c r="C178" s="78">
        <v>2026</v>
      </c>
      <c r="D178" s="167"/>
      <c r="E178" s="167"/>
      <c r="F178" s="167"/>
      <c r="G178" s="160">
        <v>5</v>
      </c>
      <c r="M178"/>
      <c r="N178"/>
      <c r="O178"/>
    </row>
    <row r="179" spans="1:15" ht="13.8" x14ac:dyDescent="0.25">
      <c r="A179" s="241"/>
      <c r="B179" s="242"/>
      <c r="C179" s="90">
        <v>2023</v>
      </c>
      <c r="D179" s="167"/>
      <c r="E179" s="167"/>
      <c r="F179" s="167"/>
      <c r="G179" s="160">
        <v>6</v>
      </c>
      <c r="M179"/>
      <c r="N179"/>
      <c r="O179"/>
    </row>
    <row r="180" spans="1:15" ht="13.8" x14ac:dyDescent="0.25">
      <c r="A180" s="243" t="s">
        <v>49</v>
      </c>
      <c r="B180" s="245" t="s">
        <v>4</v>
      </c>
      <c r="C180" s="88">
        <v>2026</v>
      </c>
      <c r="D180" s="169">
        <v>94.117647058823536</v>
      </c>
      <c r="E180" s="169">
        <v>0</v>
      </c>
      <c r="F180" s="169">
        <v>5.882352941176471</v>
      </c>
      <c r="G180" s="161">
        <v>17</v>
      </c>
      <c r="M180"/>
      <c r="N180"/>
      <c r="O180"/>
    </row>
    <row r="181" spans="1:15" ht="13.8" x14ac:dyDescent="0.25">
      <c r="A181" s="244"/>
      <c r="B181" s="240"/>
      <c r="C181" s="90">
        <v>2023</v>
      </c>
      <c r="D181" s="167">
        <v>90</v>
      </c>
      <c r="E181" s="167">
        <v>0</v>
      </c>
      <c r="F181" s="167">
        <v>10</v>
      </c>
      <c r="G181" s="160">
        <v>10</v>
      </c>
      <c r="M181"/>
      <c r="N181"/>
      <c r="O181"/>
    </row>
    <row r="182" spans="1:15" ht="13.8" x14ac:dyDescent="0.25">
      <c r="A182" s="244"/>
      <c r="B182" s="240" t="s">
        <v>5</v>
      </c>
      <c r="C182" s="78">
        <v>2026</v>
      </c>
      <c r="D182" s="167">
        <v>75.757575757575751</v>
      </c>
      <c r="E182" s="167">
        <v>18.181818181818183</v>
      </c>
      <c r="F182" s="167">
        <v>6.0606060606060606</v>
      </c>
      <c r="G182" s="160">
        <v>33</v>
      </c>
      <c r="M182"/>
      <c r="N182"/>
      <c r="O182"/>
    </row>
    <row r="183" spans="1:15" ht="13.8" x14ac:dyDescent="0.25">
      <c r="A183" s="244"/>
      <c r="B183" s="240"/>
      <c r="C183" s="90">
        <v>2023</v>
      </c>
      <c r="D183" s="167">
        <v>76.92307692307692</v>
      </c>
      <c r="E183" s="167">
        <v>15.384615384615385</v>
      </c>
      <c r="F183" s="167">
        <v>7.6923076923076925</v>
      </c>
      <c r="G183" s="160">
        <v>13</v>
      </c>
      <c r="M183"/>
      <c r="N183"/>
      <c r="O183"/>
    </row>
    <row r="184" spans="1:15" ht="13.8" x14ac:dyDescent="0.25">
      <c r="A184" s="244"/>
      <c r="B184" s="240" t="s">
        <v>0</v>
      </c>
      <c r="C184" s="78">
        <v>2026</v>
      </c>
      <c r="D184" s="167">
        <v>82.692307692307693</v>
      </c>
      <c r="E184" s="167">
        <v>11.538461538461538</v>
      </c>
      <c r="F184" s="167">
        <v>5.7692307692307692</v>
      </c>
      <c r="G184" s="160">
        <v>52</v>
      </c>
      <c r="M184"/>
      <c r="N184"/>
      <c r="O184"/>
    </row>
    <row r="185" spans="1:15" ht="13.8" x14ac:dyDescent="0.25">
      <c r="A185" s="244"/>
      <c r="B185" s="240"/>
      <c r="C185" s="90">
        <v>2023</v>
      </c>
      <c r="D185" s="167">
        <v>84</v>
      </c>
      <c r="E185" s="167">
        <v>8</v>
      </c>
      <c r="F185" s="167">
        <v>8</v>
      </c>
      <c r="G185" s="160">
        <v>25</v>
      </c>
      <c r="M185"/>
      <c r="N185"/>
      <c r="O185"/>
    </row>
    <row r="186" spans="1:15" ht="1.2" customHeight="1" x14ac:dyDescent="0.25">
      <c r="A186" s="86" t="s">
        <v>137</v>
      </c>
      <c r="B186" s="89"/>
      <c r="C186" s="89"/>
      <c r="D186" s="170"/>
      <c r="E186" s="170"/>
      <c r="F186" s="170"/>
      <c r="G186" s="162"/>
      <c r="M186"/>
      <c r="N186"/>
      <c r="O186"/>
    </row>
    <row r="187" spans="1:15" ht="13.8" x14ac:dyDescent="0.25">
      <c r="A187" s="246" t="s">
        <v>40</v>
      </c>
      <c r="B187" s="245" t="s">
        <v>4</v>
      </c>
      <c r="C187" s="78">
        <v>2026</v>
      </c>
      <c r="D187" s="167"/>
      <c r="E187" s="167"/>
      <c r="F187" s="167"/>
      <c r="G187" s="160">
        <v>3</v>
      </c>
      <c r="M187"/>
      <c r="N187"/>
      <c r="O187"/>
    </row>
    <row r="188" spans="1:15" ht="13.8" x14ac:dyDescent="0.25">
      <c r="A188" s="234"/>
      <c r="B188" s="240"/>
      <c r="C188" s="90">
        <v>2023</v>
      </c>
      <c r="D188" s="167"/>
      <c r="E188" s="167"/>
      <c r="F188" s="167"/>
      <c r="G188" s="160"/>
      <c r="M188"/>
      <c r="N188"/>
      <c r="O188"/>
    </row>
    <row r="189" spans="1:15" ht="13.8" x14ac:dyDescent="0.25">
      <c r="A189" s="234"/>
      <c r="B189" s="240" t="s">
        <v>5</v>
      </c>
      <c r="C189" s="78">
        <v>2026</v>
      </c>
      <c r="D189" s="167"/>
      <c r="E189" s="167"/>
      <c r="F189" s="167"/>
      <c r="G189" s="160">
        <v>3</v>
      </c>
      <c r="M189"/>
      <c r="N189"/>
      <c r="O189"/>
    </row>
    <row r="190" spans="1:15" ht="13.8" x14ac:dyDescent="0.25">
      <c r="A190" s="234"/>
      <c r="B190" s="240"/>
      <c r="C190" s="90">
        <v>2023</v>
      </c>
      <c r="D190" s="167"/>
      <c r="E190" s="167"/>
      <c r="F190" s="167"/>
      <c r="G190" s="160"/>
      <c r="M190"/>
      <c r="N190"/>
      <c r="O190"/>
    </row>
    <row r="191" spans="1:15" ht="13.8" x14ac:dyDescent="0.25">
      <c r="A191" s="234"/>
      <c r="B191" s="240" t="s">
        <v>0</v>
      </c>
      <c r="C191" s="78">
        <v>2026</v>
      </c>
      <c r="D191" s="167"/>
      <c r="E191" s="167"/>
      <c r="F191" s="167"/>
      <c r="G191" s="160">
        <v>6</v>
      </c>
      <c r="M191"/>
      <c r="N191"/>
      <c r="O191"/>
    </row>
    <row r="192" spans="1:15" ht="13.8" x14ac:dyDescent="0.25">
      <c r="A192" s="234"/>
      <c r="B192" s="240"/>
      <c r="C192" s="90">
        <v>2023</v>
      </c>
      <c r="D192" s="167"/>
      <c r="E192" s="167"/>
      <c r="F192" s="167"/>
      <c r="G192" s="160"/>
      <c r="M192"/>
      <c r="N192"/>
      <c r="O192"/>
    </row>
    <row r="193" spans="1:15" ht="13.8" x14ac:dyDescent="0.25">
      <c r="A193" s="234" t="s">
        <v>37</v>
      </c>
      <c r="B193" s="240" t="s">
        <v>4</v>
      </c>
      <c r="C193" s="78">
        <v>2026</v>
      </c>
      <c r="D193" s="167"/>
      <c r="E193" s="167"/>
      <c r="F193" s="167"/>
      <c r="G193" s="160">
        <v>5</v>
      </c>
      <c r="M193"/>
      <c r="N193"/>
      <c r="O193"/>
    </row>
    <row r="194" spans="1:15" ht="13.8" x14ac:dyDescent="0.25">
      <c r="A194" s="234"/>
      <c r="B194" s="240"/>
      <c r="C194" s="90">
        <v>2023</v>
      </c>
      <c r="D194" s="167"/>
      <c r="E194" s="167"/>
      <c r="F194" s="167"/>
      <c r="G194" s="160">
        <v>2</v>
      </c>
      <c r="M194"/>
      <c r="N194"/>
      <c r="O194"/>
    </row>
    <row r="195" spans="1:15" ht="13.8" x14ac:dyDescent="0.25">
      <c r="A195" s="234"/>
      <c r="B195" s="240" t="s">
        <v>5</v>
      </c>
      <c r="C195" s="78">
        <v>2026</v>
      </c>
      <c r="D195" s="167"/>
      <c r="E195" s="167"/>
      <c r="F195" s="167"/>
      <c r="G195" s="160">
        <v>7</v>
      </c>
      <c r="M195"/>
      <c r="N195"/>
      <c r="O195"/>
    </row>
    <row r="196" spans="1:15" ht="13.8" x14ac:dyDescent="0.25">
      <c r="A196" s="234"/>
      <c r="B196" s="240"/>
      <c r="C196" s="90">
        <v>2023</v>
      </c>
      <c r="D196" s="167"/>
      <c r="E196" s="167"/>
      <c r="F196" s="167"/>
      <c r="G196" s="160">
        <v>4</v>
      </c>
      <c r="M196"/>
      <c r="N196"/>
      <c r="O196"/>
    </row>
    <row r="197" spans="1:15" ht="13.8" x14ac:dyDescent="0.25">
      <c r="A197" s="234"/>
      <c r="B197" s="240" t="s">
        <v>0</v>
      </c>
      <c r="C197" s="78">
        <v>2026</v>
      </c>
      <c r="D197" s="167">
        <v>100</v>
      </c>
      <c r="E197" s="167">
        <v>0</v>
      </c>
      <c r="F197" s="167">
        <v>0</v>
      </c>
      <c r="G197" s="160">
        <v>12</v>
      </c>
      <c r="M197"/>
      <c r="N197"/>
      <c r="O197"/>
    </row>
    <row r="198" spans="1:15" ht="13.8" x14ac:dyDescent="0.25">
      <c r="A198" s="241"/>
      <c r="B198" s="242"/>
      <c r="C198" s="90">
        <v>2023</v>
      </c>
      <c r="D198" s="167"/>
      <c r="E198" s="167"/>
      <c r="F198" s="167"/>
      <c r="G198" s="160">
        <v>7</v>
      </c>
      <c r="M198"/>
      <c r="N198"/>
      <c r="O198"/>
    </row>
    <row r="199" spans="1:15" ht="13.8" x14ac:dyDescent="0.25">
      <c r="A199" s="243" t="s">
        <v>50</v>
      </c>
      <c r="B199" s="245" t="s">
        <v>4</v>
      </c>
      <c r="C199" s="88">
        <v>2026</v>
      </c>
      <c r="D199" s="169"/>
      <c r="E199" s="169"/>
      <c r="F199" s="169"/>
      <c r="G199" s="161">
        <v>8</v>
      </c>
      <c r="M199"/>
      <c r="N199"/>
      <c r="O199"/>
    </row>
    <row r="200" spans="1:15" ht="13.8" x14ac:dyDescent="0.25">
      <c r="A200" s="244"/>
      <c r="B200" s="240"/>
      <c r="C200" s="90">
        <v>2023</v>
      </c>
      <c r="D200" s="167"/>
      <c r="E200" s="167"/>
      <c r="F200" s="167"/>
      <c r="G200" s="160">
        <v>2</v>
      </c>
      <c r="M200"/>
      <c r="N200"/>
      <c r="O200"/>
    </row>
    <row r="201" spans="1:15" ht="13.8" x14ac:dyDescent="0.25">
      <c r="A201" s="244"/>
      <c r="B201" s="240" t="s">
        <v>5</v>
      </c>
      <c r="C201" s="78">
        <v>2026</v>
      </c>
      <c r="D201" s="167">
        <v>100</v>
      </c>
      <c r="E201" s="167">
        <v>0</v>
      </c>
      <c r="F201" s="167">
        <v>0</v>
      </c>
      <c r="G201" s="160">
        <v>10</v>
      </c>
      <c r="M201"/>
      <c r="N201"/>
      <c r="O201"/>
    </row>
    <row r="202" spans="1:15" ht="13.8" x14ac:dyDescent="0.25">
      <c r="A202" s="244"/>
      <c r="B202" s="240"/>
      <c r="C202" s="90">
        <v>2023</v>
      </c>
      <c r="D202" s="167"/>
      <c r="E202" s="167"/>
      <c r="F202" s="167"/>
      <c r="G202" s="160">
        <v>4</v>
      </c>
      <c r="M202"/>
      <c r="N202"/>
      <c r="O202"/>
    </row>
    <row r="203" spans="1:15" ht="13.8" x14ac:dyDescent="0.25">
      <c r="A203" s="244"/>
      <c r="B203" s="240" t="s">
        <v>0</v>
      </c>
      <c r="C203" s="78">
        <v>2026</v>
      </c>
      <c r="D203" s="167">
        <v>88.888888888888886</v>
      </c>
      <c r="E203" s="167">
        <v>5.5555555555555554</v>
      </c>
      <c r="F203" s="167">
        <v>5.5555555555555554</v>
      </c>
      <c r="G203" s="160">
        <v>18</v>
      </c>
      <c r="M203"/>
      <c r="N203"/>
      <c r="O203"/>
    </row>
    <row r="204" spans="1:15" ht="13.8" x14ac:dyDescent="0.25">
      <c r="A204" s="244"/>
      <c r="B204" s="240"/>
      <c r="C204" s="90">
        <v>2023</v>
      </c>
      <c r="D204" s="167"/>
      <c r="E204" s="167"/>
      <c r="F204" s="167"/>
      <c r="G204" s="160">
        <v>7</v>
      </c>
      <c r="M204"/>
      <c r="N204"/>
      <c r="O204"/>
    </row>
    <row r="205" spans="1:15" ht="1.2" customHeight="1" x14ac:dyDescent="0.25">
      <c r="A205" s="86" t="s">
        <v>137</v>
      </c>
      <c r="B205" s="89"/>
      <c r="C205" s="89"/>
      <c r="D205" s="170"/>
      <c r="E205" s="170"/>
      <c r="F205" s="170"/>
      <c r="G205" s="162"/>
      <c r="M205"/>
      <c r="N205"/>
      <c r="O205"/>
    </row>
    <row r="206" spans="1:15" ht="13.8" x14ac:dyDescent="0.25">
      <c r="A206" s="244" t="s">
        <v>167</v>
      </c>
      <c r="B206" s="240" t="s">
        <v>4</v>
      </c>
      <c r="C206" s="78">
        <v>2026</v>
      </c>
      <c r="D206" s="167">
        <v>51.612903225806448</v>
      </c>
      <c r="E206" s="167">
        <v>25.806451612903224</v>
      </c>
      <c r="F206" s="167">
        <v>22.580645161290324</v>
      </c>
      <c r="G206" s="160">
        <v>31</v>
      </c>
      <c r="M206"/>
      <c r="N206"/>
      <c r="O206"/>
    </row>
    <row r="207" spans="1:15" ht="13.8" x14ac:dyDescent="0.25">
      <c r="A207" s="244"/>
      <c r="B207" s="240"/>
      <c r="C207" s="90">
        <v>2023</v>
      </c>
      <c r="D207" s="167">
        <v>81.818181818181813</v>
      </c>
      <c r="E207" s="167">
        <v>9.0909090909090917</v>
      </c>
      <c r="F207" s="167">
        <v>9.0909090909090917</v>
      </c>
      <c r="G207" s="160">
        <v>11</v>
      </c>
      <c r="M207"/>
      <c r="N207"/>
      <c r="O207"/>
    </row>
    <row r="208" spans="1:15" ht="13.8" x14ac:dyDescent="0.25">
      <c r="A208" s="244"/>
      <c r="B208" s="240" t="s">
        <v>5</v>
      </c>
      <c r="C208" s="78">
        <v>2026</v>
      </c>
      <c r="D208" s="167">
        <v>76.785714285714292</v>
      </c>
      <c r="E208" s="167">
        <v>19.642857142857142</v>
      </c>
      <c r="F208" s="167">
        <v>3.5714285714285716</v>
      </c>
      <c r="G208" s="160">
        <v>56</v>
      </c>
      <c r="M208"/>
      <c r="N208"/>
      <c r="O208"/>
    </row>
    <row r="209" spans="1:15" ht="13.8" x14ac:dyDescent="0.25">
      <c r="A209" s="244"/>
      <c r="B209" s="240"/>
      <c r="C209" s="90">
        <v>2023</v>
      </c>
      <c r="D209" s="167">
        <v>77.777777777777771</v>
      </c>
      <c r="E209" s="167">
        <v>7.4074074074074074</v>
      </c>
      <c r="F209" s="167">
        <v>14.814814814814815</v>
      </c>
      <c r="G209" s="160">
        <v>27</v>
      </c>
      <c r="M209"/>
      <c r="N209"/>
      <c r="O209"/>
    </row>
    <row r="210" spans="1:15" ht="13.8" x14ac:dyDescent="0.25">
      <c r="A210" s="244"/>
      <c r="B210" s="240" t="s">
        <v>0</v>
      </c>
      <c r="C210" s="78">
        <v>2026</v>
      </c>
      <c r="D210" s="167">
        <v>68.181818181818187</v>
      </c>
      <c r="E210" s="167">
        <v>21.59090909090909</v>
      </c>
      <c r="F210" s="167">
        <v>10.227272727272727</v>
      </c>
      <c r="G210" s="160">
        <v>88</v>
      </c>
      <c r="M210"/>
      <c r="N210"/>
      <c r="O210"/>
    </row>
    <row r="211" spans="1:15" ht="13.8" x14ac:dyDescent="0.25">
      <c r="A211" s="244"/>
      <c r="B211" s="240"/>
      <c r="C211" s="90">
        <v>2023</v>
      </c>
      <c r="D211" s="167">
        <v>77.5</v>
      </c>
      <c r="E211" s="167">
        <v>10</v>
      </c>
      <c r="F211" s="167">
        <v>12.5</v>
      </c>
      <c r="G211" s="160">
        <v>40</v>
      </c>
      <c r="M211"/>
      <c r="N211"/>
      <c r="O211"/>
    </row>
    <row r="212" spans="1:15" ht="1.2" customHeight="1" x14ac:dyDescent="0.25">
      <c r="A212" s="86" t="s">
        <v>137</v>
      </c>
      <c r="B212" s="89"/>
      <c r="C212" s="89"/>
      <c r="D212" s="170"/>
      <c r="E212" s="170"/>
      <c r="F212" s="170"/>
      <c r="G212" s="162"/>
      <c r="M212"/>
      <c r="N212"/>
      <c r="O212"/>
    </row>
    <row r="213" spans="1:15" ht="13.8" x14ac:dyDescent="0.25">
      <c r="A213" s="247" t="s">
        <v>53</v>
      </c>
      <c r="B213" s="240" t="s">
        <v>4</v>
      </c>
      <c r="C213" s="78">
        <v>2026</v>
      </c>
      <c r="D213" s="171">
        <v>69.354838709677423</v>
      </c>
      <c r="E213" s="171">
        <v>16.129032258064516</v>
      </c>
      <c r="F213" s="171">
        <v>14.516129032258064</v>
      </c>
      <c r="G213" s="163">
        <v>62</v>
      </c>
      <c r="M213"/>
      <c r="N213"/>
      <c r="O213"/>
    </row>
    <row r="214" spans="1:15" ht="13.8" x14ac:dyDescent="0.25">
      <c r="A214" s="247"/>
      <c r="B214" s="240"/>
      <c r="C214" s="90">
        <v>2023</v>
      </c>
      <c r="D214" s="171">
        <v>86.206896551724142</v>
      </c>
      <c r="E214" s="171">
        <v>6.8965517241379306</v>
      </c>
      <c r="F214" s="171">
        <v>6.8965517241379306</v>
      </c>
      <c r="G214" s="163">
        <v>29</v>
      </c>
      <c r="M214"/>
      <c r="N214"/>
      <c r="O214"/>
    </row>
    <row r="215" spans="1:15" ht="13.8" x14ac:dyDescent="0.25">
      <c r="A215" s="247"/>
      <c r="B215" s="240" t="s">
        <v>5</v>
      </c>
      <c r="C215" s="78">
        <v>2026</v>
      </c>
      <c r="D215" s="171">
        <v>79.611650485436897</v>
      </c>
      <c r="E215" s="171">
        <v>16.50485436893204</v>
      </c>
      <c r="F215" s="171">
        <v>3.883495145631068</v>
      </c>
      <c r="G215" s="163">
        <v>103</v>
      </c>
      <c r="M215"/>
      <c r="N215"/>
      <c r="O215"/>
    </row>
    <row r="216" spans="1:15" ht="13.8" x14ac:dyDescent="0.25">
      <c r="A216" s="247"/>
      <c r="B216" s="240"/>
      <c r="C216" s="90">
        <v>2023</v>
      </c>
      <c r="D216" s="171">
        <v>76.36363636363636</v>
      </c>
      <c r="E216" s="171">
        <v>10.909090909090908</v>
      </c>
      <c r="F216" s="171">
        <v>12.727272727272727</v>
      </c>
      <c r="G216" s="163">
        <v>55</v>
      </c>
      <c r="M216"/>
      <c r="N216"/>
      <c r="O216"/>
    </row>
    <row r="217" spans="1:15" ht="13.8" x14ac:dyDescent="0.25">
      <c r="A217" s="247"/>
      <c r="B217" s="240" t="s">
        <v>0</v>
      </c>
      <c r="C217" s="78">
        <v>2026</v>
      </c>
      <c r="D217" s="171">
        <v>76.19047619047619</v>
      </c>
      <c r="E217" s="171">
        <v>16.071428571428573</v>
      </c>
      <c r="F217" s="171">
        <v>7.7380952380952381</v>
      </c>
      <c r="G217" s="163">
        <v>168</v>
      </c>
      <c r="M217"/>
      <c r="N217"/>
      <c r="O217"/>
    </row>
    <row r="218" spans="1:15" ht="13.8" x14ac:dyDescent="0.25">
      <c r="A218" s="248"/>
      <c r="B218" s="249"/>
      <c r="C218" s="91">
        <v>2023</v>
      </c>
      <c r="D218" s="172">
        <v>79.775280898876403</v>
      </c>
      <c r="E218" s="172">
        <v>10.112359550561798</v>
      </c>
      <c r="F218" s="172">
        <v>10.112359550561798</v>
      </c>
      <c r="G218" s="164">
        <v>89</v>
      </c>
      <c r="M218"/>
      <c r="N218"/>
      <c r="O218"/>
    </row>
    <row r="219" spans="1:15" x14ac:dyDescent="0.25">
      <c r="M219"/>
      <c r="N219"/>
      <c r="O219"/>
    </row>
    <row r="220" spans="1:15" x14ac:dyDescent="0.25">
      <c r="M220"/>
      <c r="N220"/>
      <c r="O220"/>
    </row>
    <row r="221" spans="1:15" x14ac:dyDescent="0.25">
      <c r="M221"/>
      <c r="N221"/>
      <c r="O221"/>
    </row>
    <row r="222" spans="1:15" x14ac:dyDescent="0.25">
      <c r="M222"/>
      <c r="N222"/>
      <c r="O222"/>
    </row>
    <row r="223" spans="1:15" x14ac:dyDescent="0.25">
      <c r="M223"/>
      <c r="N223"/>
      <c r="O223"/>
    </row>
    <row r="224" spans="1:15" x14ac:dyDescent="0.25">
      <c r="M224"/>
      <c r="N224"/>
      <c r="O224"/>
    </row>
    <row r="225" spans="13:15" x14ac:dyDescent="0.25">
      <c r="M225"/>
      <c r="N225"/>
      <c r="O225"/>
    </row>
    <row r="226" spans="13:15" x14ac:dyDescent="0.25">
      <c r="M226"/>
      <c r="N226"/>
      <c r="O226"/>
    </row>
    <row r="227" spans="13:15" x14ac:dyDescent="0.25">
      <c r="M227"/>
      <c r="N227"/>
      <c r="O227"/>
    </row>
    <row r="228" spans="13:15" x14ac:dyDescent="0.25">
      <c r="M228"/>
      <c r="N228"/>
      <c r="O228"/>
    </row>
    <row r="229" spans="13:15" x14ac:dyDescent="0.25">
      <c r="M229"/>
      <c r="N229"/>
      <c r="O229"/>
    </row>
    <row r="230" spans="13:15" x14ac:dyDescent="0.25">
      <c r="M230"/>
      <c r="N230"/>
      <c r="O230"/>
    </row>
    <row r="231" spans="13:15" x14ac:dyDescent="0.25">
      <c r="M231"/>
      <c r="N231"/>
      <c r="O231"/>
    </row>
    <row r="232" spans="13:15" x14ac:dyDescent="0.25">
      <c r="M232"/>
      <c r="N232"/>
      <c r="O232"/>
    </row>
    <row r="233" spans="13:15" x14ac:dyDescent="0.25">
      <c r="M233"/>
      <c r="N233"/>
      <c r="O233"/>
    </row>
    <row r="234" spans="13:15" x14ac:dyDescent="0.25">
      <c r="M234"/>
      <c r="N234"/>
      <c r="O234"/>
    </row>
    <row r="235" spans="13:15" x14ac:dyDescent="0.25">
      <c r="M235"/>
      <c r="N235"/>
      <c r="O235"/>
    </row>
    <row r="236" spans="13:15" x14ac:dyDescent="0.25">
      <c r="M236"/>
      <c r="N236"/>
      <c r="O236"/>
    </row>
    <row r="237" spans="13:15" x14ac:dyDescent="0.25">
      <c r="M237"/>
      <c r="N237"/>
      <c r="O237"/>
    </row>
    <row r="238" spans="13:15" x14ac:dyDescent="0.25">
      <c r="M238"/>
      <c r="N238"/>
      <c r="O238"/>
    </row>
    <row r="239" spans="13:15" x14ac:dyDescent="0.25">
      <c r="M239"/>
      <c r="N239"/>
      <c r="O239"/>
    </row>
    <row r="240" spans="13:15" x14ac:dyDescent="0.25">
      <c r="M240"/>
      <c r="N240"/>
      <c r="O240"/>
    </row>
    <row r="241" spans="13:15" x14ac:dyDescent="0.25">
      <c r="M241"/>
      <c r="N241"/>
      <c r="O241"/>
    </row>
    <row r="242" spans="13:15" x14ac:dyDescent="0.25">
      <c r="M242"/>
      <c r="N242"/>
      <c r="O242"/>
    </row>
    <row r="243" spans="13:15" x14ac:dyDescent="0.25">
      <c r="M243"/>
      <c r="N243"/>
      <c r="O243"/>
    </row>
    <row r="244" spans="13:15" x14ac:dyDescent="0.25">
      <c r="M244"/>
      <c r="N244"/>
      <c r="O244"/>
    </row>
    <row r="245" spans="13:15" x14ac:dyDescent="0.25">
      <c r="M245"/>
      <c r="N245"/>
      <c r="O245"/>
    </row>
    <row r="246" spans="13:15" x14ac:dyDescent="0.25">
      <c r="M246"/>
      <c r="N246"/>
      <c r="O246"/>
    </row>
    <row r="247" spans="13:15" x14ac:dyDescent="0.25">
      <c r="M247"/>
      <c r="N247"/>
      <c r="O247"/>
    </row>
    <row r="248" spans="13:15" x14ac:dyDescent="0.25">
      <c r="M248"/>
      <c r="N248"/>
      <c r="O248"/>
    </row>
    <row r="249" spans="13:15" x14ac:dyDescent="0.25">
      <c r="M249"/>
      <c r="N249"/>
      <c r="O249"/>
    </row>
    <row r="250" spans="13:15" x14ac:dyDescent="0.25">
      <c r="M250"/>
      <c r="N250"/>
      <c r="O250"/>
    </row>
    <row r="251" spans="13:15" x14ac:dyDescent="0.25">
      <c r="M251"/>
      <c r="N251"/>
      <c r="O251"/>
    </row>
    <row r="252" spans="13:15" x14ac:dyDescent="0.25">
      <c r="M252"/>
      <c r="N252"/>
      <c r="O252"/>
    </row>
    <row r="253" spans="13:15" x14ac:dyDescent="0.25">
      <c r="M253"/>
      <c r="N253"/>
      <c r="O253"/>
    </row>
    <row r="254" spans="13:15" x14ac:dyDescent="0.25">
      <c r="M254"/>
      <c r="N254"/>
      <c r="O254"/>
    </row>
    <row r="255" spans="13:15" x14ac:dyDescent="0.25">
      <c r="M255"/>
      <c r="N255"/>
      <c r="O255"/>
    </row>
    <row r="256" spans="13:15" x14ac:dyDescent="0.25">
      <c r="M256"/>
      <c r="N256"/>
      <c r="O256"/>
    </row>
    <row r="257" spans="13:15" x14ac:dyDescent="0.25">
      <c r="M257"/>
      <c r="N257"/>
      <c r="O257"/>
    </row>
    <row r="258" spans="13:15" x14ac:dyDescent="0.25">
      <c r="M258"/>
      <c r="N258"/>
      <c r="O258"/>
    </row>
    <row r="259" spans="13:15" x14ac:dyDescent="0.25">
      <c r="M259"/>
      <c r="N259"/>
      <c r="O259"/>
    </row>
    <row r="260" spans="13:15" x14ac:dyDescent="0.25">
      <c r="M260"/>
      <c r="N260"/>
      <c r="O260"/>
    </row>
    <row r="261" spans="13:15" x14ac:dyDescent="0.25">
      <c r="M261"/>
      <c r="N261"/>
      <c r="O261"/>
    </row>
    <row r="262" spans="13:15" x14ac:dyDescent="0.25">
      <c r="M262"/>
      <c r="N262"/>
      <c r="O262"/>
    </row>
    <row r="263" spans="13:15" x14ac:dyDescent="0.25">
      <c r="M263"/>
      <c r="N263"/>
      <c r="O263"/>
    </row>
    <row r="264" spans="13:15" x14ac:dyDescent="0.25">
      <c r="M264"/>
      <c r="N264"/>
      <c r="O264"/>
    </row>
    <row r="265" spans="13:15" x14ac:dyDescent="0.25">
      <c r="M265"/>
      <c r="N265"/>
      <c r="O265"/>
    </row>
    <row r="266" spans="13:15" x14ac:dyDescent="0.25">
      <c r="M266"/>
      <c r="N266"/>
      <c r="O266"/>
    </row>
    <row r="267" spans="13:15" x14ac:dyDescent="0.25">
      <c r="M267"/>
      <c r="N267"/>
      <c r="O267"/>
    </row>
    <row r="268" spans="13:15" x14ac:dyDescent="0.25">
      <c r="M268"/>
      <c r="N268"/>
      <c r="O268"/>
    </row>
    <row r="269" spans="13:15" x14ac:dyDescent="0.25">
      <c r="M269"/>
      <c r="N269"/>
      <c r="O269"/>
    </row>
    <row r="270" spans="13:15" x14ac:dyDescent="0.25">
      <c r="M270"/>
      <c r="N270"/>
      <c r="O270"/>
    </row>
    <row r="271" spans="13:15" x14ac:dyDescent="0.25">
      <c r="M271"/>
      <c r="N271"/>
      <c r="O271"/>
    </row>
    <row r="272" spans="13:15" x14ac:dyDescent="0.25">
      <c r="M272"/>
      <c r="N272"/>
      <c r="O272"/>
    </row>
    <row r="273" spans="13:15" x14ac:dyDescent="0.25">
      <c r="M273"/>
      <c r="N273"/>
      <c r="O273"/>
    </row>
    <row r="274" spans="13:15" x14ac:dyDescent="0.25">
      <c r="M274"/>
      <c r="N274"/>
      <c r="O274"/>
    </row>
    <row r="275" spans="13:15" x14ac:dyDescent="0.25">
      <c r="M275"/>
      <c r="N275"/>
      <c r="O275"/>
    </row>
    <row r="276" spans="13:15" x14ac:dyDescent="0.25">
      <c r="M276"/>
      <c r="N276"/>
      <c r="O276"/>
    </row>
    <row r="277" spans="13:15" x14ac:dyDescent="0.25">
      <c r="M277"/>
      <c r="N277"/>
      <c r="O277"/>
    </row>
    <row r="278" spans="13:15" x14ac:dyDescent="0.25">
      <c r="M278"/>
      <c r="N278"/>
      <c r="O278"/>
    </row>
    <row r="279" spans="13:15" x14ac:dyDescent="0.25">
      <c r="M279"/>
      <c r="N279"/>
      <c r="O279"/>
    </row>
    <row r="280" spans="13:15" x14ac:dyDescent="0.25">
      <c r="M280"/>
      <c r="N280"/>
      <c r="O280"/>
    </row>
    <row r="281" spans="13:15" x14ac:dyDescent="0.25">
      <c r="M281"/>
      <c r="N281"/>
      <c r="O281"/>
    </row>
    <row r="282" spans="13:15" x14ac:dyDescent="0.25">
      <c r="M282"/>
      <c r="N282"/>
      <c r="O282"/>
    </row>
    <row r="283" spans="13:15" x14ac:dyDescent="0.25">
      <c r="M283"/>
      <c r="N283"/>
      <c r="O283"/>
    </row>
    <row r="284" spans="13:15" x14ac:dyDescent="0.25">
      <c r="M284"/>
      <c r="N284"/>
      <c r="O284"/>
    </row>
    <row r="285" spans="13:15" x14ac:dyDescent="0.25">
      <c r="M285"/>
      <c r="N285"/>
      <c r="O285"/>
    </row>
    <row r="286" spans="13:15" x14ac:dyDescent="0.25">
      <c r="M286"/>
      <c r="N286"/>
      <c r="O286"/>
    </row>
    <row r="287" spans="13:15" x14ac:dyDescent="0.25">
      <c r="M287"/>
      <c r="N287"/>
      <c r="O287"/>
    </row>
    <row r="288" spans="13:15" x14ac:dyDescent="0.25">
      <c r="M288"/>
      <c r="N288"/>
      <c r="O288"/>
    </row>
    <row r="289" spans="13:15" x14ac:dyDescent="0.25">
      <c r="M289"/>
      <c r="N289"/>
      <c r="O289"/>
    </row>
    <row r="290" spans="13:15" x14ac:dyDescent="0.25">
      <c r="M290"/>
      <c r="N290"/>
      <c r="O290"/>
    </row>
    <row r="291" spans="13:15" x14ac:dyDescent="0.25">
      <c r="M291"/>
      <c r="N291"/>
      <c r="O291"/>
    </row>
    <row r="292" spans="13:15" x14ac:dyDescent="0.25">
      <c r="M292"/>
      <c r="N292"/>
      <c r="O292"/>
    </row>
    <row r="293" spans="13:15" x14ac:dyDescent="0.25">
      <c r="M293"/>
      <c r="N293"/>
      <c r="O293"/>
    </row>
    <row r="294" spans="13:15" x14ac:dyDescent="0.25">
      <c r="M294"/>
      <c r="N294"/>
      <c r="O294"/>
    </row>
    <row r="295" spans="13:15" x14ac:dyDescent="0.25">
      <c r="M295"/>
      <c r="N295"/>
      <c r="O295"/>
    </row>
    <row r="296" spans="13:15" x14ac:dyDescent="0.25">
      <c r="M296"/>
      <c r="N296"/>
      <c r="O296"/>
    </row>
    <row r="297" spans="13:15" x14ac:dyDescent="0.25">
      <c r="M297"/>
      <c r="N297"/>
      <c r="O297"/>
    </row>
    <row r="298" spans="13:15" x14ac:dyDescent="0.25">
      <c r="M298"/>
      <c r="N298"/>
      <c r="O298"/>
    </row>
    <row r="299" spans="13:15" x14ac:dyDescent="0.25">
      <c r="M299"/>
      <c r="N299"/>
      <c r="O299"/>
    </row>
    <row r="300" spans="13:15" x14ac:dyDescent="0.25">
      <c r="M300"/>
      <c r="N300"/>
      <c r="O300"/>
    </row>
    <row r="301" spans="13:15" x14ac:dyDescent="0.25">
      <c r="M301"/>
      <c r="N301"/>
      <c r="O301"/>
    </row>
    <row r="302" spans="13:15" x14ac:dyDescent="0.25">
      <c r="M302"/>
      <c r="N302"/>
      <c r="O302"/>
    </row>
    <row r="303" spans="13:15" x14ac:dyDescent="0.25">
      <c r="M303"/>
      <c r="N303"/>
      <c r="O303"/>
    </row>
    <row r="304" spans="13:15" x14ac:dyDescent="0.25">
      <c r="M304"/>
      <c r="N304"/>
      <c r="O304"/>
    </row>
    <row r="305" spans="13:15" x14ac:dyDescent="0.25">
      <c r="M305"/>
      <c r="N305"/>
      <c r="O305"/>
    </row>
    <row r="306" spans="13:15" x14ac:dyDescent="0.25">
      <c r="M306"/>
      <c r="N306"/>
      <c r="O306"/>
    </row>
    <row r="307" spans="13:15" x14ac:dyDescent="0.25">
      <c r="M307"/>
      <c r="N307"/>
      <c r="O307"/>
    </row>
    <row r="308" spans="13:15" x14ac:dyDescent="0.25">
      <c r="M308"/>
      <c r="N308"/>
      <c r="O308"/>
    </row>
    <row r="309" spans="13:15" x14ac:dyDescent="0.25">
      <c r="M309"/>
      <c r="N309"/>
      <c r="O309"/>
    </row>
    <row r="310" spans="13:15" x14ac:dyDescent="0.25">
      <c r="M310"/>
      <c r="N310"/>
      <c r="O310"/>
    </row>
    <row r="311" spans="13:15" x14ac:dyDescent="0.25">
      <c r="M311"/>
      <c r="N311"/>
      <c r="O311"/>
    </row>
  </sheetData>
  <mergeCells count="76">
    <mergeCell ref="A206:A211"/>
    <mergeCell ref="B206:B207"/>
    <mergeCell ref="B208:B209"/>
    <mergeCell ref="B210:B211"/>
    <mergeCell ref="A213:A218"/>
    <mergeCell ref="B213:B214"/>
    <mergeCell ref="B215:B216"/>
    <mergeCell ref="B217:B218"/>
    <mergeCell ref="A193:A198"/>
    <mergeCell ref="B193:B194"/>
    <mergeCell ref="B195:B196"/>
    <mergeCell ref="B197:B198"/>
    <mergeCell ref="A199:A204"/>
    <mergeCell ref="B199:B200"/>
    <mergeCell ref="B201:B202"/>
    <mergeCell ref="B203:B204"/>
    <mergeCell ref="A180:A185"/>
    <mergeCell ref="B180:B181"/>
    <mergeCell ref="B182:B183"/>
    <mergeCell ref="B184:B185"/>
    <mergeCell ref="A187:A192"/>
    <mergeCell ref="B187:B188"/>
    <mergeCell ref="B189:B190"/>
    <mergeCell ref="B191:B192"/>
    <mergeCell ref="A168:A173"/>
    <mergeCell ref="B168:B169"/>
    <mergeCell ref="B170:B171"/>
    <mergeCell ref="B172:B173"/>
    <mergeCell ref="A174:A179"/>
    <mergeCell ref="B174:B175"/>
    <mergeCell ref="B176:B177"/>
    <mergeCell ref="B178:B179"/>
    <mergeCell ref="A156:A161"/>
    <mergeCell ref="B156:B157"/>
    <mergeCell ref="B158:B159"/>
    <mergeCell ref="B160:B161"/>
    <mergeCell ref="A162:A167"/>
    <mergeCell ref="B162:B163"/>
    <mergeCell ref="B164:B165"/>
    <mergeCell ref="B166:B167"/>
    <mergeCell ref="A143:A148"/>
    <mergeCell ref="B143:B144"/>
    <mergeCell ref="B145:B146"/>
    <mergeCell ref="B147:B148"/>
    <mergeCell ref="A150:A155"/>
    <mergeCell ref="B150:B151"/>
    <mergeCell ref="B152:B153"/>
    <mergeCell ref="B154:B155"/>
    <mergeCell ref="A131:A136"/>
    <mergeCell ref="B131:B132"/>
    <mergeCell ref="B133:B134"/>
    <mergeCell ref="B135:B136"/>
    <mergeCell ref="A137:A142"/>
    <mergeCell ref="B137:B138"/>
    <mergeCell ref="B139:B140"/>
    <mergeCell ref="B141:B142"/>
    <mergeCell ref="A119:A124"/>
    <mergeCell ref="B119:B120"/>
    <mergeCell ref="B121:B122"/>
    <mergeCell ref="B123:B124"/>
    <mergeCell ref="A125:A130"/>
    <mergeCell ref="B125:B126"/>
    <mergeCell ref="B127:B128"/>
    <mergeCell ref="B129:B130"/>
    <mergeCell ref="D117:F117"/>
    <mergeCell ref="A2:K3"/>
    <mergeCell ref="A4:K5"/>
    <mergeCell ref="C36:E36"/>
    <mergeCell ref="A38:A39"/>
    <mergeCell ref="A41:A42"/>
    <mergeCell ref="A44:A45"/>
    <mergeCell ref="A51:K52"/>
    <mergeCell ref="A53:K54"/>
    <mergeCell ref="A112:K113"/>
    <mergeCell ref="A114:K115"/>
    <mergeCell ref="A116:G116"/>
  </mergeCells>
  <pageMargins left="0.7" right="0.7" top="0.75" bottom="0.75" header="0.3" footer="0.3"/>
  <pageSetup paperSize="9" scale="54" fitToHeight="4" pageOrder="overThenDown" orientation="portrait" r:id="rId1"/>
  <headerFooter>
    <oddFooter>&amp;CLiv &amp;&amp; hälsa ung 2026 Anpassad grundskola 7–9; Region Örebro län</oddFooter>
  </headerFooter>
  <rowBreaks count="2" manualBreakCount="2">
    <brk id="50" max="10" man="1"/>
    <brk id="110" max="10"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FFE84-FEB5-4F39-AFAD-47EA5E1F3FF8}">
  <sheetPr codeName="Blad48"/>
  <dimension ref="A1:T311"/>
  <sheetViews>
    <sheetView showGridLines="0" zoomScale="85" zoomScaleNormal="85" zoomScaleSheetLayoutView="50" zoomScalePageLayoutView="85" workbookViewId="0"/>
  </sheetViews>
  <sheetFormatPr defaultRowHeight="13.2" x14ac:dyDescent="0.25"/>
  <cols>
    <col min="1" max="1" width="17.44140625" customWidth="1"/>
    <col min="2" max="2" width="6.21875" style="71" bestFit="1" customWidth="1"/>
    <col min="3" max="5" width="14.77734375" customWidth="1"/>
    <col min="6" max="7" width="15.77734375" bestFit="1" customWidth="1"/>
    <col min="8" max="10" width="8.77734375" customWidth="1"/>
    <col min="12" max="12" width="16.77734375" bestFit="1" customWidth="1"/>
    <col min="13" max="13" width="8.77734375" style="61" customWidth="1"/>
    <col min="14" max="14" width="5.44140625" style="61" bestFit="1" customWidth="1"/>
    <col min="15" max="15" width="17.77734375" style="61" customWidth="1"/>
    <col min="16" max="17" width="17.77734375" customWidth="1"/>
    <col min="18" max="18" width="10.77734375" customWidth="1"/>
  </cols>
  <sheetData>
    <row r="1" spans="1:20" ht="21" x14ac:dyDescent="0.4">
      <c r="A1" s="1" t="s">
        <v>174</v>
      </c>
      <c r="L1" s="118" t="str">
        <f>HYPERLINK("#Innehåll!A1", "Till innehållsförteckningen")</f>
        <v>Till innehållsförteckningen</v>
      </c>
      <c r="O1"/>
      <c r="R1" s="152"/>
    </row>
    <row r="2" spans="1:20" ht="17.25" customHeight="1" x14ac:dyDescent="0.3">
      <c r="A2" s="231" t="str">
        <f>Innehåll!C43&amp;CHAR(10)&amp;"Anpassad skola årskurs 7–9"</f>
        <v>Har du under det senaste året blivit utsatt för en sexuell handling fast du inte ville det?
Anpassad skola årskurs 7–9</v>
      </c>
      <c r="B2" s="231"/>
      <c r="C2" s="231"/>
      <c r="D2" s="231"/>
      <c r="E2" s="231"/>
      <c r="F2" s="231"/>
      <c r="G2" s="231"/>
      <c r="H2" s="231"/>
      <c r="I2" s="231"/>
      <c r="J2" s="231"/>
      <c r="K2" s="231"/>
      <c r="O2"/>
      <c r="T2" s="50"/>
    </row>
    <row r="3" spans="1:20" ht="17.25" customHeight="1" x14ac:dyDescent="0.3">
      <c r="A3" s="231"/>
      <c r="B3" s="231"/>
      <c r="C3" s="231"/>
      <c r="D3" s="231"/>
      <c r="E3" s="231"/>
      <c r="F3" s="231"/>
      <c r="G3" s="231"/>
      <c r="H3" s="231"/>
      <c r="I3" s="231"/>
      <c r="J3" s="231"/>
      <c r="K3" s="231"/>
      <c r="O3"/>
      <c r="T3" s="50"/>
    </row>
    <row r="4" spans="1:20" ht="17.25" customHeight="1" x14ac:dyDescent="0.25">
      <c r="A4" s="219" t="str">
        <f>Innehåll!D43</f>
        <v>Till exempel att någon har skickat nakenbilder till dig, tvingat dig att skicka nakenbilder, tagit på dig, tvingat dig att ta på dem eller tvingat dig att ta på dig själv på ett sexuellt sätt.</v>
      </c>
      <c r="B4" s="219"/>
      <c r="C4" s="219"/>
      <c r="D4" s="219"/>
      <c r="E4" s="219"/>
      <c r="F4" s="219"/>
      <c r="G4" s="219"/>
      <c r="H4" s="219"/>
      <c r="I4" s="219"/>
      <c r="J4" s="219"/>
      <c r="K4" s="219"/>
      <c r="L4" s="53"/>
      <c r="O4"/>
      <c r="T4" s="51"/>
    </row>
    <row r="5" spans="1:20" ht="17.25" customHeight="1" x14ac:dyDescent="0.25">
      <c r="A5" s="219"/>
      <c r="B5" s="219"/>
      <c r="C5" s="219"/>
      <c r="D5" s="219"/>
      <c r="E5" s="219"/>
      <c r="F5" s="219"/>
      <c r="G5" s="219"/>
      <c r="H5" s="219"/>
      <c r="I5" s="219"/>
      <c r="J5" s="219"/>
      <c r="K5" s="219"/>
      <c r="L5" s="52"/>
      <c r="O5"/>
    </row>
    <row r="6" spans="1:20" x14ac:dyDescent="0.25">
      <c r="O6"/>
    </row>
    <row r="7" spans="1:20" x14ac:dyDescent="0.25">
      <c r="O7"/>
    </row>
    <row r="8" spans="1:20" x14ac:dyDescent="0.25">
      <c r="O8"/>
    </row>
    <row r="9" spans="1:20" x14ac:dyDescent="0.25">
      <c r="O9"/>
    </row>
    <row r="12" spans="1:20" ht="13.95" customHeight="1" x14ac:dyDescent="0.25"/>
    <row r="18" ht="13.95" customHeight="1" x14ac:dyDescent="0.25"/>
    <row r="20" ht="14.55" customHeight="1" x14ac:dyDescent="0.25"/>
    <row r="22" ht="14.55" customHeight="1" x14ac:dyDescent="0.25"/>
    <row r="28" ht="13.95" customHeight="1" x14ac:dyDescent="0.25"/>
    <row r="29" ht="13.95" customHeight="1" x14ac:dyDescent="0.25"/>
    <row r="30" ht="13.95" customHeight="1" x14ac:dyDescent="0.25"/>
    <row r="31" ht="13.95" customHeight="1" x14ac:dyDescent="0.25"/>
    <row r="32" ht="13.95" customHeight="1" x14ac:dyDescent="0.25"/>
    <row r="35" spans="1:7" ht="13.8" x14ac:dyDescent="0.25">
      <c r="A35" s="73"/>
      <c r="B35" s="65"/>
      <c r="C35" s="74"/>
      <c r="D35" s="74"/>
      <c r="E35" s="74"/>
      <c r="F35" s="75"/>
    </row>
    <row r="36" spans="1:7" ht="13.8" x14ac:dyDescent="0.25">
      <c r="A36" s="60"/>
      <c r="B36" s="64"/>
      <c r="C36" s="230" t="s">
        <v>175</v>
      </c>
      <c r="D36" s="230"/>
      <c r="E36" s="232"/>
      <c r="F36" s="81" t="s">
        <v>176</v>
      </c>
    </row>
    <row r="37" spans="1:7" ht="27.6" x14ac:dyDescent="0.25">
      <c r="A37" s="7" t="s">
        <v>52</v>
      </c>
      <c r="B37" s="76" t="s">
        <v>173</v>
      </c>
      <c r="C37" s="159" t="s">
        <v>6</v>
      </c>
      <c r="D37" s="159" t="s">
        <v>11</v>
      </c>
      <c r="E37" s="159" t="s">
        <v>10</v>
      </c>
      <c r="F37" s="82"/>
    </row>
    <row r="38" spans="1:7" ht="13.95" customHeight="1" x14ac:dyDescent="0.25">
      <c r="A38" s="233" t="s">
        <v>4</v>
      </c>
      <c r="B38" s="77">
        <v>2026</v>
      </c>
      <c r="C38" s="166">
        <v>73.770491803278688</v>
      </c>
      <c r="D38" s="166">
        <v>16.393442622950818</v>
      </c>
      <c r="E38" s="166">
        <v>9.8360655737704921</v>
      </c>
      <c r="F38" s="156">
        <v>61</v>
      </c>
    </row>
    <row r="39" spans="1:7" ht="13.8" x14ac:dyDescent="0.25">
      <c r="A39" s="234"/>
      <c r="B39" s="78">
        <v>2023</v>
      </c>
      <c r="C39" s="167">
        <v>82.758620689655174</v>
      </c>
      <c r="D39" s="167">
        <v>10.344827586206897</v>
      </c>
      <c r="E39" s="167">
        <v>6.8965517241379306</v>
      </c>
      <c r="F39" s="157">
        <v>29</v>
      </c>
      <c r="G39" s="87"/>
    </row>
    <row r="40" spans="1:7" ht="4.95" customHeight="1" x14ac:dyDescent="0.25">
      <c r="A40" s="83" t="s">
        <v>137</v>
      </c>
      <c r="B40" s="78"/>
      <c r="C40" s="167"/>
      <c r="D40" s="167"/>
      <c r="E40" s="167"/>
      <c r="F40" s="157"/>
    </row>
    <row r="41" spans="1:7" ht="13.8" x14ac:dyDescent="0.25">
      <c r="A41" s="234" t="s">
        <v>5</v>
      </c>
      <c r="B41" s="78">
        <v>2026</v>
      </c>
      <c r="C41" s="167">
        <v>92.156862745098039</v>
      </c>
      <c r="D41" s="167">
        <v>7.8431372549019605</v>
      </c>
      <c r="E41" s="167">
        <v>0</v>
      </c>
      <c r="F41" s="157">
        <v>102</v>
      </c>
    </row>
    <row r="42" spans="1:7" ht="13.95" customHeight="1" x14ac:dyDescent="0.25">
      <c r="A42" s="234"/>
      <c r="B42" s="78">
        <v>2023</v>
      </c>
      <c r="C42" s="167">
        <v>89.090909090909093</v>
      </c>
      <c r="D42" s="167">
        <v>9.0909090909090917</v>
      </c>
      <c r="E42" s="167">
        <v>1.8181818181818181</v>
      </c>
      <c r="F42" s="157">
        <v>55</v>
      </c>
    </row>
    <row r="43" spans="1:7" ht="4.95" customHeight="1" x14ac:dyDescent="0.25">
      <c r="A43" s="83" t="s">
        <v>137</v>
      </c>
      <c r="B43" s="78"/>
      <c r="C43" s="167"/>
      <c r="D43" s="167"/>
      <c r="E43" s="167"/>
      <c r="F43" s="157"/>
    </row>
    <row r="44" spans="1:7" ht="14.55" customHeight="1" x14ac:dyDescent="0.25">
      <c r="A44" s="234" t="s">
        <v>0</v>
      </c>
      <c r="B44" s="78">
        <v>2026</v>
      </c>
      <c r="C44" s="167">
        <v>85.628742514970057</v>
      </c>
      <c r="D44" s="167">
        <v>10.778443113772456</v>
      </c>
      <c r="E44" s="167">
        <v>3.5928143712574849</v>
      </c>
      <c r="F44" s="157">
        <v>167</v>
      </c>
    </row>
    <row r="45" spans="1:7" ht="14.55" customHeight="1" x14ac:dyDescent="0.25">
      <c r="A45" s="235"/>
      <c r="B45" s="79">
        <v>2023</v>
      </c>
      <c r="C45" s="168">
        <v>85.393258426966298</v>
      </c>
      <c r="D45" s="168">
        <v>10.112359550561798</v>
      </c>
      <c r="E45" s="168">
        <v>4.4943820224719104</v>
      </c>
      <c r="F45" s="158">
        <v>89</v>
      </c>
    </row>
    <row r="46" spans="1:7" ht="14.55" customHeight="1" x14ac:dyDescent="0.25">
      <c r="A46" s="63"/>
      <c r="B46" s="78"/>
      <c r="C46" s="14"/>
      <c r="D46" s="14"/>
      <c r="E46" s="14"/>
      <c r="F46" s="30"/>
    </row>
    <row r="47" spans="1:7" ht="14.55" customHeight="1" x14ac:dyDescent="0.25">
      <c r="A47" s="63"/>
      <c r="B47" s="78"/>
      <c r="C47" s="14"/>
      <c r="D47" s="14"/>
      <c r="E47" s="14"/>
      <c r="F47" s="30"/>
    </row>
    <row r="48" spans="1:7" ht="14.55" customHeight="1" x14ac:dyDescent="0.25">
      <c r="A48" s="63"/>
      <c r="B48" s="78"/>
      <c r="C48" s="14"/>
      <c r="D48" s="14"/>
      <c r="E48" s="14"/>
      <c r="F48" s="30"/>
    </row>
    <row r="49" spans="1:20" ht="14.55" customHeight="1" x14ac:dyDescent="0.25">
      <c r="A49" s="63"/>
      <c r="B49" s="78"/>
      <c r="C49" s="14"/>
      <c r="D49" s="14"/>
      <c r="E49" s="14"/>
      <c r="F49" s="30"/>
    </row>
    <row r="50" spans="1:20" ht="14.55" customHeight="1" x14ac:dyDescent="0.25"/>
    <row r="51" spans="1:20" ht="17.25" customHeight="1" x14ac:dyDescent="0.3">
      <c r="A51" s="218" t="str">
        <f>Innehåll!C43&amp;CHAR(10)&amp;"Anpassad skola årskurs 7–9"</f>
        <v>Har du under det senaste året blivit utsatt för en sexuell handling fast du inte ville det?
Anpassad skola årskurs 7–9</v>
      </c>
      <c r="B51" s="218"/>
      <c r="C51" s="218"/>
      <c r="D51" s="218"/>
      <c r="E51" s="218"/>
      <c r="F51" s="218"/>
      <c r="G51" s="218"/>
      <c r="H51" s="218"/>
      <c r="I51" s="218"/>
      <c r="J51" s="218"/>
      <c r="K51" s="218"/>
      <c r="S51" s="72"/>
      <c r="T51" s="72"/>
    </row>
    <row r="52" spans="1:20" ht="17.25" customHeight="1" x14ac:dyDescent="0.3">
      <c r="A52" s="218"/>
      <c r="B52" s="218"/>
      <c r="C52" s="218"/>
      <c r="D52" s="218"/>
      <c r="E52" s="218"/>
      <c r="F52" s="218"/>
      <c r="G52" s="218"/>
      <c r="H52" s="218"/>
      <c r="I52" s="218"/>
      <c r="J52" s="218"/>
      <c r="K52" s="218"/>
      <c r="S52" s="72"/>
      <c r="T52" s="72"/>
    </row>
    <row r="53" spans="1:20" ht="17.25" customHeight="1" x14ac:dyDescent="0.25">
      <c r="A53" s="219" t="str">
        <f>Innehåll!D43</f>
        <v>Till exempel att någon har skickat nakenbilder till dig, tvingat dig att skicka nakenbilder, tagit på dig, tvingat dig att ta på dem eller tvingat dig att ta på dig själv på ett sexuellt sätt.</v>
      </c>
      <c r="B53" s="219"/>
      <c r="C53" s="219"/>
      <c r="D53" s="219"/>
      <c r="E53" s="219"/>
      <c r="F53" s="219"/>
      <c r="G53" s="219"/>
      <c r="H53" s="219"/>
      <c r="I53" s="219"/>
      <c r="J53" s="219"/>
      <c r="K53" s="219"/>
      <c r="S53" s="28"/>
      <c r="T53" s="28"/>
    </row>
    <row r="54" spans="1:20" ht="17.25" customHeight="1" x14ac:dyDescent="0.25">
      <c r="A54" s="219"/>
      <c r="B54" s="219"/>
      <c r="C54" s="219"/>
      <c r="D54" s="219"/>
      <c r="E54" s="219"/>
      <c r="F54" s="219"/>
      <c r="G54" s="219"/>
      <c r="H54" s="219"/>
      <c r="I54" s="219"/>
      <c r="J54" s="219"/>
      <c r="K54" s="219"/>
      <c r="S54" s="28"/>
      <c r="T54" s="28"/>
    </row>
    <row r="57" spans="1:20" ht="14.55" customHeight="1" x14ac:dyDescent="0.25"/>
    <row r="58" spans="1:20" ht="14.55" customHeight="1" x14ac:dyDescent="0.25"/>
    <row r="59" spans="1:20" ht="14.55" customHeight="1" x14ac:dyDescent="0.25"/>
    <row r="60" spans="1:20" ht="13.95" customHeight="1" x14ac:dyDescent="0.25">
      <c r="A60" s="15"/>
      <c r="B60" s="80"/>
      <c r="C60" s="15"/>
      <c r="D60" s="15"/>
      <c r="E60" s="15"/>
      <c r="F60" s="15"/>
      <c r="G60" s="15"/>
      <c r="H60" s="15"/>
      <c r="I60" s="15"/>
    </row>
    <row r="63" spans="1:20" ht="13.95" customHeight="1" x14ac:dyDescent="0.25"/>
    <row r="64" spans="1:20" ht="17.399999999999999" x14ac:dyDescent="0.3">
      <c r="J64" s="50"/>
      <c r="K64" s="50"/>
    </row>
    <row r="65" spans="1:11" ht="13.95" customHeight="1" x14ac:dyDescent="0.25">
      <c r="J65" s="51"/>
      <c r="K65" s="51"/>
    </row>
    <row r="66" spans="1:11" s="15" customFormat="1" ht="15.6" customHeight="1" x14ac:dyDescent="0.25">
      <c r="A66"/>
      <c r="B66" s="71"/>
      <c r="C66"/>
      <c r="D66"/>
      <c r="E66"/>
      <c r="F66"/>
      <c r="G66"/>
      <c r="H66"/>
      <c r="I66"/>
      <c r="J66" s="19"/>
    </row>
    <row r="67" spans="1:11" ht="13.8" x14ac:dyDescent="0.25">
      <c r="J67" s="16"/>
    </row>
    <row r="68" spans="1:11" ht="13.8" x14ac:dyDescent="0.25">
      <c r="J68" s="18"/>
    </row>
    <row r="69" spans="1:11" ht="13.8" x14ac:dyDescent="0.25">
      <c r="J69" s="13"/>
    </row>
    <row r="70" spans="1:11" ht="13.95" customHeight="1" x14ac:dyDescent="0.25">
      <c r="J70" s="13"/>
    </row>
    <row r="71" spans="1:11" ht="13.8" x14ac:dyDescent="0.25">
      <c r="J71" s="13"/>
    </row>
    <row r="72" spans="1:11" ht="13.8" x14ac:dyDescent="0.25">
      <c r="J72" s="13"/>
    </row>
    <row r="73" spans="1:11" ht="13.8" x14ac:dyDescent="0.25">
      <c r="J73" s="13"/>
    </row>
    <row r="74" spans="1:11" ht="13.8" x14ac:dyDescent="0.25">
      <c r="J74" s="13"/>
    </row>
    <row r="75" spans="1:11" ht="13.8" x14ac:dyDescent="0.25">
      <c r="J75" s="13"/>
    </row>
    <row r="76" spans="1:11" ht="13.95" customHeight="1" x14ac:dyDescent="0.25">
      <c r="J76" s="13"/>
    </row>
    <row r="77" spans="1:11" ht="13.8" x14ac:dyDescent="0.25">
      <c r="J77" s="13"/>
    </row>
    <row r="78" spans="1:11" ht="14.55" customHeight="1" x14ac:dyDescent="0.25">
      <c r="J78" s="13"/>
    </row>
    <row r="79" spans="1:11" ht="13.8" x14ac:dyDescent="0.25">
      <c r="J79" s="13"/>
    </row>
    <row r="80" spans="1:11" ht="14.55" customHeight="1" x14ac:dyDescent="0.25">
      <c r="J80" s="13"/>
    </row>
    <row r="81" spans="10:10" ht="13.8" x14ac:dyDescent="0.25">
      <c r="J81" s="13"/>
    </row>
    <row r="82" spans="10:10" ht="14.55" customHeight="1" x14ac:dyDescent="0.25">
      <c r="J82" s="13"/>
    </row>
    <row r="83" spans="10:10" ht="13.8" x14ac:dyDescent="0.25">
      <c r="J83" s="13"/>
    </row>
    <row r="84" spans="10:10" ht="13.8" x14ac:dyDescent="0.25">
      <c r="J84" s="13"/>
    </row>
    <row r="85" spans="10:10" ht="13.8" x14ac:dyDescent="0.25">
      <c r="J85" s="13"/>
    </row>
    <row r="86" spans="10:10" ht="13.95" customHeight="1" x14ac:dyDescent="0.25">
      <c r="J86" s="13"/>
    </row>
    <row r="87" spans="10:10" ht="13.8" x14ac:dyDescent="0.25">
      <c r="J87" s="13"/>
    </row>
    <row r="88" spans="10:10" ht="1.95" customHeight="1" x14ac:dyDescent="0.25">
      <c r="J88" s="13"/>
    </row>
    <row r="89" spans="10:10" ht="13.8" x14ac:dyDescent="0.25">
      <c r="J89" s="13"/>
    </row>
    <row r="90" spans="10:10" ht="13.8" x14ac:dyDescent="0.25">
      <c r="J90" s="13"/>
    </row>
    <row r="91" spans="10:10" ht="13.8" x14ac:dyDescent="0.25">
      <c r="J91" s="13"/>
    </row>
    <row r="92" spans="10:10" ht="13.95" customHeight="1" x14ac:dyDescent="0.25">
      <c r="J92" s="13"/>
    </row>
    <row r="93" spans="10:10" ht="13.8" x14ac:dyDescent="0.25">
      <c r="J93" s="13"/>
    </row>
    <row r="94" spans="10:10" ht="13.8" x14ac:dyDescent="0.25">
      <c r="J94" s="13"/>
    </row>
    <row r="95" spans="10:10" ht="13.95" customHeight="1" x14ac:dyDescent="0.25">
      <c r="J95" s="13"/>
    </row>
    <row r="96" spans="10:10" ht="14.55" customHeight="1" x14ac:dyDescent="0.25">
      <c r="J96" s="13"/>
    </row>
    <row r="97" spans="1:11" ht="14.55" customHeight="1" x14ac:dyDescent="0.25">
      <c r="J97" s="13"/>
    </row>
    <row r="98" spans="1:11" ht="14.55" customHeight="1" x14ac:dyDescent="0.25">
      <c r="J98" s="13"/>
    </row>
    <row r="99" spans="1:11" ht="13.8" x14ac:dyDescent="0.25">
      <c r="J99" s="13"/>
    </row>
    <row r="100" spans="1:11" ht="13.8" x14ac:dyDescent="0.25">
      <c r="J100" s="13"/>
    </row>
    <row r="101" spans="1:11" ht="13.8" x14ac:dyDescent="0.25">
      <c r="J101" s="13"/>
    </row>
    <row r="102" spans="1:11" ht="13.95" customHeight="1" x14ac:dyDescent="0.25">
      <c r="J102" s="13"/>
    </row>
    <row r="103" spans="1:11" ht="13.8" x14ac:dyDescent="0.25">
      <c r="J103" s="13"/>
    </row>
    <row r="104" spans="1:11" ht="13.8" x14ac:dyDescent="0.25">
      <c r="J104" s="13"/>
    </row>
    <row r="105" spans="1:11" ht="14.55" customHeight="1" x14ac:dyDescent="0.25">
      <c r="J105" s="13"/>
    </row>
    <row r="106" spans="1:11" ht="14.55" customHeight="1" x14ac:dyDescent="0.25">
      <c r="J106" s="13"/>
    </row>
    <row r="107" spans="1:11" ht="14.55" customHeight="1" x14ac:dyDescent="0.25">
      <c r="J107" s="13"/>
    </row>
    <row r="108" spans="1:11" ht="13.95" customHeight="1" x14ac:dyDescent="0.25">
      <c r="J108" s="13"/>
    </row>
    <row r="109" spans="1:11" ht="13.8" x14ac:dyDescent="0.25">
      <c r="J109" s="13"/>
    </row>
    <row r="110" spans="1:11" ht="13.8" x14ac:dyDescent="0.25">
      <c r="J110" s="13"/>
    </row>
    <row r="111" spans="1:11" ht="13.95" customHeight="1" x14ac:dyDescent="0.25">
      <c r="J111" s="13"/>
    </row>
    <row r="112" spans="1:11" ht="18" customHeight="1" x14ac:dyDescent="0.25">
      <c r="A112" s="231" t="str">
        <f>Innehåll!C43&amp;CHAR(10)&amp;"Anpassad skola årskurs 7–9"</f>
        <v>Har du under det senaste året blivit utsatt för en sexuell handling fast du inte ville det?
Anpassad skola årskurs 7–9</v>
      </c>
      <c r="B112" s="231"/>
      <c r="C112" s="231"/>
      <c r="D112" s="231"/>
      <c r="E112" s="231"/>
      <c r="F112" s="231"/>
      <c r="G112" s="231"/>
      <c r="H112" s="231"/>
      <c r="I112" s="231"/>
      <c r="J112" s="231"/>
      <c r="K112" s="231"/>
    </row>
    <row r="113" spans="1:15" ht="18" customHeight="1" x14ac:dyDescent="0.25">
      <c r="A113" s="231"/>
      <c r="B113" s="231"/>
      <c r="C113" s="231"/>
      <c r="D113" s="231"/>
      <c r="E113" s="231"/>
      <c r="F113" s="231"/>
      <c r="G113" s="231"/>
      <c r="H113" s="231"/>
      <c r="I113" s="231"/>
      <c r="J113" s="231"/>
      <c r="K113" s="231"/>
    </row>
    <row r="114" spans="1:15" ht="18" customHeight="1" x14ac:dyDescent="0.25">
      <c r="A114" s="219" t="str">
        <f>Innehåll!D43</f>
        <v>Till exempel att någon har skickat nakenbilder till dig, tvingat dig att skicka nakenbilder, tagit på dig, tvingat dig att ta på dem eller tvingat dig att ta på dig själv på ett sexuellt sätt.</v>
      </c>
      <c r="B114" s="219"/>
      <c r="C114" s="219"/>
      <c r="D114" s="219"/>
      <c r="E114" s="219"/>
      <c r="F114" s="219"/>
      <c r="G114" s="219"/>
      <c r="H114" s="219"/>
      <c r="I114" s="219"/>
      <c r="J114" s="219"/>
      <c r="K114" s="219"/>
    </row>
    <row r="115" spans="1:15" ht="18" customHeight="1" x14ac:dyDescent="0.25">
      <c r="A115" s="219"/>
      <c r="B115" s="219"/>
      <c r="C115" s="219"/>
      <c r="D115" s="219"/>
      <c r="E115" s="219"/>
      <c r="F115" s="219"/>
      <c r="G115" s="219"/>
      <c r="H115" s="219"/>
      <c r="I115" s="219"/>
      <c r="J115" s="219"/>
      <c r="K115" s="219"/>
    </row>
    <row r="116" spans="1:15" ht="13.8" x14ac:dyDescent="0.25">
      <c r="A116" s="236"/>
      <c r="B116" s="237"/>
      <c r="C116" s="237"/>
      <c r="D116" s="237"/>
      <c r="E116" s="237"/>
      <c r="F116" s="237"/>
      <c r="G116" s="238"/>
      <c r="H116" s="56"/>
      <c r="J116" s="13"/>
    </row>
    <row r="117" spans="1:15" ht="13.8" x14ac:dyDescent="0.25">
      <c r="A117" s="60"/>
      <c r="B117" s="17"/>
      <c r="C117" s="62"/>
      <c r="D117" s="230" t="s">
        <v>175</v>
      </c>
      <c r="E117" s="230"/>
      <c r="F117" s="230"/>
      <c r="G117" s="84" t="s">
        <v>176</v>
      </c>
      <c r="J117" s="13"/>
    </row>
    <row r="118" spans="1:15" ht="27.6" x14ac:dyDescent="0.25">
      <c r="A118" s="9" t="s">
        <v>133</v>
      </c>
      <c r="B118" s="76" t="s">
        <v>52</v>
      </c>
      <c r="C118" s="76" t="s">
        <v>173</v>
      </c>
      <c r="D118" s="159" t="s">
        <v>6</v>
      </c>
      <c r="E118" s="159" t="s">
        <v>11</v>
      </c>
      <c r="F118" s="159" t="s">
        <v>10</v>
      </c>
      <c r="G118" s="85"/>
      <c r="J118" s="13"/>
      <c r="M118"/>
      <c r="N118"/>
      <c r="O118"/>
    </row>
    <row r="119" spans="1:15" ht="13.8" x14ac:dyDescent="0.25">
      <c r="A119" s="233" t="s">
        <v>42</v>
      </c>
      <c r="B119" s="239" t="s">
        <v>4</v>
      </c>
      <c r="C119" s="78">
        <v>2026</v>
      </c>
      <c r="D119" s="167"/>
      <c r="E119" s="167"/>
      <c r="F119" s="167"/>
      <c r="G119" s="160"/>
      <c r="J119" s="13"/>
      <c r="M119"/>
      <c r="N119"/>
      <c r="O119"/>
    </row>
    <row r="120" spans="1:15" ht="13.8" x14ac:dyDescent="0.25">
      <c r="A120" s="234"/>
      <c r="B120" s="240"/>
      <c r="C120" s="90">
        <v>2023</v>
      </c>
      <c r="D120" s="167"/>
      <c r="E120" s="167"/>
      <c r="F120" s="167"/>
      <c r="G120" s="160">
        <v>1</v>
      </c>
      <c r="J120" s="13"/>
      <c r="M120"/>
      <c r="N120"/>
      <c r="O120"/>
    </row>
    <row r="121" spans="1:15" ht="13.8" x14ac:dyDescent="0.25">
      <c r="A121" s="234"/>
      <c r="B121" s="240" t="s">
        <v>5</v>
      </c>
      <c r="C121" s="78">
        <v>2026</v>
      </c>
      <c r="D121" s="167"/>
      <c r="E121" s="167"/>
      <c r="F121" s="167"/>
      <c r="G121" s="160">
        <v>0</v>
      </c>
      <c r="J121" s="13"/>
      <c r="M121"/>
      <c r="N121"/>
      <c r="O121"/>
    </row>
    <row r="122" spans="1:15" ht="13.8" x14ac:dyDescent="0.25">
      <c r="A122" s="234"/>
      <c r="B122" s="240"/>
      <c r="C122" s="90">
        <v>2023</v>
      </c>
      <c r="D122" s="167"/>
      <c r="E122" s="167"/>
      <c r="F122" s="167"/>
      <c r="G122" s="160"/>
      <c r="J122" s="13"/>
      <c r="M122"/>
      <c r="N122"/>
      <c r="O122"/>
    </row>
    <row r="123" spans="1:15" ht="13.8" x14ac:dyDescent="0.25">
      <c r="A123" s="234"/>
      <c r="B123" s="240" t="s">
        <v>0</v>
      </c>
      <c r="C123" s="78">
        <v>2026</v>
      </c>
      <c r="D123" s="167"/>
      <c r="E123" s="167"/>
      <c r="F123" s="167"/>
      <c r="G123" s="160">
        <v>0</v>
      </c>
      <c r="J123" s="13"/>
      <c r="M123"/>
      <c r="N123"/>
      <c r="O123"/>
    </row>
    <row r="124" spans="1:15" ht="13.8" x14ac:dyDescent="0.25">
      <c r="A124" s="234"/>
      <c r="B124" s="240"/>
      <c r="C124" s="90">
        <v>2023</v>
      </c>
      <c r="D124" s="167"/>
      <c r="E124" s="167"/>
      <c r="F124" s="167"/>
      <c r="G124" s="160">
        <v>1</v>
      </c>
      <c r="J124" s="13"/>
      <c r="M124"/>
      <c r="N124"/>
      <c r="O124"/>
    </row>
    <row r="125" spans="1:15" ht="13.8" x14ac:dyDescent="0.25">
      <c r="A125" s="234" t="s">
        <v>46</v>
      </c>
      <c r="B125" s="240" t="s">
        <v>4</v>
      </c>
      <c r="C125" s="78">
        <v>2026</v>
      </c>
      <c r="D125" s="167"/>
      <c r="E125" s="167"/>
      <c r="F125" s="167"/>
      <c r="G125" s="160">
        <v>6</v>
      </c>
      <c r="J125" s="13"/>
      <c r="M125"/>
      <c r="N125"/>
      <c r="O125"/>
    </row>
    <row r="126" spans="1:15" ht="13.8" x14ac:dyDescent="0.25">
      <c r="A126" s="234"/>
      <c r="B126" s="240"/>
      <c r="C126" s="90">
        <v>2023</v>
      </c>
      <c r="D126" s="167"/>
      <c r="E126" s="167"/>
      <c r="F126" s="167"/>
      <c r="G126" s="160">
        <v>5</v>
      </c>
      <c r="J126" s="13"/>
      <c r="M126"/>
      <c r="N126"/>
      <c r="O126"/>
    </row>
    <row r="127" spans="1:15" ht="13.8" x14ac:dyDescent="0.25">
      <c r="A127" s="234"/>
      <c r="B127" s="240" t="s">
        <v>5</v>
      </c>
      <c r="C127" s="78">
        <v>2026</v>
      </c>
      <c r="D127" s="167"/>
      <c r="E127" s="167"/>
      <c r="F127" s="167"/>
      <c r="G127" s="160">
        <v>2</v>
      </c>
      <c r="J127" s="13"/>
      <c r="M127"/>
      <c r="N127"/>
      <c r="O127"/>
    </row>
    <row r="128" spans="1:15" ht="13.8" x14ac:dyDescent="0.25">
      <c r="A128" s="234"/>
      <c r="B128" s="240"/>
      <c r="C128" s="90">
        <v>2023</v>
      </c>
      <c r="D128" s="167"/>
      <c r="E128" s="167"/>
      <c r="F128" s="167"/>
      <c r="G128" s="160">
        <v>4</v>
      </c>
      <c r="J128" s="13"/>
      <c r="M128"/>
      <c r="N128"/>
      <c r="O128"/>
    </row>
    <row r="129" spans="1:15" ht="13.8" x14ac:dyDescent="0.25">
      <c r="A129" s="234"/>
      <c r="B129" s="240" t="s">
        <v>0</v>
      </c>
      <c r="C129" s="78">
        <v>2026</v>
      </c>
      <c r="D129" s="167"/>
      <c r="E129" s="167"/>
      <c r="F129" s="167"/>
      <c r="G129" s="160">
        <v>8</v>
      </c>
      <c r="J129" s="13"/>
      <c r="M129"/>
      <c r="N129"/>
      <c r="O129"/>
    </row>
    <row r="130" spans="1:15" ht="14.55" customHeight="1" x14ac:dyDescent="0.25">
      <c r="A130" s="234"/>
      <c r="B130" s="240"/>
      <c r="C130" s="90">
        <v>2023</v>
      </c>
      <c r="D130" s="167"/>
      <c r="E130" s="167"/>
      <c r="F130" s="167"/>
      <c r="G130" s="160">
        <v>9</v>
      </c>
      <c r="J130" s="13"/>
      <c r="M130"/>
      <c r="N130"/>
      <c r="O130"/>
    </row>
    <row r="131" spans="1:15" ht="13.8" x14ac:dyDescent="0.25">
      <c r="A131" s="234" t="s">
        <v>47</v>
      </c>
      <c r="B131" s="240" t="s">
        <v>4</v>
      </c>
      <c r="C131" s="78">
        <v>2026</v>
      </c>
      <c r="D131" s="167"/>
      <c r="E131" s="167"/>
      <c r="F131" s="167"/>
      <c r="G131" s="160"/>
      <c r="J131" s="13"/>
      <c r="M131"/>
      <c r="N131"/>
      <c r="O131"/>
    </row>
    <row r="132" spans="1:15" ht="13.8" x14ac:dyDescent="0.25">
      <c r="A132" s="234"/>
      <c r="B132" s="240"/>
      <c r="C132" s="90">
        <v>2023</v>
      </c>
      <c r="D132" s="167"/>
      <c r="E132" s="167"/>
      <c r="F132" s="167"/>
      <c r="G132" s="160"/>
      <c r="J132" s="13"/>
      <c r="M132"/>
      <c r="N132"/>
      <c r="O132"/>
    </row>
    <row r="133" spans="1:15" ht="13.8" x14ac:dyDescent="0.25">
      <c r="A133" s="234"/>
      <c r="B133" s="240" t="s">
        <v>5</v>
      </c>
      <c r="C133" s="78">
        <v>2026</v>
      </c>
      <c r="D133" s="167"/>
      <c r="E133" s="167"/>
      <c r="F133" s="167"/>
      <c r="G133" s="160">
        <v>1</v>
      </c>
      <c r="J133" s="13"/>
      <c r="M133"/>
      <c r="N133"/>
      <c r="O133"/>
    </row>
    <row r="134" spans="1:15" ht="13.8" x14ac:dyDescent="0.25">
      <c r="A134" s="234"/>
      <c r="B134" s="240"/>
      <c r="C134" s="90">
        <v>2023</v>
      </c>
      <c r="D134" s="167"/>
      <c r="E134" s="167"/>
      <c r="F134" s="167"/>
      <c r="G134" s="160">
        <v>4</v>
      </c>
      <c r="J134" s="13"/>
      <c r="M134"/>
      <c r="N134"/>
      <c r="O134"/>
    </row>
    <row r="135" spans="1:15" ht="13.8" x14ac:dyDescent="0.25">
      <c r="A135" s="234"/>
      <c r="B135" s="240" t="s">
        <v>0</v>
      </c>
      <c r="C135" s="78">
        <v>2026</v>
      </c>
      <c r="D135" s="167"/>
      <c r="E135" s="167"/>
      <c r="F135" s="167"/>
      <c r="G135" s="160">
        <v>1</v>
      </c>
      <c r="J135" s="13"/>
      <c r="M135"/>
      <c r="N135"/>
      <c r="O135"/>
    </row>
    <row r="136" spans="1:15" ht="13.8" x14ac:dyDescent="0.25">
      <c r="A136" s="234"/>
      <c r="B136" s="240"/>
      <c r="C136" s="90">
        <v>2023</v>
      </c>
      <c r="D136" s="167"/>
      <c r="E136" s="167"/>
      <c r="F136" s="167"/>
      <c r="G136" s="160">
        <v>4</v>
      </c>
      <c r="J136" s="13"/>
      <c r="M136"/>
      <c r="N136"/>
      <c r="O136"/>
    </row>
    <row r="137" spans="1:15" ht="14.55" customHeight="1" x14ac:dyDescent="0.25">
      <c r="A137" s="234" t="s">
        <v>48</v>
      </c>
      <c r="B137" s="240" t="s">
        <v>4</v>
      </c>
      <c r="C137" s="78">
        <v>2026</v>
      </c>
      <c r="D137" s="167"/>
      <c r="E137" s="167"/>
      <c r="F137" s="167"/>
      <c r="G137" s="160"/>
      <c r="J137" s="13"/>
      <c r="M137"/>
      <c r="N137"/>
      <c r="O137"/>
    </row>
    <row r="138" spans="1:15" ht="13.8" x14ac:dyDescent="0.25">
      <c r="A138" s="234"/>
      <c r="B138" s="240"/>
      <c r="C138" s="90">
        <v>2023</v>
      </c>
      <c r="D138" s="167"/>
      <c r="E138" s="167"/>
      <c r="F138" s="167"/>
      <c r="G138" s="160"/>
      <c r="J138" s="13"/>
      <c r="M138"/>
      <c r="N138"/>
      <c r="O138"/>
    </row>
    <row r="139" spans="1:15" ht="13.8" x14ac:dyDescent="0.25">
      <c r="A139" s="234"/>
      <c r="B139" s="240" t="s">
        <v>5</v>
      </c>
      <c r="C139" s="78">
        <v>2026</v>
      </c>
      <c r="D139" s="167"/>
      <c r="E139" s="167"/>
      <c r="F139" s="167"/>
      <c r="G139" s="160">
        <v>1</v>
      </c>
      <c r="J139" s="13"/>
      <c r="M139"/>
      <c r="N139"/>
      <c r="O139"/>
    </row>
    <row r="140" spans="1:15" ht="13.8" x14ac:dyDescent="0.25">
      <c r="A140" s="234"/>
      <c r="B140" s="240"/>
      <c r="C140" s="90">
        <v>2023</v>
      </c>
      <c r="D140" s="167"/>
      <c r="E140" s="167"/>
      <c r="F140" s="167"/>
      <c r="G140" s="160">
        <v>3</v>
      </c>
      <c r="J140" s="13"/>
      <c r="M140"/>
      <c r="N140"/>
      <c r="O140"/>
    </row>
    <row r="141" spans="1:15" ht="13.8" x14ac:dyDescent="0.25">
      <c r="A141" s="234"/>
      <c r="B141" s="240" t="s">
        <v>0</v>
      </c>
      <c r="C141" s="78">
        <v>2026</v>
      </c>
      <c r="D141" s="167"/>
      <c r="E141" s="167"/>
      <c r="F141" s="167"/>
      <c r="G141" s="160">
        <v>1</v>
      </c>
      <c r="J141" s="13"/>
      <c r="M141"/>
      <c r="N141"/>
      <c r="O141"/>
    </row>
    <row r="142" spans="1:15" ht="13.8" x14ac:dyDescent="0.25">
      <c r="A142" s="241"/>
      <c r="B142" s="242"/>
      <c r="C142" s="90">
        <v>2023</v>
      </c>
      <c r="D142" s="167"/>
      <c r="E142" s="167"/>
      <c r="F142" s="167"/>
      <c r="G142" s="160">
        <v>3</v>
      </c>
      <c r="J142" s="13"/>
      <c r="M142"/>
      <c r="N142"/>
      <c r="O142"/>
    </row>
    <row r="143" spans="1:15" ht="13.8" x14ac:dyDescent="0.25">
      <c r="A143" s="243" t="s">
        <v>51</v>
      </c>
      <c r="B143" s="245" t="s">
        <v>4</v>
      </c>
      <c r="C143" s="88">
        <v>2026</v>
      </c>
      <c r="D143" s="169"/>
      <c r="E143" s="169"/>
      <c r="F143" s="169"/>
      <c r="G143" s="161">
        <v>6</v>
      </c>
      <c r="J143" s="13"/>
      <c r="M143"/>
      <c r="N143"/>
      <c r="O143"/>
    </row>
    <row r="144" spans="1:15" ht="13.8" x14ac:dyDescent="0.25">
      <c r="A144" s="244"/>
      <c r="B144" s="240"/>
      <c r="C144" s="90">
        <v>2023</v>
      </c>
      <c r="D144" s="167"/>
      <c r="E144" s="167"/>
      <c r="F144" s="167"/>
      <c r="G144" s="160">
        <v>6</v>
      </c>
      <c r="J144" s="13"/>
      <c r="M144"/>
      <c r="N144"/>
      <c r="O144"/>
    </row>
    <row r="145" spans="1:15" ht="13.8" x14ac:dyDescent="0.25">
      <c r="A145" s="244"/>
      <c r="B145" s="240" t="s">
        <v>5</v>
      </c>
      <c r="C145" s="78">
        <v>2026</v>
      </c>
      <c r="D145" s="167"/>
      <c r="E145" s="167"/>
      <c r="F145" s="167"/>
      <c r="G145" s="160">
        <v>4</v>
      </c>
      <c r="J145" s="13"/>
      <c r="M145"/>
      <c r="N145"/>
      <c r="O145"/>
    </row>
    <row r="146" spans="1:15" ht="13.8" x14ac:dyDescent="0.25">
      <c r="A146" s="244"/>
      <c r="B146" s="240"/>
      <c r="C146" s="90">
        <v>2023</v>
      </c>
      <c r="D146" s="167">
        <v>100</v>
      </c>
      <c r="E146" s="167">
        <v>0</v>
      </c>
      <c r="F146" s="167">
        <v>0</v>
      </c>
      <c r="G146" s="160">
        <v>11</v>
      </c>
      <c r="J146" s="13"/>
      <c r="M146"/>
      <c r="N146"/>
      <c r="O146"/>
    </row>
    <row r="147" spans="1:15" ht="13.8" x14ac:dyDescent="0.25">
      <c r="A147" s="244"/>
      <c r="B147" s="240" t="s">
        <v>0</v>
      </c>
      <c r="C147" s="78">
        <v>2026</v>
      </c>
      <c r="D147" s="167">
        <v>90</v>
      </c>
      <c r="E147" s="167">
        <v>0</v>
      </c>
      <c r="F147" s="167">
        <v>10</v>
      </c>
      <c r="G147" s="160">
        <v>10</v>
      </c>
      <c r="J147" s="13"/>
      <c r="M147"/>
      <c r="N147"/>
      <c r="O147"/>
    </row>
    <row r="148" spans="1:15" ht="13.95" customHeight="1" x14ac:dyDescent="0.25">
      <c r="A148" s="244"/>
      <c r="B148" s="240"/>
      <c r="C148" s="90">
        <v>2023</v>
      </c>
      <c r="D148" s="167">
        <v>88.235294117647058</v>
      </c>
      <c r="E148" s="167">
        <v>5.882352941176471</v>
      </c>
      <c r="F148" s="167">
        <v>5.882352941176471</v>
      </c>
      <c r="G148" s="160">
        <v>17</v>
      </c>
      <c r="J148" s="13"/>
      <c r="M148"/>
      <c r="N148"/>
      <c r="O148"/>
    </row>
    <row r="149" spans="1:15" ht="1.2" customHeight="1" x14ac:dyDescent="0.25">
      <c r="A149" s="86" t="s">
        <v>137</v>
      </c>
      <c r="B149" s="89"/>
      <c r="C149" s="89"/>
      <c r="D149" s="170"/>
      <c r="E149" s="170"/>
      <c r="F149" s="170"/>
      <c r="G149" s="162"/>
      <c r="J149" s="13"/>
      <c r="M149"/>
      <c r="N149"/>
      <c r="O149"/>
    </row>
    <row r="150" spans="1:15" ht="13.95" customHeight="1" x14ac:dyDescent="0.25">
      <c r="A150" s="246" t="s">
        <v>39</v>
      </c>
      <c r="B150" s="245" t="s">
        <v>4</v>
      </c>
      <c r="C150" s="78">
        <v>2026</v>
      </c>
      <c r="D150" s="167"/>
      <c r="E150" s="167"/>
      <c r="F150" s="167"/>
      <c r="G150" s="160">
        <v>3</v>
      </c>
      <c r="M150"/>
      <c r="N150"/>
      <c r="O150"/>
    </row>
    <row r="151" spans="1:15" ht="13.8" x14ac:dyDescent="0.25">
      <c r="A151" s="234"/>
      <c r="B151" s="240"/>
      <c r="C151" s="90">
        <v>2023</v>
      </c>
      <c r="D151" s="167"/>
      <c r="E151" s="167"/>
      <c r="F151" s="167"/>
      <c r="G151" s="160">
        <v>2</v>
      </c>
      <c r="M151"/>
      <c r="N151"/>
      <c r="O151"/>
    </row>
    <row r="152" spans="1:15" ht="13.8" x14ac:dyDescent="0.25">
      <c r="A152" s="234"/>
      <c r="B152" s="240" t="s">
        <v>5</v>
      </c>
      <c r="C152" s="78">
        <v>2026</v>
      </c>
      <c r="D152" s="167"/>
      <c r="E152" s="167"/>
      <c r="F152" s="167"/>
      <c r="G152" s="160">
        <v>5</v>
      </c>
      <c r="M152"/>
      <c r="N152"/>
      <c r="O152"/>
    </row>
    <row r="153" spans="1:15" ht="13.8" x14ac:dyDescent="0.25">
      <c r="A153" s="234"/>
      <c r="B153" s="240"/>
      <c r="C153" s="90">
        <v>2023</v>
      </c>
      <c r="D153" s="167"/>
      <c r="E153" s="167"/>
      <c r="F153" s="167"/>
      <c r="G153" s="160">
        <v>3</v>
      </c>
      <c r="M153"/>
      <c r="N153"/>
      <c r="O153"/>
    </row>
    <row r="154" spans="1:15" ht="13.8" x14ac:dyDescent="0.25">
      <c r="A154" s="234"/>
      <c r="B154" s="240" t="s">
        <v>0</v>
      </c>
      <c r="C154" s="78">
        <v>2026</v>
      </c>
      <c r="D154" s="167"/>
      <c r="E154" s="167"/>
      <c r="F154" s="167"/>
      <c r="G154" s="160">
        <v>9</v>
      </c>
      <c r="M154"/>
      <c r="N154"/>
      <c r="O154"/>
    </row>
    <row r="155" spans="1:15" ht="13.8" x14ac:dyDescent="0.25">
      <c r="A155" s="234"/>
      <c r="B155" s="240"/>
      <c r="C155" s="90">
        <v>2023</v>
      </c>
      <c r="D155" s="167"/>
      <c r="E155" s="167"/>
      <c r="F155" s="167"/>
      <c r="G155" s="160">
        <v>6</v>
      </c>
      <c r="M155"/>
      <c r="N155"/>
      <c r="O155"/>
    </row>
    <row r="156" spans="1:15" ht="13.8" x14ac:dyDescent="0.25">
      <c r="A156" s="234" t="s">
        <v>41</v>
      </c>
      <c r="B156" s="240" t="s">
        <v>4</v>
      </c>
      <c r="C156" s="78">
        <v>2026</v>
      </c>
      <c r="D156" s="167"/>
      <c r="E156" s="167"/>
      <c r="F156" s="167"/>
      <c r="G156" s="160"/>
      <c r="M156"/>
      <c r="N156"/>
      <c r="O156"/>
    </row>
    <row r="157" spans="1:15" ht="13.8" x14ac:dyDescent="0.25">
      <c r="A157" s="234"/>
      <c r="B157" s="240"/>
      <c r="C157" s="90">
        <v>2023</v>
      </c>
      <c r="D157" s="167"/>
      <c r="E157" s="167"/>
      <c r="F157" s="167"/>
      <c r="G157" s="160"/>
      <c r="M157"/>
      <c r="N157"/>
      <c r="O157"/>
    </row>
    <row r="158" spans="1:15" ht="13.8" x14ac:dyDescent="0.25">
      <c r="A158" s="234"/>
      <c r="B158" s="240" t="s">
        <v>5</v>
      </c>
      <c r="C158" s="78">
        <v>2026</v>
      </c>
      <c r="D158" s="167"/>
      <c r="E158" s="167"/>
      <c r="F158" s="167"/>
      <c r="G158" s="160"/>
      <c r="M158"/>
      <c r="N158"/>
      <c r="O158"/>
    </row>
    <row r="159" spans="1:15" ht="13.8" x14ac:dyDescent="0.25">
      <c r="A159" s="234"/>
      <c r="B159" s="240"/>
      <c r="C159" s="90">
        <v>2023</v>
      </c>
      <c r="D159" s="167"/>
      <c r="E159" s="167"/>
      <c r="F159" s="167"/>
      <c r="G159" s="160"/>
      <c r="M159"/>
      <c r="N159"/>
      <c r="O159"/>
    </row>
    <row r="160" spans="1:15" ht="13.8" x14ac:dyDescent="0.25">
      <c r="A160" s="234"/>
      <c r="B160" s="240" t="s">
        <v>0</v>
      </c>
      <c r="C160" s="78">
        <v>2026</v>
      </c>
      <c r="D160" s="167"/>
      <c r="E160" s="167"/>
      <c r="F160" s="167"/>
      <c r="G160" s="160"/>
      <c r="M160"/>
      <c r="N160"/>
      <c r="O160"/>
    </row>
    <row r="161" spans="1:15" ht="13.8" x14ac:dyDescent="0.25">
      <c r="A161" s="234"/>
      <c r="B161" s="240"/>
      <c r="C161" s="90">
        <v>2023</v>
      </c>
      <c r="D161" s="167"/>
      <c r="E161" s="167"/>
      <c r="F161" s="167"/>
      <c r="G161" s="160"/>
      <c r="M161"/>
      <c r="N161"/>
      <c r="O161"/>
    </row>
    <row r="162" spans="1:15" ht="13.8" x14ac:dyDescent="0.25">
      <c r="A162" s="234" t="s">
        <v>43</v>
      </c>
      <c r="B162" s="240" t="s">
        <v>4</v>
      </c>
      <c r="C162" s="78">
        <v>2026</v>
      </c>
      <c r="D162" s="167">
        <v>63.636363636363633</v>
      </c>
      <c r="E162" s="167">
        <v>18.181818181818183</v>
      </c>
      <c r="F162" s="167">
        <v>18.181818181818183</v>
      </c>
      <c r="G162" s="160">
        <v>11</v>
      </c>
      <c r="M162"/>
      <c r="N162"/>
      <c r="O162"/>
    </row>
    <row r="163" spans="1:15" ht="13.8" x14ac:dyDescent="0.25">
      <c r="A163" s="234"/>
      <c r="B163" s="240"/>
      <c r="C163" s="90">
        <v>2023</v>
      </c>
      <c r="D163" s="167"/>
      <c r="E163" s="167"/>
      <c r="F163" s="167"/>
      <c r="G163" s="160">
        <v>5</v>
      </c>
      <c r="M163"/>
      <c r="N163"/>
      <c r="O163"/>
    </row>
    <row r="164" spans="1:15" ht="13.8" x14ac:dyDescent="0.25">
      <c r="A164" s="234"/>
      <c r="B164" s="240" t="s">
        <v>5</v>
      </c>
      <c r="C164" s="78">
        <v>2026</v>
      </c>
      <c r="D164" s="167">
        <v>78.94736842105263</v>
      </c>
      <c r="E164" s="167">
        <v>21.05263157894737</v>
      </c>
      <c r="F164" s="167">
        <v>0</v>
      </c>
      <c r="G164" s="160">
        <v>19</v>
      </c>
      <c r="M164"/>
      <c r="N164"/>
      <c r="O164"/>
    </row>
    <row r="165" spans="1:15" ht="13.8" x14ac:dyDescent="0.25">
      <c r="A165" s="234"/>
      <c r="B165" s="240"/>
      <c r="C165" s="90">
        <v>2023</v>
      </c>
      <c r="D165" s="167"/>
      <c r="E165" s="167"/>
      <c r="F165" s="167"/>
      <c r="G165" s="160">
        <v>5</v>
      </c>
      <c r="M165"/>
      <c r="N165"/>
      <c r="O165"/>
    </row>
    <row r="166" spans="1:15" ht="13.8" x14ac:dyDescent="0.25">
      <c r="A166" s="234"/>
      <c r="B166" s="240" t="s">
        <v>0</v>
      </c>
      <c r="C166" s="78">
        <v>2026</v>
      </c>
      <c r="D166" s="167">
        <v>74.193548387096769</v>
      </c>
      <c r="E166" s="167">
        <v>19.35483870967742</v>
      </c>
      <c r="F166" s="167">
        <v>6.4516129032258061</v>
      </c>
      <c r="G166" s="160">
        <v>31</v>
      </c>
      <c r="M166"/>
      <c r="N166"/>
      <c r="O166"/>
    </row>
    <row r="167" spans="1:15" ht="13.8" x14ac:dyDescent="0.25">
      <c r="A167" s="234"/>
      <c r="B167" s="240"/>
      <c r="C167" s="90">
        <v>2023</v>
      </c>
      <c r="D167" s="167">
        <v>90</v>
      </c>
      <c r="E167" s="167">
        <v>10</v>
      </c>
      <c r="F167" s="167">
        <v>0</v>
      </c>
      <c r="G167" s="160">
        <v>10</v>
      </c>
      <c r="M167"/>
      <c r="N167"/>
      <c r="O167"/>
    </row>
    <row r="168" spans="1:15" ht="13.8" x14ac:dyDescent="0.25">
      <c r="A168" s="234" t="s">
        <v>44</v>
      </c>
      <c r="B168" s="240" t="s">
        <v>4</v>
      </c>
      <c r="C168" s="78">
        <v>2026</v>
      </c>
      <c r="D168" s="167"/>
      <c r="E168" s="167"/>
      <c r="F168" s="167"/>
      <c r="G168" s="160">
        <v>2</v>
      </c>
      <c r="M168"/>
      <c r="N168"/>
      <c r="O168"/>
    </row>
    <row r="169" spans="1:15" ht="13.8" x14ac:dyDescent="0.25">
      <c r="A169" s="234"/>
      <c r="B169" s="240"/>
      <c r="C169" s="90">
        <v>2023</v>
      </c>
      <c r="D169" s="167"/>
      <c r="E169" s="167"/>
      <c r="F169" s="167"/>
      <c r="G169" s="160">
        <v>2</v>
      </c>
      <c r="M169"/>
      <c r="N169"/>
      <c r="O169"/>
    </row>
    <row r="170" spans="1:15" ht="13.8" x14ac:dyDescent="0.25">
      <c r="A170" s="234"/>
      <c r="B170" s="240" t="s">
        <v>5</v>
      </c>
      <c r="C170" s="78">
        <v>2026</v>
      </c>
      <c r="D170" s="167"/>
      <c r="E170" s="167"/>
      <c r="F170" s="167"/>
      <c r="G170" s="160">
        <v>4</v>
      </c>
      <c r="M170"/>
      <c r="N170"/>
      <c r="O170"/>
    </row>
    <row r="171" spans="1:15" ht="13.8" x14ac:dyDescent="0.25">
      <c r="A171" s="234"/>
      <c r="B171" s="240"/>
      <c r="C171" s="90">
        <v>2023</v>
      </c>
      <c r="D171" s="167"/>
      <c r="E171" s="167"/>
      <c r="F171" s="167"/>
      <c r="G171" s="160">
        <v>1</v>
      </c>
      <c r="M171"/>
      <c r="N171"/>
      <c r="O171"/>
    </row>
    <row r="172" spans="1:15" ht="13.8" x14ac:dyDescent="0.25">
      <c r="A172" s="234"/>
      <c r="B172" s="240" t="s">
        <v>0</v>
      </c>
      <c r="C172" s="78">
        <v>2026</v>
      </c>
      <c r="D172" s="167"/>
      <c r="E172" s="167"/>
      <c r="F172" s="167"/>
      <c r="G172" s="160">
        <v>6</v>
      </c>
      <c r="M172"/>
      <c r="N172"/>
      <c r="O172"/>
    </row>
    <row r="173" spans="1:15" ht="13.8" x14ac:dyDescent="0.25">
      <c r="A173" s="234"/>
      <c r="B173" s="240"/>
      <c r="C173" s="90">
        <v>2023</v>
      </c>
      <c r="D173" s="167"/>
      <c r="E173" s="167"/>
      <c r="F173" s="167"/>
      <c r="G173" s="160">
        <v>3</v>
      </c>
      <c r="M173"/>
      <c r="N173"/>
      <c r="O173"/>
    </row>
    <row r="174" spans="1:15" ht="13.8" x14ac:dyDescent="0.25">
      <c r="A174" s="234" t="s">
        <v>45</v>
      </c>
      <c r="B174" s="240" t="s">
        <v>4</v>
      </c>
      <c r="C174" s="78">
        <v>2026</v>
      </c>
      <c r="D174" s="167"/>
      <c r="E174" s="167"/>
      <c r="F174" s="167"/>
      <c r="G174" s="160"/>
      <c r="M174"/>
      <c r="N174"/>
      <c r="O174"/>
    </row>
    <row r="175" spans="1:15" ht="13.8" x14ac:dyDescent="0.25">
      <c r="A175" s="234"/>
      <c r="B175" s="240"/>
      <c r="C175" s="90">
        <v>2023</v>
      </c>
      <c r="D175" s="167"/>
      <c r="E175" s="167"/>
      <c r="F175" s="167"/>
      <c r="G175" s="160">
        <v>1</v>
      </c>
      <c r="M175"/>
      <c r="N175"/>
      <c r="O175"/>
    </row>
    <row r="176" spans="1:15" ht="13.8" x14ac:dyDescent="0.25">
      <c r="A176" s="234"/>
      <c r="B176" s="240" t="s">
        <v>5</v>
      </c>
      <c r="C176" s="78">
        <v>2026</v>
      </c>
      <c r="D176" s="167"/>
      <c r="E176" s="167"/>
      <c r="F176" s="167"/>
      <c r="G176" s="160">
        <v>4</v>
      </c>
      <c r="M176"/>
      <c r="N176"/>
      <c r="O176"/>
    </row>
    <row r="177" spans="1:15" ht="13.8" x14ac:dyDescent="0.25">
      <c r="A177" s="234"/>
      <c r="B177" s="240"/>
      <c r="C177" s="90">
        <v>2023</v>
      </c>
      <c r="D177" s="167"/>
      <c r="E177" s="167"/>
      <c r="F177" s="167"/>
      <c r="G177" s="160">
        <v>4</v>
      </c>
      <c r="M177"/>
      <c r="N177"/>
      <c r="O177"/>
    </row>
    <row r="178" spans="1:15" ht="13.8" x14ac:dyDescent="0.25">
      <c r="A178" s="234"/>
      <c r="B178" s="240" t="s">
        <v>0</v>
      </c>
      <c r="C178" s="78">
        <v>2026</v>
      </c>
      <c r="D178" s="167"/>
      <c r="E178" s="167"/>
      <c r="F178" s="167"/>
      <c r="G178" s="160">
        <v>4</v>
      </c>
      <c r="M178"/>
      <c r="N178"/>
      <c r="O178"/>
    </row>
    <row r="179" spans="1:15" ht="13.8" x14ac:dyDescent="0.25">
      <c r="A179" s="241"/>
      <c r="B179" s="242"/>
      <c r="C179" s="90">
        <v>2023</v>
      </c>
      <c r="D179" s="167"/>
      <c r="E179" s="167"/>
      <c r="F179" s="167"/>
      <c r="G179" s="160">
        <v>6</v>
      </c>
      <c r="M179"/>
      <c r="N179"/>
      <c r="O179"/>
    </row>
    <row r="180" spans="1:15" ht="13.8" x14ac:dyDescent="0.25">
      <c r="A180" s="243" t="s">
        <v>49</v>
      </c>
      <c r="B180" s="245" t="s">
        <v>4</v>
      </c>
      <c r="C180" s="88">
        <v>2026</v>
      </c>
      <c r="D180" s="169">
        <v>68.75</v>
      </c>
      <c r="E180" s="169">
        <v>18.75</v>
      </c>
      <c r="F180" s="169">
        <v>12.5</v>
      </c>
      <c r="G180" s="161">
        <v>16</v>
      </c>
      <c r="M180"/>
      <c r="N180"/>
      <c r="O180"/>
    </row>
    <row r="181" spans="1:15" ht="13.8" x14ac:dyDescent="0.25">
      <c r="A181" s="244"/>
      <c r="B181" s="240"/>
      <c r="C181" s="90">
        <v>2023</v>
      </c>
      <c r="D181" s="167">
        <v>80</v>
      </c>
      <c r="E181" s="167">
        <v>10</v>
      </c>
      <c r="F181" s="167">
        <v>10</v>
      </c>
      <c r="G181" s="160">
        <v>10</v>
      </c>
      <c r="M181"/>
      <c r="N181"/>
      <c r="O181"/>
    </row>
    <row r="182" spans="1:15" ht="13.8" x14ac:dyDescent="0.25">
      <c r="A182" s="244"/>
      <c r="B182" s="240" t="s">
        <v>5</v>
      </c>
      <c r="C182" s="78">
        <v>2026</v>
      </c>
      <c r="D182" s="167">
        <v>81.25</v>
      </c>
      <c r="E182" s="167">
        <v>18.75</v>
      </c>
      <c r="F182" s="167">
        <v>0</v>
      </c>
      <c r="G182" s="160">
        <v>32</v>
      </c>
      <c r="M182"/>
      <c r="N182"/>
      <c r="O182"/>
    </row>
    <row r="183" spans="1:15" ht="13.8" x14ac:dyDescent="0.25">
      <c r="A183" s="244"/>
      <c r="B183" s="240"/>
      <c r="C183" s="90">
        <v>2023</v>
      </c>
      <c r="D183" s="167">
        <v>92.307692307692307</v>
      </c>
      <c r="E183" s="167">
        <v>7.6923076923076925</v>
      </c>
      <c r="F183" s="167">
        <v>0</v>
      </c>
      <c r="G183" s="160">
        <v>13</v>
      </c>
      <c r="M183"/>
      <c r="N183"/>
      <c r="O183"/>
    </row>
    <row r="184" spans="1:15" ht="13.8" x14ac:dyDescent="0.25">
      <c r="A184" s="244"/>
      <c r="B184" s="240" t="s">
        <v>0</v>
      </c>
      <c r="C184" s="78">
        <v>2026</v>
      </c>
      <c r="D184" s="167">
        <v>78</v>
      </c>
      <c r="E184" s="167">
        <v>18</v>
      </c>
      <c r="F184" s="167">
        <v>4</v>
      </c>
      <c r="G184" s="160">
        <v>50</v>
      </c>
      <c r="M184"/>
      <c r="N184"/>
      <c r="O184"/>
    </row>
    <row r="185" spans="1:15" ht="13.8" x14ac:dyDescent="0.25">
      <c r="A185" s="244"/>
      <c r="B185" s="240"/>
      <c r="C185" s="90">
        <v>2023</v>
      </c>
      <c r="D185" s="167">
        <v>84</v>
      </c>
      <c r="E185" s="167">
        <v>12</v>
      </c>
      <c r="F185" s="167">
        <v>4</v>
      </c>
      <c r="G185" s="160">
        <v>25</v>
      </c>
      <c r="M185"/>
      <c r="N185"/>
      <c r="O185"/>
    </row>
    <row r="186" spans="1:15" ht="1.2" customHeight="1" x14ac:dyDescent="0.25">
      <c r="A186" s="86" t="s">
        <v>137</v>
      </c>
      <c r="B186" s="89"/>
      <c r="C186" s="89"/>
      <c r="D186" s="170"/>
      <c r="E186" s="170"/>
      <c r="F186" s="170"/>
      <c r="G186" s="162"/>
      <c r="M186"/>
      <c r="N186"/>
      <c r="O186"/>
    </row>
    <row r="187" spans="1:15" ht="13.8" x14ac:dyDescent="0.25">
      <c r="A187" s="246" t="s">
        <v>40</v>
      </c>
      <c r="B187" s="245" t="s">
        <v>4</v>
      </c>
      <c r="C187" s="78">
        <v>2026</v>
      </c>
      <c r="D187" s="167"/>
      <c r="E187" s="167"/>
      <c r="F187" s="167"/>
      <c r="G187" s="160">
        <v>3</v>
      </c>
      <c r="M187"/>
      <c r="N187"/>
      <c r="O187"/>
    </row>
    <row r="188" spans="1:15" ht="13.8" x14ac:dyDescent="0.25">
      <c r="A188" s="234"/>
      <c r="B188" s="240"/>
      <c r="C188" s="90">
        <v>2023</v>
      </c>
      <c r="D188" s="167"/>
      <c r="E188" s="167"/>
      <c r="F188" s="167"/>
      <c r="G188" s="160"/>
      <c r="M188"/>
      <c r="N188"/>
      <c r="O188"/>
    </row>
    <row r="189" spans="1:15" ht="13.8" x14ac:dyDescent="0.25">
      <c r="A189" s="234"/>
      <c r="B189" s="240" t="s">
        <v>5</v>
      </c>
      <c r="C189" s="78">
        <v>2026</v>
      </c>
      <c r="D189" s="167"/>
      <c r="E189" s="167"/>
      <c r="F189" s="167"/>
      <c r="G189" s="160">
        <v>3</v>
      </c>
      <c r="M189"/>
      <c r="N189"/>
      <c r="O189"/>
    </row>
    <row r="190" spans="1:15" ht="13.8" x14ac:dyDescent="0.25">
      <c r="A190" s="234"/>
      <c r="B190" s="240"/>
      <c r="C190" s="90">
        <v>2023</v>
      </c>
      <c r="D190" s="167"/>
      <c r="E190" s="167"/>
      <c r="F190" s="167"/>
      <c r="G190" s="160"/>
      <c r="M190"/>
      <c r="N190"/>
      <c r="O190"/>
    </row>
    <row r="191" spans="1:15" ht="13.8" x14ac:dyDescent="0.25">
      <c r="A191" s="234"/>
      <c r="B191" s="240" t="s">
        <v>0</v>
      </c>
      <c r="C191" s="78">
        <v>2026</v>
      </c>
      <c r="D191" s="167"/>
      <c r="E191" s="167"/>
      <c r="F191" s="167"/>
      <c r="G191" s="160">
        <v>6</v>
      </c>
      <c r="M191"/>
      <c r="N191"/>
      <c r="O191"/>
    </row>
    <row r="192" spans="1:15" ht="13.8" x14ac:dyDescent="0.25">
      <c r="A192" s="234"/>
      <c r="B192" s="240"/>
      <c r="C192" s="90">
        <v>2023</v>
      </c>
      <c r="D192" s="167"/>
      <c r="E192" s="167"/>
      <c r="F192" s="167"/>
      <c r="G192" s="160"/>
      <c r="M192"/>
      <c r="N192"/>
      <c r="O192"/>
    </row>
    <row r="193" spans="1:15" ht="13.8" x14ac:dyDescent="0.25">
      <c r="A193" s="234" t="s">
        <v>37</v>
      </c>
      <c r="B193" s="240" t="s">
        <v>4</v>
      </c>
      <c r="C193" s="78">
        <v>2026</v>
      </c>
      <c r="D193" s="167"/>
      <c r="E193" s="167"/>
      <c r="F193" s="167"/>
      <c r="G193" s="160">
        <v>5</v>
      </c>
      <c r="M193"/>
      <c r="N193"/>
      <c r="O193"/>
    </row>
    <row r="194" spans="1:15" ht="13.8" x14ac:dyDescent="0.25">
      <c r="A194" s="234"/>
      <c r="B194" s="240"/>
      <c r="C194" s="90">
        <v>2023</v>
      </c>
      <c r="D194" s="167"/>
      <c r="E194" s="167"/>
      <c r="F194" s="167"/>
      <c r="G194" s="160">
        <v>2</v>
      </c>
      <c r="M194"/>
      <c r="N194"/>
      <c r="O194"/>
    </row>
    <row r="195" spans="1:15" ht="13.8" x14ac:dyDescent="0.25">
      <c r="A195" s="234"/>
      <c r="B195" s="240" t="s">
        <v>5</v>
      </c>
      <c r="C195" s="78">
        <v>2026</v>
      </c>
      <c r="D195" s="167"/>
      <c r="E195" s="167"/>
      <c r="F195" s="167"/>
      <c r="G195" s="160">
        <v>7</v>
      </c>
      <c r="M195"/>
      <c r="N195"/>
      <c r="O195"/>
    </row>
    <row r="196" spans="1:15" ht="13.8" x14ac:dyDescent="0.25">
      <c r="A196" s="234"/>
      <c r="B196" s="240"/>
      <c r="C196" s="90">
        <v>2023</v>
      </c>
      <c r="D196" s="167"/>
      <c r="E196" s="167"/>
      <c r="F196" s="167"/>
      <c r="G196" s="160">
        <v>4</v>
      </c>
      <c r="M196"/>
      <c r="N196"/>
      <c r="O196"/>
    </row>
    <row r="197" spans="1:15" ht="13.8" x14ac:dyDescent="0.25">
      <c r="A197" s="234"/>
      <c r="B197" s="240" t="s">
        <v>0</v>
      </c>
      <c r="C197" s="78">
        <v>2026</v>
      </c>
      <c r="D197" s="167">
        <v>100</v>
      </c>
      <c r="E197" s="167">
        <v>0</v>
      </c>
      <c r="F197" s="167">
        <v>0</v>
      </c>
      <c r="G197" s="160">
        <v>13</v>
      </c>
      <c r="M197"/>
      <c r="N197"/>
      <c r="O197"/>
    </row>
    <row r="198" spans="1:15" ht="13.8" x14ac:dyDescent="0.25">
      <c r="A198" s="241"/>
      <c r="B198" s="242"/>
      <c r="C198" s="90">
        <v>2023</v>
      </c>
      <c r="D198" s="167"/>
      <c r="E198" s="167"/>
      <c r="F198" s="167"/>
      <c r="G198" s="160">
        <v>7</v>
      </c>
      <c r="M198"/>
      <c r="N198"/>
      <c r="O198"/>
    </row>
    <row r="199" spans="1:15" ht="13.8" x14ac:dyDescent="0.25">
      <c r="A199" s="243" t="s">
        <v>50</v>
      </c>
      <c r="B199" s="245" t="s">
        <v>4</v>
      </c>
      <c r="C199" s="88">
        <v>2026</v>
      </c>
      <c r="D199" s="169"/>
      <c r="E199" s="169"/>
      <c r="F199" s="169"/>
      <c r="G199" s="161">
        <v>8</v>
      </c>
      <c r="M199"/>
      <c r="N199"/>
      <c r="O199"/>
    </row>
    <row r="200" spans="1:15" ht="13.8" x14ac:dyDescent="0.25">
      <c r="A200" s="244"/>
      <c r="B200" s="240"/>
      <c r="C200" s="90">
        <v>2023</v>
      </c>
      <c r="D200" s="167"/>
      <c r="E200" s="167"/>
      <c r="F200" s="167"/>
      <c r="G200" s="160">
        <v>2</v>
      </c>
      <c r="M200"/>
      <c r="N200"/>
      <c r="O200"/>
    </row>
    <row r="201" spans="1:15" ht="13.8" x14ac:dyDescent="0.25">
      <c r="A201" s="244"/>
      <c r="B201" s="240" t="s">
        <v>5</v>
      </c>
      <c r="C201" s="78">
        <v>2026</v>
      </c>
      <c r="D201" s="167">
        <v>100</v>
      </c>
      <c r="E201" s="167">
        <v>0</v>
      </c>
      <c r="F201" s="167">
        <v>0</v>
      </c>
      <c r="G201" s="160">
        <v>10</v>
      </c>
      <c r="M201"/>
      <c r="N201"/>
      <c r="O201"/>
    </row>
    <row r="202" spans="1:15" ht="13.8" x14ac:dyDescent="0.25">
      <c r="A202" s="244"/>
      <c r="B202" s="240"/>
      <c r="C202" s="90">
        <v>2023</v>
      </c>
      <c r="D202" s="167"/>
      <c r="E202" s="167"/>
      <c r="F202" s="167"/>
      <c r="G202" s="160">
        <v>4</v>
      </c>
      <c r="M202"/>
      <c r="N202"/>
      <c r="O202"/>
    </row>
    <row r="203" spans="1:15" ht="13.8" x14ac:dyDescent="0.25">
      <c r="A203" s="244"/>
      <c r="B203" s="240" t="s">
        <v>0</v>
      </c>
      <c r="C203" s="78">
        <v>2026</v>
      </c>
      <c r="D203" s="167">
        <v>100</v>
      </c>
      <c r="E203" s="167">
        <v>0</v>
      </c>
      <c r="F203" s="167">
        <v>0</v>
      </c>
      <c r="G203" s="160">
        <v>19</v>
      </c>
      <c r="M203"/>
      <c r="N203"/>
      <c r="O203"/>
    </row>
    <row r="204" spans="1:15" ht="13.8" x14ac:dyDescent="0.25">
      <c r="A204" s="244"/>
      <c r="B204" s="240"/>
      <c r="C204" s="90">
        <v>2023</v>
      </c>
      <c r="D204" s="167"/>
      <c r="E204" s="167"/>
      <c r="F204" s="167"/>
      <c r="G204" s="160">
        <v>7</v>
      </c>
      <c r="M204"/>
      <c r="N204"/>
      <c r="O204"/>
    </row>
    <row r="205" spans="1:15" ht="1.2" customHeight="1" x14ac:dyDescent="0.25">
      <c r="A205" s="86" t="s">
        <v>137</v>
      </c>
      <c r="B205" s="89"/>
      <c r="C205" s="89"/>
      <c r="D205" s="170"/>
      <c r="E205" s="170"/>
      <c r="F205" s="170"/>
      <c r="G205" s="162"/>
      <c r="M205"/>
      <c r="N205"/>
      <c r="O205"/>
    </row>
    <row r="206" spans="1:15" ht="13.8" x14ac:dyDescent="0.25">
      <c r="A206" s="244" t="s">
        <v>167</v>
      </c>
      <c r="B206" s="240" t="s">
        <v>4</v>
      </c>
      <c r="C206" s="78">
        <v>2026</v>
      </c>
      <c r="D206" s="167">
        <v>67.741935483870961</v>
      </c>
      <c r="E206" s="167">
        <v>22.580645161290324</v>
      </c>
      <c r="F206" s="167">
        <v>9.67741935483871</v>
      </c>
      <c r="G206" s="160">
        <v>31</v>
      </c>
      <c r="M206"/>
      <c r="N206"/>
      <c r="O206"/>
    </row>
    <row r="207" spans="1:15" ht="13.8" x14ac:dyDescent="0.25">
      <c r="A207" s="244"/>
      <c r="B207" s="240"/>
      <c r="C207" s="90">
        <v>2023</v>
      </c>
      <c r="D207" s="167">
        <v>90.909090909090907</v>
      </c>
      <c r="E207" s="167">
        <v>9.0909090909090917</v>
      </c>
      <c r="F207" s="167">
        <v>0</v>
      </c>
      <c r="G207" s="160">
        <v>11</v>
      </c>
      <c r="M207"/>
      <c r="N207"/>
      <c r="O207"/>
    </row>
    <row r="208" spans="1:15" ht="13.8" x14ac:dyDescent="0.25">
      <c r="A208" s="244"/>
      <c r="B208" s="240" t="s">
        <v>5</v>
      </c>
      <c r="C208" s="78">
        <v>2026</v>
      </c>
      <c r="D208" s="167">
        <v>96.428571428571431</v>
      </c>
      <c r="E208" s="167">
        <v>3.5714285714285716</v>
      </c>
      <c r="F208" s="167">
        <v>0</v>
      </c>
      <c r="G208" s="160">
        <v>56</v>
      </c>
      <c r="M208"/>
      <c r="N208"/>
      <c r="O208"/>
    </row>
    <row r="209" spans="1:15" ht="13.8" x14ac:dyDescent="0.25">
      <c r="A209" s="244"/>
      <c r="B209" s="240"/>
      <c r="C209" s="90">
        <v>2023</v>
      </c>
      <c r="D209" s="167">
        <v>81.481481481481481</v>
      </c>
      <c r="E209" s="167">
        <v>14.814814814814815</v>
      </c>
      <c r="F209" s="167">
        <v>3.7037037037037037</v>
      </c>
      <c r="G209" s="160">
        <v>27</v>
      </c>
      <c r="M209"/>
      <c r="N209"/>
      <c r="O209"/>
    </row>
    <row r="210" spans="1:15" ht="13.8" x14ac:dyDescent="0.25">
      <c r="A210" s="244"/>
      <c r="B210" s="240" t="s">
        <v>0</v>
      </c>
      <c r="C210" s="78">
        <v>2026</v>
      </c>
      <c r="D210" s="167">
        <v>86.36363636363636</v>
      </c>
      <c r="E210" s="167">
        <v>10.227272727272727</v>
      </c>
      <c r="F210" s="167">
        <v>3.4090909090909092</v>
      </c>
      <c r="G210" s="160">
        <v>88</v>
      </c>
      <c r="M210"/>
      <c r="N210"/>
      <c r="O210"/>
    </row>
    <row r="211" spans="1:15" ht="13.8" x14ac:dyDescent="0.25">
      <c r="A211" s="244"/>
      <c r="B211" s="240"/>
      <c r="C211" s="90">
        <v>2023</v>
      </c>
      <c r="D211" s="167">
        <v>82.5</v>
      </c>
      <c r="E211" s="167">
        <v>12.5</v>
      </c>
      <c r="F211" s="167">
        <v>5</v>
      </c>
      <c r="G211" s="160">
        <v>40</v>
      </c>
      <c r="M211"/>
      <c r="N211"/>
      <c r="O211"/>
    </row>
    <row r="212" spans="1:15" ht="1.2" customHeight="1" x14ac:dyDescent="0.25">
      <c r="A212" s="86" t="s">
        <v>137</v>
      </c>
      <c r="B212" s="89"/>
      <c r="C212" s="89"/>
      <c r="D212" s="170"/>
      <c r="E212" s="170"/>
      <c r="F212" s="170"/>
      <c r="G212" s="162"/>
      <c r="M212"/>
      <c r="N212"/>
      <c r="O212"/>
    </row>
    <row r="213" spans="1:15" ht="13.8" x14ac:dyDescent="0.25">
      <c r="A213" s="247" t="s">
        <v>53</v>
      </c>
      <c r="B213" s="240" t="s">
        <v>4</v>
      </c>
      <c r="C213" s="78">
        <v>2026</v>
      </c>
      <c r="D213" s="171">
        <v>73.770491803278688</v>
      </c>
      <c r="E213" s="171">
        <v>16.393442622950818</v>
      </c>
      <c r="F213" s="171">
        <v>9.8360655737704921</v>
      </c>
      <c r="G213" s="163">
        <v>61</v>
      </c>
      <c r="M213"/>
      <c r="N213"/>
      <c r="O213"/>
    </row>
    <row r="214" spans="1:15" ht="13.8" x14ac:dyDescent="0.25">
      <c r="A214" s="247"/>
      <c r="B214" s="240"/>
      <c r="C214" s="90">
        <v>2023</v>
      </c>
      <c r="D214" s="171">
        <v>82.758620689655174</v>
      </c>
      <c r="E214" s="171">
        <v>10.344827586206897</v>
      </c>
      <c r="F214" s="171">
        <v>6.8965517241379306</v>
      </c>
      <c r="G214" s="163">
        <v>29</v>
      </c>
      <c r="M214"/>
      <c r="N214"/>
      <c r="O214"/>
    </row>
    <row r="215" spans="1:15" ht="13.8" x14ac:dyDescent="0.25">
      <c r="A215" s="247"/>
      <c r="B215" s="240" t="s">
        <v>5</v>
      </c>
      <c r="C215" s="78">
        <v>2026</v>
      </c>
      <c r="D215" s="171">
        <v>92.156862745098039</v>
      </c>
      <c r="E215" s="171">
        <v>7.8431372549019605</v>
      </c>
      <c r="F215" s="171">
        <v>0</v>
      </c>
      <c r="G215" s="163">
        <v>102</v>
      </c>
      <c r="M215"/>
      <c r="N215"/>
      <c r="O215"/>
    </row>
    <row r="216" spans="1:15" ht="13.8" x14ac:dyDescent="0.25">
      <c r="A216" s="247"/>
      <c r="B216" s="240"/>
      <c r="C216" s="90">
        <v>2023</v>
      </c>
      <c r="D216" s="171">
        <v>89.090909090909093</v>
      </c>
      <c r="E216" s="171">
        <v>9.0909090909090917</v>
      </c>
      <c r="F216" s="171">
        <v>1.8181818181818181</v>
      </c>
      <c r="G216" s="163">
        <v>55</v>
      </c>
      <c r="M216"/>
      <c r="N216"/>
      <c r="O216"/>
    </row>
    <row r="217" spans="1:15" ht="13.8" x14ac:dyDescent="0.25">
      <c r="A217" s="247"/>
      <c r="B217" s="240" t="s">
        <v>0</v>
      </c>
      <c r="C217" s="78">
        <v>2026</v>
      </c>
      <c r="D217" s="171">
        <v>85.628742514970057</v>
      </c>
      <c r="E217" s="171">
        <v>10.778443113772456</v>
      </c>
      <c r="F217" s="171">
        <v>3.5928143712574849</v>
      </c>
      <c r="G217" s="163">
        <v>167</v>
      </c>
      <c r="M217"/>
      <c r="N217"/>
      <c r="O217"/>
    </row>
    <row r="218" spans="1:15" ht="13.8" x14ac:dyDescent="0.25">
      <c r="A218" s="248"/>
      <c r="B218" s="249"/>
      <c r="C218" s="91">
        <v>2023</v>
      </c>
      <c r="D218" s="172">
        <v>85.393258426966298</v>
      </c>
      <c r="E218" s="172">
        <v>10.112359550561798</v>
      </c>
      <c r="F218" s="172">
        <v>4.4943820224719104</v>
      </c>
      <c r="G218" s="164">
        <v>89</v>
      </c>
      <c r="M218"/>
      <c r="N218"/>
      <c r="O218"/>
    </row>
    <row r="219" spans="1:15" x14ac:dyDescent="0.25">
      <c r="M219"/>
      <c r="N219"/>
      <c r="O219"/>
    </row>
    <row r="220" spans="1:15" x14ac:dyDescent="0.25">
      <c r="M220"/>
      <c r="N220"/>
      <c r="O220"/>
    </row>
    <row r="221" spans="1:15" x14ac:dyDescent="0.25">
      <c r="M221"/>
      <c r="N221"/>
      <c r="O221"/>
    </row>
    <row r="222" spans="1:15" x14ac:dyDescent="0.25">
      <c r="M222"/>
      <c r="N222"/>
      <c r="O222"/>
    </row>
    <row r="223" spans="1:15" x14ac:dyDescent="0.25">
      <c r="M223"/>
      <c r="N223"/>
      <c r="O223"/>
    </row>
    <row r="224" spans="1:15" x14ac:dyDescent="0.25">
      <c r="M224"/>
      <c r="N224"/>
      <c r="O224"/>
    </row>
    <row r="225" spans="13:15" x14ac:dyDescent="0.25">
      <c r="M225"/>
      <c r="N225"/>
      <c r="O225"/>
    </row>
    <row r="226" spans="13:15" x14ac:dyDescent="0.25">
      <c r="M226"/>
      <c r="N226"/>
      <c r="O226"/>
    </row>
    <row r="227" spans="13:15" x14ac:dyDescent="0.25">
      <c r="M227"/>
      <c r="N227"/>
      <c r="O227"/>
    </row>
    <row r="228" spans="13:15" x14ac:dyDescent="0.25">
      <c r="M228"/>
      <c r="N228"/>
      <c r="O228"/>
    </row>
    <row r="229" spans="13:15" x14ac:dyDescent="0.25">
      <c r="M229"/>
      <c r="N229"/>
      <c r="O229"/>
    </row>
    <row r="230" spans="13:15" x14ac:dyDescent="0.25">
      <c r="M230"/>
      <c r="N230"/>
      <c r="O230"/>
    </row>
    <row r="231" spans="13:15" x14ac:dyDescent="0.25">
      <c r="M231"/>
      <c r="N231"/>
      <c r="O231"/>
    </row>
    <row r="232" spans="13:15" x14ac:dyDescent="0.25">
      <c r="M232"/>
      <c r="N232"/>
      <c r="O232"/>
    </row>
    <row r="233" spans="13:15" x14ac:dyDescent="0.25">
      <c r="M233"/>
      <c r="N233"/>
      <c r="O233"/>
    </row>
    <row r="234" spans="13:15" x14ac:dyDescent="0.25">
      <c r="M234"/>
      <c r="N234"/>
      <c r="O234"/>
    </row>
    <row r="235" spans="13:15" x14ac:dyDescent="0.25">
      <c r="M235"/>
      <c r="N235"/>
      <c r="O235"/>
    </row>
    <row r="236" spans="13:15" x14ac:dyDescent="0.25">
      <c r="M236"/>
      <c r="N236"/>
      <c r="O236"/>
    </row>
    <row r="237" spans="13:15" x14ac:dyDescent="0.25">
      <c r="M237"/>
      <c r="N237"/>
      <c r="O237"/>
    </row>
    <row r="238" spans="13:15" x14ac:dyDescent="0.25">
      <c r="M238"/>
      <c r="N238"/>
      <c r="O238"/>
    </row>
    <row r="239" spans="13:15" x14ac:dyDescent="0.25">
      <c r="M239"/>
      <c r="N239"/>
      <c r="O239"/>
    </row>
    <row r="240" spans="13:15" x14ac:dyDescent="0.25">
      <c r="M240"/>
      <c r="N240"/>
      <c r="O240"/>
    </row>
    <row r="241" spans="13:15" x14ac:dyDescent="0.25">
      <c r="M241"/>
      <c r="N241"/>
      <c r="O241"/>
    </row>
    <row r="242" spans="13:15" x14ac:dyDescent="0.25">
      <c r="M242"/>
      <c r="N242"/>
      <c r="O242"/>
    </row>
    <row r="243" spans="13:15" x14ac:dyDescent="0.25">
      <c r="M243"/>
      <c r="N243"/>
      <c r="O243"/>
    </row>
    <row r="244" spans="13:15" x14ac:dyDescent="0.25">
      <c r="M244"/>
      <c r="N244"/>
      <c r="O244"/>
    </row>
    <row r="245" spans="13:15" x14ac:dyDescent="0.25">
      <c r="M245"/>
      <c r="N245"/>
      <c r="O245"/>
    </row>
    <row r="246" spans="13:15" x14ac:dyDescent="0.25">
      <c r="M246"/>
      <c r="N246"/>
      <c r="O246"/>
    </row>
    <row r="247" spans="13:15" x14ac:dyDescent="0.25">
      <c r="M247"/>
      <c r="N247"/>
      <c r="O247"/>
    </row>
    <row r="248" spans="13:15" x14ac:dyDescent="0.25">
      <c r="M248"/>
      <c r="N248"/>
      <c r="O248"/>
    </row>
    <row r="249" spans="13:15" x14ac:dyDescent="0.25">
      <c r="M249"/>
      <c r="N249"/>
      <c r="O249"/>
    </row>
    <row r="250" spans="13:15" x14ac:dyDescent="0.25">
      <c r="M250"/>
      <c r="N250"/>
      <c r="O250"/>
    </row>
    <row r="251" spans="13:15" x14ac:dyDescent="0.25">
      <c r="M251"/>
      <c r="N251"/>
      <c r="O251"/>
    </row>
    <row r="252" spans="13:15" x14ac:dyDescent="0.25">
      <c r="M252"/>
      <c r="N252"/>
      <c r="O252"/>
    </row>
    <row r="253" spans="13:15" x14ac:dyDescent="0.25">
      <c r="M253"/>
      <c r="N253"/>
      <c r="O253"/>
    </row>
    <row r="254" spans="13:15" x14ac:dyDescent="0.25">
      <c r="M254"/>
      <c r="N254"/>
      <c r="O254"/>
    </row>
    <row r="255" spans="13:15" x14ac:dyDescent="0.25">
      <c r="M255"/>
      <c r="N255"/>
      <c r="O255"/>
    </row>
    <row r="256" spans="13:15" x14ac:dyDescent="0.25">
      <c r="M256"/>
      <c r="N256"/>
      <c r="O256"/>
    </row>
    <row r="257" spans="13:15" x14ac:dyDescent="0.25">
      <c r="M257"/>
      <c r="N257"/>
      <c r="O257"/>
    </row>
    <row r="258" spans="13:15" x14ac:dyDescent="0.25">
      <c r="M258"/>
      <c r="N258"/>
      <c r="O258"/>
    </row>
    <row r="259" spans="13:15" x14ac:dyDescent="0.25">
      <c r="M259"/>
      <c r="N259"/>
      <c r="O259"/>
    </row>
    <row r="260" spans="13:15" x14ac:dyDescent="0.25">
      <c r="M260"/>
      <c r="N260"/>
      <c r="O260"/>
    </row>
    <row r="261" spans="13:15" x14ac:dyDescent="0.25">
      <c r="M261"/>
      <c r="N261"/>
      <c r="O261"/>
    </row>
    <row r="262" spans="13:15" x14ac:dyDescent="0.25">
      <c r="M262"/>
      <c r="N262"/>
      <c r="O262"/>
    </row>
    <row r="263" spans="13:15" x14ac:dyDescent="0.25">
      <c r="M263"/>
      <c r="N263"/>
      <c r="O263"/>
    </row>
    <row r="264" spans="13:15" x14ac:dyDescent="0.25">
      <c r="M264"/>
      <c r="N264"/>
      <c r="O264"/>
    </row>
    <row r="265" spans="13:15" x14ac:dyDescent="0.25">
      <c r="M265"/>
      <c r="N265"/>
      <c r="O265"/>
    </row>
    <row r="266" spans="13:15" x14ac:dyDescent="0.25">
      <c r="M266"/>
      <c r="N266"/>
      <c r="O266"/>
    </row>
    <row r="267" spans="13:15" x14ac:dyDescent="0.25">
      <c r="M267"/>
      <c r="N267"/>
      <c r="O267"/>
    </row>
    <row r="268" spans="13:15" x14ac:dyDescent="0.25">
      <c r="M268"/>
      <c r="N268"/>
      <c r="O268"/>
    </row>
    <row r="269" spans="13:15" x14ac:dyDescent="0.25">
      <c r="M269"/>
      <c r="N269"/>
      <c r="O269"/>
    </row>
    <row r="270" spans="13:15" x14ac:dyDescent="0.25">
      <c r="M270"/>
      <c r="N270"/>
      <c r="O270"/>
    </row>
    <row r="271" spans="13:15" x14ac:dyDescent="0.25">
      <c r="M271"/>
      <c r="N271"/>
      <c r="O271"/>
    </row>
    <row r="272" spans="13:15" x14ac:dyDescent="0.25">
      <c r="M272"/>
      <c r="N272"/>
      <c r="O272"/>
    </row>
    <row r="273" spans="13:15" x14ac:dyDescent="0.25">
      <c r="M273"/>
      <c r="N273"/>
      <c r="O273"/>
    </row>
    <row r="274" spans="13:15" x14ac:dyDescent="0.25">
      <c r="M274"/>
      <c r="N274"/>
      <c r="O274"/>
    </row>
    <row r="275" spans="13:15" x14ac:dyDescent="0.25">
      <c r="M275"/>
      <c r="N275"/>
      <c r="O275"/>
    </row>
    <row r="276" spans="13:15" x14ac:dyDescent="0.25">
      <c r="M276"/>
      <c r="N276"/>
      <c r="O276"/>
    </row>
    <row r="277" spans="13:15" x14ac:dyDescent="0.25">
      <c r="M277"/>
      <c r="N277"/>
      <c r="O277"/>
    </row>
    <row r="278" spans="13:15" x14ac:dyDescent="0.25">
      <c r="M278"/>
      <c r="N278"/>
      <c r="O278"/>
    </row>
    <row r="279" spans="13:15" x14ac:dyDescent="0.25">
      <c r="M279"/>
      <c r="N279"/>
      <c r="O279"/>
    </row>
    <row r="280" spans="13:15" x14ac:dyDescent="0.25">
      <c r="M280"/>
      <c r="N280"/>
      <c r="O280"/>
    </row>
    <row r="281" spans="13:15" x14ac:dyDescent="0.25">
      <c r="M281"/>
      <c r="N281"/>
      <c r="O281"/>
    </row>
    <row r="282" spans="13:15" x14ac:dyDescent="0.25">
      <c r="M282"/>
      <c r="N282"/>
      <c r="O282"/>
    </row>
    <row r="283" spans="13:15" x14ac:dyDescent="0.25">
      <c r="M283"/>
      <c r="N283"/>
      <c r="O283"/>
    </row>
    <row r="284" spans="13:15" x14ac:dyDescent="0.25">
      <c r="M284"/>
      <c r="N284"/>
      <c r="O284"/>
    </row>
    <row r="285" spans="13:15" x14ac:dyDescent="0.25">
      <c r="M285"/>
      <c r="N285"/>
      <c r="O285"/>
    </row>
    <row r="286" spans="13:15" x14ac:dyDescent="0.25">
      <c r="M286"/>
      <c r="N286"/>
      <c r="O286"/>
    </row>
    <row r="287" spans="13:15" x14ac:dyDescent="0.25">
      <c r="M287"/>
      <c r="N287"/>
      <c r="O287"/>
    </row>
    <row r="288" spans="13:15" x14ac:dyDescent="0.25">
      <c r="M288"/>
      <c r="N288"/>
      <c r="O288"/>
    </row>
    <row r="289" spans="13:15" x14ac:dyDescent="0.25">
      <c r="M289"/>
      <c r="N289"/>
      <c r="O289"/>
    </row>
    <row r="290" spans="13:15" x14ac:dyDescent="0.25">
      <c r="M290"/>
      <c r="N290"/>
      <c r="O290"/>
    </row>
    <row r="291" spans="13:15" x14ac:dyDescent="0.25">
      <c r="M291"/>
      <c r="N291"/>
      <c r="O291"/>
    </row>
    <row r="292" spans="13:15" x14ac:dyDescent="0.25">
      <c r="M292"/>
      <c r="N292"/>
      <c r="O292"/>
    </row>
    <row r="293" spans="13:15" x14ac:dyDescent="0.25">
      <c r="M293"/>
      <c r="N293"/>
      <c r="O293"/>
    </row>
    <row r="294" spans="13:15" x14ac:dyDescent="0.25">
      <c r="M294"/>
      <c r="N294"/>
      <c r="O294"/>
    </row>
    <row r="295" spans="13:15" x14ac:dyDescent="0.25">
      <c r="M295"/>
      <c r="N295"/>
      <c r="O295"/>
    </row>
    <row r="296" spans="13:15" x14ac:dyDescent="0.25">
      <c r="M296"/>
      <c r="N296"/>
      <c r="O296"/>
    </row>
    <row r="297" spans="13:15" x14ac:dyDescent="0.25">
      <c r="M297"/>
      <c r="N297"/>
      <c r="O297"/>
    </row>
    <row r="298" spans="13:15" x14ac:dyDescent="0.25">
      <c r="M298"/>
      <c r="N298"/>
      <c r="O298"/>
    </row>
    <row r="299" spans="13:15" x14ac:dyDescent="0.25">
      <c r="M299"/>
      <c r="N299"/>
      <c r="O299"/>
    </row>
    <row r="300" spans="13:15" x14ac:dyDescent="0.25">
      <c r="M300"/>
      <c r="N300"/>
      <c r="O300"/>
    </row>
    <row r="301" spans="13:15" x14ac:dyDescent="0.25">
      <c r="M301"/>
      <c r="N301"/>
      <c r="O301"/>
    </row>
    <row r="302" spans="13:15" x14ac:dyDescent="0.25">
      <c r="M302"/>
      <c r="N302"/>
      <c r="O302"/>
    </row>
    <row r="303" spans="13:15" x14ac:dyDescent="0.25">
      <c r="M303"/>
      <c r="N303"/>
      <c r="O303"/>
    </row>
    <row r="304" spans="13:15" x14ac:dyDescent="0.25">
      <c r="M304"/>
      <c r="N304"/>
      <c r="O304"/>
    </row>
    <row r="305" spans="13:15" x14ac:dyDescent="0.25">
      <c r="M305"/>
      <c r="N305"/>
      <c r="O305"/>
    </row>
    <row r="306" spans="13:15" x14ac:dyDescent="0.25">
      <c r="M306"/>
      <c r="N306"/>
      <c r="O306"/>
    </row>
    <row r="307" spans="13:15" x14ac:dyDescent="0.25">
      <c r="M307"/>
      <c r="N307"/>
      <c r="O307"/>
    </row>
    <row r="308" spans="13:15" x14ac:dyDescent="0.25">
      <c r="M308"/>
      <c r="N308"/>
      <c r="O308"/>
    </row>
    <row r="309" spans="13:15" x14ac:dyDescent="0.25">
      <c r="M309"/>
      <c r="N309"/>
      <c r="O309"/>
    </row>
    <row r="310" spans="13:15" x14ac:dyDescent="0.25">
      <c r="M310"/>
      <c r="N310"/>
      <c r="O310"/>
    </row>
    <row r="311" spans="13:15" x14ac:dyDescent="0.25">
      <c r="M311"/>
      <c r="N311"/>
      <c r="O311"/>
    </row>
  </sheetData>
  <mergeCells count="76">
    <mergeCell ref="A206:A211"/>
    <mergeCell ref="B206:B207"/>
    <mergeCell ref="B208:B209"/>
    <mergeCell ref="B210:B211"/>
    <mergeCell ref="A213:A218"/>
    <mergeCell ref="B213:B214"/>
    <mergeCell ref="B215:B216"/>
    <mergeCell ref="B217:B218"/>
    <mergeCell ref="A193:A198"/>
    <mergeCell ref="B193:B194"/>
    <mergeCell ref="B195:B196"/>
    <mergeCell ref="B197:B198"/>
    <mergeCell ref="A199:A204"/>
    <mergeCell ref="B199:B200"/>
    <mergeCell ref="B201:B202"/>
    <mergeCell ref="B203:B204"/>
    <mergeCell ref="A180:A185"/>
    <mergeCell ref="B180:B181"/>
    <mergeCell ref="B182:B183"/>
    <mergeCell ref="B184:B185"/>
    <mergeCell ref="A187:A192"/>
    <mergeCell ref="B187:B188"/>
    <mergeCell ref="B189:B190"/>
    <mergeCell ref="B191:B192"/>
    <mergeCell ref="A168:A173"/>
    <mergeCell ref="B168:B169"/>
    <mergeCell ref="B170:B171"/>
    <mergeCell ref="B172:B173"/>
    <mergeCell ref="A174:A179"/>
    <mergeCell ref="B174:B175"/>
    <mergeCell ref="B176:B177"/>
    <mergeCell ref="B178:B179"/>
    <mergeCell ref="A156:A161"/>
    <mergeCell ref="B156:B157"/>
    <mergeCell ref="B158:B159"/>
    <mergeCell ref="B160:B161"/>
    <mergeCell ref="A162:A167"/>
    <mergeCell ref="B162:B163"/>
    <mergeCell ref="B164:B165"/>
    <mergeCell ref="B166:B167"/>
    <mergeCell ref="A143:A148"/>
    <mergeCell ref="B143:B144"/>
    <mergeCell ref="B145:B146"/>
    <mergeCell ref="B147:B148"/>
    <mergeCell ref="A150:A155"/>
    <mergeCell ref="B150:B151"/>
    <mergeCell ref="B152:B153"/>
    <mergeCell ref="B154:B155"/>
    <mergeCell ref="A131:A136"/>
    <mergeCell ref="B131:B132"/>
    <mergeCell ref="B133:B134"/>
    <mergeCell ref="B135:B136"/>
    <mergeCell ref="A137:A142"/>
    <mergeCell ref="B137:B138"/>
    <mergeCell ref="B139:B140"/>
    <mergeCell ref="B141:B142"/>
    <mergeCell ref="A119:A124"/>
    <mergeCell ref="B119:B120"/>
    <mergeCell ref="B121:B122"/>
    <mergeCell ref="B123:B124"/>
    <mergeCell ref="A125:A130"/>
    <mergeCell ref="B125:B126"/>
    <mergeCell ref="B127:B128"/>
    <mergeCell ref="B129:B130"/>
    <mergeCell ref="D117:F117"/>
    <mergeCell ref="A2:K3"/>
    <mergeCell ref="A4:K5"/>
    <mergeCell ref="C36:E36"/>
    <mergeCell ref="A38:A39"/>
    <mergeCell ref="A41:A42"/>
    <mergeCell ref="A44:A45"/>
    <mergeCell ref="A51:K52"/>
    <mergeCell ref="A53:K54"/>
    <mergeCell ref="A112:K113"/>
    <mergeCell ref="A114:K115"/>
    <mergeCell ref="A116:G116"/>
  </mergeCells>
  <pageMargins left="0.7" right="0.7" top="0.75" bottom="0.75" header="0.3" footer="0.3"/>
  <pageSetup paperSize="9" scale="54" fitToHeight="4" pageOrder="overThenDown" orientation="portrait" r:id="rId1"/>
  <headerFooter>
    <oddFooter>&amp;CLiv &amp;&amp; hälsa ung 2026 Anpassad grundskola 7–9; Region Örebro län</oddFooter>
  </headerFooter>
  <rowBreaks count="2" manualBreakCount="2">
    <brk id="50" max="10" man="1"/>
    <brk id="110" max="10"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0DFEA-7633-4FC0-B9FD-16E0720411E8}">
  <sheetPr codeName="Blad49"/>
  <dimension ref="A1:T311"/>
  <sheetViews>
    <sheetView showGridLines="0" zoomScale="85" zoomScaleNormal="85" zoomScaleSheetLayoutView="50" zoomScalePageLayoutView="85" workbookViewId="0"/>
  </sheetViews>
  <sheetFormatPr defaultRowHeight="13.2" x14ac:dyDescent="0.25"/>
  <cols>
    <col min="1" max="1" width="17.44140625" customWidth="1"/>
    <col min="2" max="2" width="6.21875" style="71" bestFit="1" customWidth="1"/>
    <col min="3" max="5" width="14.77734375" customWidth="1"/>
    <col min="6" max="7" width="15.77734375" bestFit="1" customWidth="1"/>
    <col min="8" max="10" width="8.77734375" customWidth="1"/>
    <col min="12" max="12" width="16.77734375" bestFit="1" customWidth="1"/>
    <col min="13" max="13" width="8.77734375" style="61" customWidth="1"/>
    <col min="14" max="14" width="5.44140625" style="61" bestFit="1" customWidth="1"/>
    <col min="15" max="15" width="17.77734375" style="61" customWidth="1"/>
    <col min="16" max="17" width="17.77734375" customWidth="1"/>
    <col min="18" max="18" width="10.77734375" customWidth="1"/>
  </cols>
  <sheetData>
    <row r="1" spans="1:20" ht="21" x14ac:dyDescent="0.4">
      <c r="A1" s="1" t="s">
        <v>174</v>
      </c>
      <c r="L1" s="118" t="str">
        <f>HYPERLINK("#Innehåll!A1", "Till innehållsförteckningen")</f>
        <v>Till innehållsförteckningen</v>
      </c>
      <c r="O1"/>
      <c r="R1" s="152"/>
    </row>
    <row r="2" spans="1:20" ht="17.25" customHeight="1" x14ac:dyDescent="0.3">
      <c r="A2" s="231" t="str">
        <f>Innehåll!C44&amp;CHAR(10)&amp;"Anpassad skola årskurs 7–9"</f>
        <v>Har du under det senaste året blivit utsatt för rån?
Anpassad skola årskurs 7–9</v>
      </c>
      <c r="B2" s="231"/>
      <c r="C2" s="231"/>
      <c r="D2" s="231"/>
      <c r="E2" s="231"/>
      <c r="F2" s="231"/>
      <c r="G2" s="231"/>
      <c r="H2" s="231"/>
      <c r="I2" s="231"/>
      <c r="J2" s="231"/>
      <c r="K2" s="231"/>
      <c r="O2"/>
      <c r="T2" s="50"/>
    </row>
    <row r="3" spans="1:20" ht="17.25" customHeight="1" x14ac:dyDescent="0.3">
      <c r="A3" s="231"/>
      <c r="B3" s="231"/>
      <c r="C3" s="231"/>
      <c r="D3" s="231"/>
      <c r="E3" s="231"/>
      <c r="F3" s="231"/>
      <c r="G3" s="231"/>
      <c r="H3" s="231"/>
      <c r="I3" s="231"/>
      <c r="J3" s="231"/>
      <c r="K3" s="231"/>
      <c r="O3"/>
      <c r="T3" s="50"/>
    </row>
    <row r="4" spans="1:20" ht="17.25" customHeight="1" x14ac:dyDescent="0.25">
      <c r="A4" s="219" t="str">
        <f>Innehåll!D44</f>
        <v>Till exempel att någon har tagit saker, kläder eller pengar från dig.</v>
      </c>
      <c r="B4" s="219"/>
      <c r="C4" s="219"/>
      <c r="D4" s="219"/>
      <c r="E4" s="219"/>
      <c r="F4" s="219"/>
      <c r="G4" s="219"/>
      <c r="H4" s="219"/>
      <c r="I4" s="219"/>
      <c r="J4" s="219"/>
      <c r="K4" s="219"/>
      <c r="L4" s="53"/>
      <c r="O4"/>
      <c r="T4" s="51"/>
    </row>
    <row r="5" spans="1:20" ht="17.25" customHeight="1" x14ac:dyDescent="0.25">
      <c r="A5" s="219"/>
      <c r="B5" s="219"/>
      <c r="C5" s="219"/>
      <c r="D5" s="219"/>
      <c r="E5" s="219"/>
      <c r="F5" s="219"/>
      <c r="G5" s="219"/>
      <c r="H5" s="219"/>
      <c r="I5" s="219"/>
      <c r="J5" s="219"/>
      <c r="K5" s="219"/>
      <c r="L5" s="52"/>
      <c r="O5"/>
    </row>
    <row r="6" spans="1:20" x14ac:dyDescent="0.25">
      <c r="O6"/>
    </row>
    <row r="7" spans="1:20" x14ac:dyDescent="0.25">
      <c r="O7"/>
    </row>
    <row r="8" spans="1:20" x14ac:dyDescent="0.25">
      <c r="O8"/>
    </row>
    <row r="9" spans="1:20" x14ac:dyDescent="0.25">
      <c r="O9"/>
    </row>
    <row r="12" spans="1:20" ht="13.95" customHeight="1" x14ac:dyDescent="0.25"/>
    <row r="18" ht="13.95" customHeight="1" x14ac:dyDescent="0.25"/>
    <row r="20" ht="14.55" customHeight="1" x14ac:dyDescent="0.25"/>
    <row r="22" ht="14.55" customHeight="1" x14ac:dyDescent="0.25"/>
    <row r="28" ht="13.95" customHeight="1" x14ac:dyDescent="0.25"/>
    <row r="29" ht="13.95" customHeight="1" x14ac:dyDescent="0.25"/>
    <row r="30" ht="13.95" customHeight="1" x14ac:dyDescent="0.25"/>
    <row r="31" ht="13.95" customHeight="1" x14ac:dyDescent="0.25"/>
    <row r="32" ht="13.95" customHeight="1" x14ac:dyDescent="0.25"/>
    <row r="35" spans="1:7" ht="13.8" x14ac:dyDescent="0.25">
      <c r="A35" s="73"/>
      <c r="B35" s="65"/>
      <c r="C35" s="74"/>
      <c r="D35" s="74"/>
      <c r="E35" s="74"/>
      <c r="F35" s="75"/>
    </row>
    <row r="36" spans="1:7" ht="13.8" x14ac:dyDescent="0.25">
      <c r="A36" s="60"/>
      <c r="B36" s="64"/>
      <c r="C36" s="230" t="s">
        <v>175</v>
      </c>
      <c r="D36" s="230"/>
      <c r="E36" s="232"/>
      <c r="F36" s="81" t="s">
        <v>176</v>
      </c>
    </row>
    <row r="37" spans="1:7" ht="27.6" x14ac:dyDescent="0.25">
      <c r="A37" s="7" t="s">
        <v>52</v>
      </c>
      <c r="B37" s="76" t="s">
        <v>173</v>
      </c>
      <c r="C37" s="159" t="s">
        <v>6</v>
      </c>
      <c r="D37" s="159" t="s">
        <v>11</v>
      </c>
      <c r="E37" s="159" t="s">
        <v>10</v>
      </c>
      <c r="F37" s="82"/>
    </row>
    <row r="38" spans="1:7" ht="13.95" customHeight="1" x14ac:dyDescent="0.25">
      <c r="A38" s="233" t="s">
        <v>4</v>
      </c>
      <c r="B38" s="77">
        <v>2026</v>
      </c>
      <c r="C38" s="166">
        <v>81.967213114754102</v>
      </c>
      <c r="D38" s="166">
        <v>16.393442622950818</v>
      </c>
      <c r="E38" s="166">
        <v>1.639344262295082</v>
      </c>
      <c r="F38" s="156">
        <v>61</v>
      </c>
    </row>
    <row r="39" spans="1:7" ht="13.8" x14ac:dyDescent="0.25">
      <c r="A39" s="234"/>
      <c r="B39" s="78">
        <v>2023</v>
      </c>
      <c r="C39" s="167">
        <v>96.551724137931032</v>
      </c>
      <c r="D39" s="167">
        <v>3.4482758620689653</v>
      </c>
      <c r="E39" s="167">
        <v>0</v>
      </c>
      <c r="F39" s="157">
        <v>29</v>
      </c>
      <c r="G39" s="87"/>
    </row>
    <row r="40" spans="1:7" ht="4.95" customHeight="1" x14ac:dyDescent="0.25">
      <c r="A40" s="83" t="s">
        <v>137</v>
      </c>
      <c r="B40" s="78"/>
      <c r="C40" s="167"/>
      <c r="D40" s="167"/>
      <c r="E40" s="167"/>
      <c r="F40" s="157"/>
    </row>
    <row r="41" spans="1:7" ht="13.8" x14ac:dyDescent="0.25">
      <c r="A41" s="234" t="s">
        <v>5</v>
      </c>
      <c r="B41" s="78">
        <v>2026</v>
      </c>
      <c r="C41" s="167">
        <v>90.196078431372555</v>
      </c>
      <c r="D41" s="167">
        <v>9.8039215686274517</v>
      </c>
      <c r="E41" s="167">
        <v>0</v>
      </c>
      <c r="F41" s="157">
        <v>102</v>
      </c>
    </row>
    <row r="42" spans="1:7" ht="13.95" customHeight="1" x14ac:dyDescent="0.25">
      <c r="A42" s="234"/>
      <c r="B42" s="78">
        <v>2023</v>
      </c>
      <c r="C42" s="167">
        <v>91.071428571428569</v>
      </c>
      <c r="D42" s="167">
        <v>7.1428571428571432</v>
      </c>
      <c r="E42" s="167">
        <v>1.7857142857142858</v>
      </c>
      <c r="F42" s="157">
        <v>56</v>
      </c>
    </row>
    <row r="43" spans="1:7" ht="4.95" customHeight="1" x14ac:dyDescent="0.25">
      <c r="A43" s="83" t="s">
        <v>137</v>
      </c>
      <c r="B43" s="78"/>
      <c r="C43" s="167"/>
      <c r="D43" s="167"/>
      <c r="E43" s="167"/>
      <c r="F43" s="157"/>
    </row>
    <row r="44" spans="1:7" ht="14.55" customHeight="1" x14ac:dyDescent="0.25">
      <c r="A44" s="234" t="s">
        <v>0</v>
      </c>
      <c r="B44" s="78">
        <v>2026</v>
      </c>
      <c r="C44" s="167">
        <v>87.425149700598809</v>
      </c>
      <c r="D44" s="167">
        <v>11.976047904191617</v>
      </c>
      <c r="E44" s="167">
        <v>0.59880239520958078</v>
      </c>
      <c r="F44" s="157">
        <v>167</v>
      </c>
    </row>
    <row r="45" spans="1:7" ht="14.55" customHeight="1" x14ac:dyDescent="0.25">
      <c r="A45" s="235"/>
      <c r="B45" s="79">
        <v>2023</v>
      </c>
      <c r="C45" s="168">
        <v>93.333333333333329</v>
      </c>
      <c r="D45" s="168">
        <v>5.5555555555555554</v>
      </c>
      <c r="E45" s="168">
        <v>1.1111111111111112</v>
      </c>
      <c r="F45" s="158">
        <v>90</v>
      </c>
    </row>
    <row r="46" spans="1:7" ht="14.55" customHeight="1" x14ac:dyDescent="0.25">
      <c r="A46" s="63"/>
      <c r="B46" s="78"/>
      <c r="C46" s="14"/>
      <c r="D46" s="14"/>
      <c r="E46" s="14"/>
      <c r="F46" s="30"/>
    </row>
    <row r="47" spans="1:7" ht="14.55" customHeight="1" x14ac:dyDescent="0.25">
      <c r="A47" s="63"/>
      <c r="B47" s="78"/>
      <c r="C47" s="14"/>
      <c r="D47" s="14"/>
      <c r="E47" s="14"/>
      <c r="F47" s="30"/>
    </row>
    <row r="48" spans="1:7" ht="14.55" customHeight="1" x14ac:dyDescent="0.25">
      <c r="A48" s="63"/>
      <c r="B48" s="78"/>
      <c r="C48" s="14"/>
      <c r="D48" s="14"/>
      <c r="E48" s="14"/>
      <c r="F48" s="30"/>
    </row>
    <row r="49" spans="1:20" ht="14.55" customHeight="1" x14ac:dyDescent="0.25">
      <c r="A49" s="63"/>
      <c r="B49" s="78"/>
      <c r="C49" s="14"/>
      <c r="D49" s="14"/>
      <c r="E49" s="14"/>
      <c r="F49" s="30"/>
    </row>
    <row r="50" spans="1:20" ht="14.55" customHeight="1" x14ac:dyDescent="0.25"/>
    <row r="51" spans="1:20" ht="17.25" customHeight="1" x14ac:dyDescent="0.3">
      <c r="A51" s="218" t="str">
        <f>Innehåll!C44&amp;CHAR(10)&amp;"Anpassad skola årskurs 7–9"</f>
        <v>Har du under det senaste året blivit utsatt för rån?
Anpassad skola årskurs 7–9</v>
      </c>
      <c r="B51" s="218"/>
      <c r="C51" s="218"/>
      <c r="D51" s="218"/>
      <c r="E51" s="218"/>
      <c r="F51" s="218"/>
      <c r="G51" s="218"/>
      <c r="H51" s="218"/>
      <c r="I51" s="218"/>
      <c r="J51" s="218"/>
      <c r="K51" s="218"/>
      <c r="S51" s="72"/>
      <c r="T51" s="72"/>
    </row>
    <row r="52" spans="1:20" ht="17.25" customHeight="1" x14ac:dyDescent="0.3">
      <c r="A52" s="218"/>
      <c r="B52" s="218"/>
      <c r="C52" s="218"/>
      <c r="D52" s="218"/>
      <c r="E52" s="218"/>
      <c r="F52" s="218"/>
      <c r="G52" s="218"/>
      <c r="H52" s="218"/>
      <c r="I52" s="218"/>
      <c r="J52" s="218"/>
      <c r="K52" s="218"/>
      <c r="S52" s="72"/>
      <c r="T52" s="72"/>
    </row>
    <row r="53" spans="1:20" ht="17.25" customHeight="1" x14ac:dyDescent="0.25">
      <c r="A53" s="219" t="str">
        <f>Innehåll!D44</f>
        <v>Till exempel att någon har tagit saker, kläder eller pengar från dig.</v>
      </c>
      <c r="B53" s="219"/>
      <c r="C53" s="219"/>
      <c r="D53" s="219"/>
      <c r="E53" s="219"/>
      <c r="F53" s="219"/>
      <c r="G53" s="219"/>
      <c r="H53" s="219"/>
      <c r="I53" s="219"/>
      <c r="J53" s="219"/>
      <c r="K53" s="219"/>
      <c r="S53" s="28"/>
      <c r="T53" s="28"/>
    </row>
    <row r="54" spans="1:20" ht="17.25" customHeight="1" x14ac:dyDescent="0.25">
      <c r="A54" s="219"/>
      <c r="B54" s="219"/>
      <c r="C54" s="219"/>
      <c r="D54" s="219"/>
      <c r="E54" s="219"/>
      <c r="F54" s="219"/>
      <c r="G54" s="219"/>
      <c r="H54" s="219"/>
      <c r="I54" s="219"/>
      <c r="J54" s="219"/>
      <c r="K54" s="219"/>
      <c r="S54" s="28"/>
      <c r="T54" s="28"/>
    </row>
    <row r="57" spans="1:20" ht="14.55" customHeight="1" x14ac:dyDescent="0.25"/>
    <row r="58" spans="1:20" ht="14.55" customHeight="1" x14ac:dyDescent="0.25"/>
    <row r="59" spans="1:20" ht="14.55" customHeight="1" x14ac:dyDescent="0.25"/>
    <row r="60" spans="1:20" ht="13.95" customHeight="1" x14ac:dyDescent="0.25">
      <c r="A60" s="15"/>
      <c r="B60" s="80"/>
      <c r="C60" s="15"/>
      <c r="D60" s="15"/>
      <c r="E60" s="15"/>
      <c r="F60" s="15"/>
      <c r="G60" s="15"/>
      <c r="H60" s="15"/>
      <c r="I60" s="15"/>
    </row>
    <row r="63" spans="1:20" ht="13.95" customHeight="1" x14ac:dyDescent="0.25"/>
    <row r="64" spans="1:20" ht="17.399999999999999" x14ac:dyDescent="0.3">
      <c r="J64" s="50"/>
      <c r="K64" s="50"/>
    </row>
    <row r="65" spans="1:11" ht="13.95" customHeight="1" x14ac:dyDescent="0.25">
      <c r="J65" s="51"/>
      <c r="K65" s="51"/>
    </row>
    <row r="66" spans="1:11" s="15" customFormat="1" ht="15.6" customHeight="1" x14ac:dyDescent="0.25">
      <c r="A66"/>
      <c r="B66" s="71"/>
      <c r="C66"/>
      <c r="D66"/>
      <c r="E66"/>
      <c r="F66"/>
      <c r="G66"/>
      <c r="H66"/>
      <c r="I66"/>
      <c r="J66" s="19"/>
    </row>
    <row r="67" spans="1:11" ht="13.8" x14ac:dyDescent="0.25">
      <c r="J67" s="16"/>
    </row>
    <row r="68" spans="1:11" ht="13.8" x14ac:dyDescent="0.25">
      <c r="J68" s="18"/>
    </row>
    <row r="69" spans="1:11" ht="13.8" x14ac:dyDescent="0.25">
      <c r="J69" s="13"/>
    </row>
    <row r="70" spans="1:11" ht="13.95" customHeight="1" x14ac:dyDescent="0.25">
      <c r="J70" s="13"/>
    </row>
    <row r="71" spans="1:11" ht="13.8" x14ac:dyDescent="0.25">
      <c r="J71" s="13"/>
    </row>
    <row r="72" spans="1:11" ht="13.8" x14ac:dyDescent="0.25">
      <c r="J72" s="13"/>
    </row>
    <row r="73" spans="1:11" ht="13.8" x14ac:dyDescent="0.25">
      <c r="J73" s="13"/>
    </row>
    <row r="74" spans="1:11" ht="13.8" x14ac:dyDescent="0.25">
      <c r="J74" s="13"/>
    </row>
    <row r="75" spans="1:11" ht="13.8" x14ac:dyDescent="0.25">
      <c r="J75" s="13"/>
    </row>
    <row r="76" spans="1:11" ht="13.95" customHeight="1" x14ac:dyDescent="0.25">
      <c r="J76" s="13"/>
    </row>
    <row r="77" spans="1:11" ht="13.8" x14ac:dyDescent="0.25">
      <c r="J77" s="13"/>
    </row>
    <row r="78" spans="1:11" ht="14.55" customHeight="1" x14ac:dyDescent="0.25">
      <c r="J78" s="13"/>
    </row>
    <row r="79" spans="1:11" ht="13.8" x14ac:dyDescent="0.25">
      <c r="J79" s="13"/>
    </row>
    <row r="80" spans="1:11" ht="14.55" customHeight="1" x14ac:dyDescent="0.25">
      <c r="J80" s="13"/>
    </row>
    <row r="81" spans="10:10" ht="13.8" x14ac:dyDescent="0.25">
      <c r="J81" s="13"/>
    </row>
    <row r="82" spans="10:10" ht="14.55" customHeight="1" x14ac:dyDescent="0.25">
      <c r="J82" s="13"/>
    </row>
    <row r="83" spans="10:10" ht="13.8" x14ac:dyDescent="0.25">
      <c r="J83" s="13"/>
    </row>
    <row r="84" spans="10:10" ht="13.8" x14ac:dyDescent="0.25">
      <c r="J84" s="13"/>
    </row>
    <row r="85" spans="10:10" ht="13.8" x14ac:dyDescent="0.25">
      <c r="J85" s="13"/>
    </row>
    <row r="86" spans="10:10" ht="13.95" customHeight="1" x14ac:dyDescent="0.25">
      <c r="J86" s="13"/>
    </row>
    <row r="87" spans="10:10" ht="13.8" x14ac:dyDescent="0.25">
      <c r="J87" s="13"/>
    </row>
    <row r="88" spans="10:10" ht="1.95" customHeight="1" x14ac:dyDescent="0.25">
      <c r="J88" s="13"/>
    </row>
    <row r="89" spans="10:10" ht="13.8" x14ac:dyDescent="0.25">
      <c r="J89" s="13"/>
    </row>
    <row r="90" spans="10:10" ht="13.8" x14ac:dyDescent="0.25">
      <c r="J90" s="13"/>
    </row>
    <row r="91" spans="10:10" ht="13.8" x14ac:dyDescent="0.25">
      <c r="J91" s="13"/>
    </row>
    <row r="92" spans="10:10" ht="13.95" customHeight="1" x14ac:dyDescent="0.25">
      <c r="J92" s="13"/>
    </row>
    <row r="93" spans="10:10" ht="13.8" x14ac:dyDescent="0.25">
      <c r="J93" s="13"/>
    </row>
    <row r="94" spans="10:10" ht="13.8" x14ac:dyDescent="0.25">
      <c r="J94" s="13"/>
    </row>
    <row r="95" spans="10:10" ht="13.95" customHeight="1" x14ac:dyDescent="0.25">
      <c r="J95" s="13"/>
    </row>
    <row r="96" spans="10:10" ht="14.55" customHeight="1" x14ac:dyDescent="0.25">
      <c r="J96" s="13"/>
    </row>
    <row r="97" spans="1:11" ht="14.55" customHeight="1" x14ac:dyDescent="0.25">
      <c r="J97" s="13"/>
    </row>
    <row r="98" spans="1:11" ht="14.55" customHeight="1" x14ac:dyDescent="0.25">
      <c r="J98" s="13"/>
    </row>
    <row r="99" spans="1:11" ht="13.8" x14ac:dyDescent="0.25">
      <c r="J99" s="13"/>
    </row>
    <row r="100" spans="1:11" ht="13.8" x14ac:dyDescent="0.25">
      <c r="J100" s="13"/>
    </row>
    <row r="101" spans="1:11" ht="13.8" x14ac:dyDescent="0.25">
      <c r="J101" s="13"/>
    </row>
    <row r="102" spans="1:11" ht="13.95" customHeight="1" x14ac:dyDescent="0.25">
      <c r="J102" s="13"/>
    </row>
    <row r="103" spans="1:11" ht="13.8" x14ac:dyDescent="0.25">
      <c r="J103" s="13"/>
    </row>
    <row r="104" spans="1:11" ht="13.8" x14ac:dyDescent="0.25">
      <c r="J104" s="13"/>
    </row>
    <row r="105" spans="1:11" ht="14.55" customHeight="1" x14ac:dyDescent="0.25">
      <c r="J105" s="13"/>
    </row>
    <row r="106" spans="1:11" ht="14.55" customHeight="1" x14ac:dyDescent="0.25">
      <c r="J106" s="13"/>
    </row>
    <row r="107" spans="1:11" ht="14.55" customHeight="1" x14ac:dyDescent="0.25">
      <c r="J107" s="13"/>
    </row>
    <row r="108" spans="1:11" ht="13.95" customHeight="1" x14ac:dyDescent="0.25">
      <c r="J108" s="13"/>
    </row>
    <row r="109" spans="1:11" ht="13.8" x14ac:dyDescent="0.25">
      <c r="J109" s="13"/>
    </row>
    <row r="110" spans="1:11" ht="13.8" x14ac:dyDescent="0.25">
      <c r="J110" s="13"/>
    </row>
    <row r="111" spans="1:11" ht="13.95" customHeight="1" x14ac:dyDescent="0.25">
      <c r="J111" s="13"/>
    </row>
    <row r="112" spans="1:11" ht="18" customHeight="1" x14ac:dyDescent="0.25">
      <c r="A112" s="231" t="str">
        <f>Innehåll!C44&amp;CHAR(10)&amp;"Anpassad skola årskurs 7–9"</f>
        <v>Har du under det senaste året blivit utsatt för rån?
Anpassad skola årskurs 7–9</v>
      </c>
      <c r="B112" s="231"/>
      <c r="C112" s="231"/>
      <c r="D112" s="231"/>
      <c r="E112" s="231"/>
      <c r="F112" s="231"/>
      <c r="G112" s="231"/>
      <c r="H112" s="231"/>
      <c r="I112" s="231"/>
      <c r="J112" s="231"/>
      <c r="K112" s="231"/>
    </row>
    <row r="113" spans="1:15" ht="18" customHeight="1" x14ac:dyDescent="0.25">
      <c r="A113" s="231"/>
      <c r="B113" s="231"/>
      <c r="C113" s="231"/>
      <c r="D113" s="231"/>
      <c r="E113" s="231"/>
      <c r="F113" s="231"/>
      <c r="G113" s="231"/>
      <c r="H113" s="231"/>
      <c r="I113" s="231"/>
      <c r="J113" s="231"/>
      <c r="K113" s="231"/>
    </row>
    <row r="114" spans="1:15" ht="18" customHeight="1" x14ac:dyDescent="0.25">
      <c r="A114" s="219" t="str">
        <f>Innehåll!D44</f>
        <v>Till exempel att någon har tagit saker, kläder eller pengar från dig.</v>
      </c>
      <c r="B114" s="219"/>
      <c r="C114" s="219"/>
      <c r="D114" s="219"/>
      <c r="E114" s="219"/>
      <c r="F114" s="219"/>
      <c r="G114" s="219"/>
      <c r="H114" s="219"/>
      <c r="I114" s="219"/>
      <c r="J114" s="219"/>
      <c r="K114" s="219"/>
    </row>
    <row r="115" spans="1:15" ht="18" customHeight="1" x14ac:dyDescent="0.25">
      <c r="A115" s="219"/>
      <c r="B115" s="219"/>
      <c r="C115" s="219"/>
      <c r="D115" s="219"/>
      <c r="E115" s="219"/>
      <c r="F115" s="219"/>
      <c r="G115" s="219"/>
      <c r="H115" s="219"/>
      <c r="I115" s="219"/>
      <c r="J115" s="219"/>
      <c r="K115" s="219"/>
    </row>
    <row r="116" spans="1:15" ht="13.8" x14ac:dyDescent="0.25">
      <c r="A116" s="236"/>
      <c r="B116" s="237"/>
      <c r="C116" s="237"/>
      <c r="D116" s="237"/>
      <c r="E116" s="237"/>
      <c r="F116" s="237"/>
      <c r="G116" s="238"/>
      <c r="H116" s="56"/>
      <c r="J116" s="13"/>
    </row>
    <row r="117" spans="1:15" ht="13.8" x14ac:dyDescent="0.25">
      <c r="A117" s="60"/>
      <c r="B117" s="17"/>
      <c r="C117" s="62"/>
      <c r="D117" s="230" t="s">
        <v>175</v>
      </c>
      <c r="E117" s="230"/>
      <c r="F117" s="230"/>
      <c r="G117" s="84" t="s">
        <v>176</v>
      </c>
      <c r="J117" s="13"/>
    </row>
    <row r="118" spans="1:15" ht="27.6" x14ac:dyDescent="0.25">
      <c r="A118" s="9" t="s">
        <v>133</v>
      </c>
      <c r="B118" s="76" t="s">
        <v>52</v>
      </c>
      <c r="C118" s="76" t="s">
        <v>173</v>
      </c>
      <c r="D118" s="159" t="s">
        <v>6</v>
      </c>
      <c r="E118" s="159" t="s">
        <v>11</v>
      </c>
      <c r="F118" s="159" t="s">
        <v>10</v>
      </c>
      <c r="G118" s="85"/>
      <c r="J118" s="13"/>
      <c r="M118"/>
      <c r="N118"/>
      <c r="O118"/>
    </row>
    <row r="119" spans="1:15" ht="13.8" x14ac:dyDescent="0.25">
      <c r="A119" s="233" t="s">
        <v>42</v>
      </c>
      <c r="B119" s="239" t="s">
        <v>4</v>
      </c>
      <c r="C119" s="78">
        <v>2026</v>
      </c>
      <c r="D119" s="167"/>
      <c r="E119" s="167"/>
      <c r="F119" s="167"/>
      <c r="G119" s="160"/>
      <c r="J119" s="13"/>
      <c r="M119"/>
      <c r="N119"/>
      <c r="O119"/>
    </row>
    <row r="120" spans="1:15" ht="13.8" x14ac:dyDescent="0.25">
      <c r="A120" s="234"/>
      <c r="B120" s="240"/>
      <c r="C120" s="90">
        <v>2023</v>
      </c>
      <c r="D120" s="167"/>
      <c r="E120" s="167"/>
      <c r="F120" s="167"/>
      <c r="G120" s="160">
        <v>1</v>
      </c>
      <c r="J120" s="13"/>
      <c r="M120"/>
      <c r="N120"/>
      <c r="O120"/>
    </row>
    <row r="121" spans="1:15" ht="13.8" x14ac:dyDescent="0.25">
      <c r="A121" s="234"/>
      <c r="B121" s="240" t="s">
        <v>5</v>
      </c>
      <c r="C121" s="78">
        <v>2026</v>
      </c>
      <c r="D121" s="167"/>
      <c r="E121" s="167"/>
      <c r="F121" s="167"/>
      <c r="G121" s="160">
        <v>0</v>
      </c>
      <c r="J121" s="13"/>
      <c r="M121"/>
      <c r="N121"/>
      <c r="O121"/>
    </row>
    <row r="122" spans="1:15" ht="13.8" x14ac:dyDescent="0.25">
      <c r="A122" s="234"/>
      <c r="B122" s="240"/>
      <c r="C122" s="90">
        <v>2023</v>
      </c>
      <c r="D122" s="167"/>
      <c r="E122" s="167"/>
      <c r="F122" s="167"/>
      <c r="G122" s="160"/>
      <c r="J122" s="13"/>
      <c r="M122"/>
      <c r="N122"/>
      <c r="O122"/>
    </row>
    <row r="123" spans="1:15" ht="13.8" x14ac:dyDescent="0.25">
      <c r="A123" s="234"/>
      <c r="B123" s="240" t="s">
        <v>0</v>
      </c>
      <c r="C123" s="78">
        <v>2026</v>
      </c>
      <c r="D123" s="167"/>
      <c r="E123" s="167"/>
      <c r="F123" s="167"/>
      <c r="G123" s="160">
        <v>0</v>
      </c>
      <c r="J123" s="13"/>
      <c r="M123"/>
      <c r="N123"/>
      <c r="O123"/>
    </row>
    <row r="124" spans="1:15" ht="13.8" x14ac:dyDescent="0.25">
      <c r="A124" s="234"/>
      <c r="B124" s="240"/>
      <c r="C124" s="90">
        <v>2023</v>
      </c>
      <c r="D124" s="167"/>
      <c r="E124" s="167"/>
      <c r="F124" s="167"/>
      <c r="G124" s="160">
        <v>1</v>
      </c>
      <c r="J124" s="13"/>
      <c r="M124"/>
      <c r="N124"/>
      <c r="O124"/>
    </row>
    <row r="125" spans="1:15" ht="13.8" x14ac:dyDescent="0.25">
      <c r="A125" s="234" t="s">
        <v>46</v>
      </c>
      <c r="B125" s="240" t="s">
        <v>4</v>
      </c>
      <c r="C125" s="78">
        <v>2026</v>
      </c>
      <c r="D125" s="167"/>
      <c r="E125" s="167"/>
      <c r="F125" s="167"/>
      <c r="G125" s="160">
        <v>6</v>
      </c>
      <c r="J125" s="13"/>
      <c r="M125"/>
      <c r="N125"/>
      <c r="O125"/>
    </row>
    <row r="126" spans="1:15" ht="13.8" x14ac:dyDescent="0.25">
      <c r="A126" s="234"/>
      <c r="B126" s="240"/>
      <c r="C126" s="90">
        <v>2023</v>
      </c>
      <c r="D126" s="167"/>
      <c r="E126" s="167"/>
      <c r="F126" s="167"/>
      <c r="G126" s="160">
        <v>5</v>
      </c>
      <c r="J126" s="13"/>
      <c r="M126"/>
      <c r="N126"/>
      <c r="O126"/>
    </row>
    <row r="127" spans="1:15" ht="13.8" x14ac:dyDescent="0.25">
      <c r="A127" s="234"/>
      <c r="B127" s="240" t="s">
        <v>5</v>
      </c>
      <c r="C127" s="78">
        <v>2026</v>
      </c>
      <c r="D127" s="167"/>
      <c r="E127" s="167"/>
      <c r="F127" s="167"/>
      <c r="G127" s="160">
        <v>2</v>
      </c>
      <c r="J127" s="13"/>
      <c r="M127"/>
      <c r="N127"/>
      <c r="O127"/>
    </row>
    <row r="128" spans="1:15" ht="13.8" x14ac:dyDescent="0.25">
      <c r="A128" s="234"/>
      <c r="B128" s="240"/>
      <c r="C128" s="90">
        <v>2023</v>
      </c>
      <c r="D128" s="167"/>
      <c r="E128" s="167"/>
      <c r="F128" s="167"/>
      <c r="G128" s="160">
        <v>4</v>
      </c>
      <c r="J128" s="13"/>
      <c r="M128"/>
      <c r="N128"/>
      <c r="O128"/>
    </row>
    <row r="129" spans="1:15" ht="13.8" x14ac:dyDescent="0.25">
      <c r="A129" s="234"/>
      <c r="B129" s="240" t="s">
        <v>0</v>
      </c>
      <c r="C129" s="78">
        <v>2026</v>
      </c>
      <c r="D129" s="167"/>
      <c r="E129" s="167"/>
      <c r="F129" s="167"/>
      <c r="G129" s="160">
        <v>8</v>
      </c>
      <c r="J129" s="13"/>
      <c r="M129"/>
      <c r="N129"/>
      <c r="O129"/>
    </row>
    <row r="130" spans="1:15" ht="14.55" customHeight="1" x14ac:dyDescent="0.25">
      <c r="A130" s="234"/>
      <c r="B130" s="240"/>
      <c r="C130" s="90">
        <v>2023</v>
      </c>
      <c r="D130" s="167"/>
      <c r="E130" s="167"/>
      <c r="F130" s="167"/>
      <c r="G130" s="160">
        <v>9</v>
      </c>
      <c r="J130" s="13"/>
      <c r="M130"/>
      <c r="N130"/>
      <c r="O130"/>
    </row>
    <row r="131" spans="1:15" ht="13.8" x14ac:dyDescent="0.25">
      <c r="A131" s="234" t="s">
        <v>47</v>
      </c>
      <c r="B131" s="240" t="s">
        <v>4</v>
      </c>
      <c r="C131" s="78">
        <v>2026</v>
      </c>
      <c r="D131" s="167"/>
      <c r="E131" s="167"/>
      <c r="F131" s="167"/>
      <c r="G131" s="160"/>
      <c r="J131" s="13"/>
      <c r="M131"/>
      <c r="N131"/>
      <c r="O131"/>
    </row>
    <row r="132" spans="1:15" ht="13.8" x14ac:dyDescent="0.25">
      <c r="A132" s="234"/>
      <c r="B132" s="240"/>
      <c r="C132" s="90">
        <v>2023</v>
      </c>
      <c r="D132" s="167"/>
      <c r="E132" s="167"/>
      <c r="F132" s="167"/>
      <c r="G132" s="160"/>
      <c r="J132" s="13"/>
      <c r="M132"/>
      <c r="N132"/>
      <c r="O132"/>
    </row>
    <row r="133" spans="1:15" ht="13.8" x14ac:dyDescent="0.25">
      <c r="A133" s="234"/>
      <c r="B133" s="240" t="s">
        <v>5</v>
      </c>
      <c r="C133" s="78">
        <v>2026</v>
      </c>
      <c r="D133" s="167"/>
      <c r="E133" s="167"/>
      <c r="F133" s="167"/>
      <c r="G133" s="160">
        <v>1</v>
      </c>
      <c r="J133" s="13"/>
      <c r="M133"/>
      <c r="N133"/>
      <c r="O133"/>
    </row>
    <row r="134" spans="1:15" ht="13.8" x14ac:dyDescent="0.25">
      <c r="A134" s="234"/>
      <c r="B134" s="240"/>
      <c r="C134" s="90">
        <v>2023</v>
      </c>
      <c r="D134" s="167"/>
      <c r="E134" s="167"/>
      <c r="F134" s="167"/>
      <c r="G134" s="160">
        <v>4</v>
      </c>
      <c r="J134" s="13"/>
      <c r="M134"/>
      <c r="N134"/>
      <c r="O134"/>
    </row>
    <row r="135" spans="1:15" ht="13.8" x14ac:dyDescent="0.25">
      <c r="A135" s="234"/>
      <c r="B135" s="240" t="s">
        <v>0</v>
      </c>
      <c r="C135" s="78">
        <v>2026</v>
      </c>
      <c r="D135" s="167"/>
      <c r="E135" s="167"/>
      <c r="F135" s="167"/>
      <c r="G135" s="160">
        <v>1</v>
      </c>
      <c r="J135" s="13"/>
      <c r="M135"/>
      <c r="N135"/>
      <c r="O135"/>
    </row>
    <row r="136" spans="1:15" ht="13.8" x14ac:dyDescent="0.25">
      <c r="A136" s="234"/>
      <c r="B136" s="240"/>
      <c r="C136" s="90">
        <v>2023</v>
      </c>
      <c r="D136" s="167"/>
      <c r="E136" s="167"/>
      <c r="F136" s="167"/>
      <c r="G136" s="160">
        <v>4</v>
      </c>
      <c r="J136" s="13"/>
      <c r="M136"/>
      <c r="N136"/>
      <c r="O136"/>
    </row>
    <row r="137" spans="1:15" ht="14.55" customHeight="1" x14ac:dyDescent="0.25">
      <c r="A137" s="234" t="s">
        <v>48</v>
      </c>
      <c r="B137" s="240" t="s">
        <v>4</v>
      </c>
      <c r="C137" s="78">
        <v>2026</v>
      </c>
      <c r="D137" s="167"/>
      <c r="E137" s="167"/>
      <c r="F137" s="167"/>
      <c r="G137" s="160"/>
      <c r="J137" s="13"/>
      <c r="M137"/>
      <c r="N137"/>
      <c r="O137"/>
    </row>
    <row r="138" spans="1:15" ht="13.8" x14ac:dyDescent="0.25">
      <c r="A138" s="234"/>
      <c r="B138" s="240"/>
      <c r="C138" s="90">
        <v>2023</v>
      </c>
      <c r="D138" s="167"/>
      <c r="E138" s="167"/>
      <c r="F138" s="167"/>
      <c r="G138" s="160"/>
      <c r="J138" s="13"/>
      <c r="M138"/>
      <c r="N138"/>
      <c r="O138"/>
    </row>
    <row r="139" spans="1:15" ht="13.8" x14ac:dyDescent="0.25">
      <c r="A139" s="234"/>
      <c r="B139" s="240" t="s">
        <v>5</v>
      </c>
      <c r="C139" s="78">
        <v>2026</v>
      </c>
      <c r="D139" s="167"/>
      <c r="E139" s="167"/>
      <c r="F139" s="167"/>
      <c r="G139" s="160">
        <v>1</v>
      </c>
      <c r="J139" s="13"/>
      <c r="M139"/>
      <c r="N139"/>
      <c r="O139"/>
    </row>
    <row r="140" spans="1:15" ht="13.8" x14ac:dyDescent="0.25">
      <c r="A140" s="234"/>
      <c r="B140" s="240"/>
      <c r="C140" s="90">
        <v>2023</v>
      </c>
      <c r="D140" s="167"/>
      <c r="E140" s="167"/>
      <c r="F140" s="167"/>
      <c r="G140" s="160">
        <v>3</v>
      </c>
      <c r="J140" s="13"/>
      <c r="M140"/>
      <c r="N140"/>
      <c r="O140"/>
    </row>
    <row r="141" spans="1:15" ht="13.8" x14ac:dyDescent="0.25">
      <c r="A141" s="234"/>
      <c r="B141" s="240" t="s">
        <v>0</v>
      </c>
      <c r="C141" s="78">
        <v>2026</v>
      </c>
      <c r="D141" s="167"/>
      <c r="E141" s="167"/>
      <c r="F141" s="167"/>
      <c r="G141" s="160">
        <v>1</v>
      </c>
      <c r="J141" s="13"/>
      <c r="M141"/>
      <c r="N141"/>
      <c r="O141"/>
    </row>
    <row r="142" spans="1:15" ht="13.8" x14ac:dyDescent="0.25">
      <c r="A142" s="241"/>
      <c r="B142" s="242"/>
      <c r="C142" s="90">
        <v>2023</v>
      </c>
      <c r="D142" s="167"/>
      <c r="E142" s="167"/>
      <c r="F142" s="167"/>
      <c r="G142" s="160">
        <v>3</v>
      </c>
      <c r="J142" s="13"/>
      <c r="M142"/>
      <c r="N142"/>
      <c r="O142"/>
    </row>
    <row r="143" spans="1:15" ht="13.8" x14ac:dyDescent="0.25">
      <c r="A143" s="243" t="s">
        <v>51</v>
      </c>
      <c r="B143" s="245" t="s">
        <v>4</v>
      </c>
      <c r="C143" s="88">
        <v>2026</v>
      </c>
      <c r="D143" s="169"/>
      <c r="E143" s="169"/>
      <c r="F143" s="169"/>
      <c r="G143" s="161">
        <v>6</v>
      </c>
      <c r="J143" s="13"/>
      <c r="M143"/>
      <c r="N143"/>
      <c r="O143"/>
    </row>
    <row r="144" spans="1:15" ht="13.8" x14ac:dyDescent="0.25">
      <c r="A144" s="244"/>
      <c r="B144" s="240"/>
      <c r="C144" s="90">
        <v>2023</v>
      </c>
      <c r="D144" s="167"/>
      <c r="E144" s="167"/>
      <c r="F144" s="167"/>
      <c r="G144" s="160">
        <v>6</v>
      </c>
      <c r="J144" s="13"/>
      <c r="M144"/>
      <c r="N144"/>
      <c r="O144"/>
    </row>
    <row r="145" spans="1:15" ht="13.8" x14ac:dyDescent="0.25">
      <c r="A145" s="244"/>
      <c r="B145" s="240" t="s">
        <v>5</v>
      </c>
      <c r="C145" s="78">
        <v>2026</v>
      </c>
      <c r="D145" s="167"/>
      <c r="E145" s="167"/>
      <c r="F145" s="167"/>
      <c r="G145" s="160">
        <v>4</v>
      </c>
      <c r="J145" s="13"/>
      <c r="M145"/>
      <c r="N145"/>
      <c r="O145"/>
    </row>
    <row r="146" spans="1:15" ht="13.8" x14ac:dyDescent="0.25">
      <c r="A146" s="244"/>
      <c r="B146" s="240"/>
      <c r="C146" s="90">
        <v>2023</v>
      </c>
      <c r="D146" s="167">
        <v>90.909090909090907</v>
      </c>
      <c r="E146" s="167">
        <v>9.0909090909090917</v>
      </c>
      <c r="F146" s="167">
        <v>0</v>
      </c>
      <c r="G146" s="160">
        <v>11</v>
      </c>
      <c r="J146" s="13"/>
      <c r="M146"/>
      <c r="N146"/>
      <c r="O146"/>
    </row>
    <row r="147" spans="1:15" ht="13.8" x14ac:dyDescent="0.25">
      <c r="A147" s="244"/>
      <c r="B147" s="240" t="s">
        <v>0</v>
      </c>
      <c r="C147" s="78">
        <v>2026</v>
      </c>
      <c r="D147" s="167">
        <v>90</v>
      </c>
      <c r="E147" s="167">
        <v>10</v>
      </c>
      <c r="F147" s="167">
        <v>0</v>
      </c>
      <c r="G147" s="160">
        <v>10</v>
      </c>
      <c r="J147" s="13"/>
      <c r="M147"/>
      <c r="N147"/>
      <c r="O147"/>
    </row>
    <row r="148" spans="1:15" ht="13.95" customHeight="1" x14ac:dyDescent="0.25">
      <c r="A148" s="244"/>
      <c r="B148" s="240"/>
      <c r="C148" s="90">
        <v>2023</v>
      </c>
      <c r="D148" s="167">
        <v>94.117647058823536</v>
      </c>
      <c r="E148" s="167">
        <v>5.882352941176471</v>
      </c>
      <c r="F148" s="167">
        <v>0</v>
      </c>
      <c r="G148" s="160">
        <v>17</v>
      </c>
      <c r="J148" s="13"/>
      <c r="M148"/>
      <c r="N148"/>
      <c r="O148"/>
    </row>
    <row r="149" spans="1:15" ht="1.2" customHeight="1" x14ac:dyDescent="0.25">
      <c r="A149" s="86" t="s">
        <v>137</v>
      </c>
      <c r="B149" s="89"/>
      <c r="C149" s="89"/>
      <c r="D149" s="170"/>
      <c r="E149" s="170"/>
      <c r="F149" s="170"/>
      <c r="G149" s="162"/>
      <c r="J149" s="13"/>
      <c r="M149"/>
      <c r="N149"/>
      <c r="O149"/>
    </row>
    <row r="150" spans="1:15" ht="13.95" customHeight="1" x14ac:dyDescent="0.25">
      <c r="A150" s="246" t="s">
        <v>39</v>
      </c>
      <c r="B150" s="245" t="s">
        <v>4</v>
      </c>
      <c r="C150" s="78">
        <v>2026</v>
      </c>
      <c r="D150" s="167"/>
      <c r="E150" s="167"/>
      <c r="F150" s="167"/>
      <c r="G150" s="160">
        <v>3</v>
      </c>
      <c r="M150"/>
      <c r="N150"/>
      <c r="O150"/>
    </row>
    <row r="151" spans="1:15" ht="13.8" x14ac:dyDescent="0.25">
      <c r="A151" s="234"/>
      <c r="B151" s="240"/>
      <c r="C151" s="90">
        <v>2023</v>
      </c>
      <c r="D151" s="167"/>
      <c r="E151" s="167"/>
      <c r="F151" s="167"/>
      <c r="G151" s="160">
        <v>2</v>
      </c>
      <c r="M151"/>
      <c r="N151"/>
      <c r="O151"/>
    </row>
    <row r="152" spans="1:15" ht="13.8" x14ac:dyDescent="0.25">
      <c r="A152" s="234"/>
      <c r="B152" s="240" t="s">
        <v>5</v>
      </c>
      <c r="C152" s="78">
        <v>2026</v>
      </c>
      <c r="D152" s="167"/>
      <c r="E152" s="167"/>
      <c r="F152" s="167"/>
      <c r="G152" s="160">
        <v>5</v>
      </c>
      <c r="M152"/>
      <c r="N152"/>
      <c r="O152"/>
    </row>
    <row r="153" spans="1:15" ht="13.8" x14ac:dyDescent="0.25">
      <c r="A153" s="234"/>
      <c r="B153" s="240"/>
      <c r="C153" s="90">
        <v>2023</v>
      </c>
      <c r="D153" s="167"/>
      <c r="E153" s="167"/>
      <c r="F153" s="167"/>
      <c r="G153" s="160">
        <v>3</v>
      </c>
      <c r="M153"/>
      <c r="N153"/>
      <c r="O153"/>
    </row>
    <row r="154" spans="1:15" ht="13.8" x14ac:dyDescent="0.25">
      <c r="A154" s="234"/>
      <c r="B154" s="240" t="s">
        <v>0</v>
      </c>
      <c r="C154" s="78">
        <v>2026</v>
      </c>
      <c r="D154" s="167"/>
      <c r="E154" s="167"/>
      <c r="F154" s="167"/>
      <c r="G154" s="160">
        <v>9</v>
      </c>
      <c r="M154"/>
      <c r="N154"/>
      <c r="O154"/>
    </row>
    <row r="155" spans="1:15" ht="13.8" x14ac:dyDescent="0.25">
      <c r="A155" s="234"/>
      <c r="B155" s="240"/>
      <c r="C155" s="90">
        <v>2023</v>
      </c>
      <c r="D155" s="167"/>
      <c r="E155" s="167"/>
      <c r="F155" s="167"/>
      <c r="G155" s="160">
        <v>6</v>
      </c>
      <c r="M155"/>
      <c r="N155"/>
      <c r="O155"/>
    </row>
    <row r="156" spans="1:15" ht="13.8" x14ac:dyDescent="0.25">
      <c r="A156" s="234" t="s">
        <v>41</v>
      </c>
      <c r="B156" s="240" t="s">
        <v>4</v>
      </c>
      <c r="C156" s="78">
        <v>2026</v>
      </c>
      <c r="D156" s="167"/>
      <c r="E156" s="167"/>
      <c r="F156" s="167"/>
      <c r="G156" s="160"/>
      <c r="M156"/>
      <c r="N156"/>
      <c r="O156"/>
    </row>
    <row r="157" spans="1:15" ht="13.8" x14ac:dyDescent="0.25">
      <c r="A157" s="234"/>
      <c r="B157" s="240"/>
      <c r="C157" s="90">
        <v>2023</v>
      </c>
      <c r="D157" s="167"/>
      <c r="E157" s="167"/>
      <c r="F157" s="167"/>
      <c r="G157" s="160"/>
      <c r="M157"/>
      <c r="N157"/>
      <c r="O157"/>
    </row>
    <row r="158" spans="1:15" ht="13.8" x14ac:dyDescent="0.25">
      <c r="A158" s="234"/>
      <c r="B158" s="240" t="s">
        <v>5</v>
      </c>
      <c r="C158" s="78">
        <v>2026</v>
      </c>
      <c r="D158" s="167"/>
      <c r="E158" s="167"/>
      <c r="F158" s="167"/>
      <c r="G158" s="160"/>
      <c r="M158"/>
      <c r="N158"/>
      <c r="O158"/>
    </row>
    <row r="159" spans="1:15" ht="13.8" x14ac:dyDescent="0.25">
      <c r="A159" s="234"/>
      <c r="B159" s="240"/>
      <c r="C159" s="90">
        <v>2023</v>
      </c>
      <c r="D159" s="167"/>
      <c r="E159" s="167"/>
      <c r="F159" s="167"/>
      <c r="G159" s="160"/>
      <c r="M159"/>
      <c r="N159"/>
      <c r="O159"/>
    </row>
    <row r="160" spans="1:15" ht="13.8" x14ac:dyDescent="0.25">
      <c r="A160" s="234"/>
      <c r="B160" s="240" t="s">
        <v>0</v>
      </c>
      <c r="C160" s="78">
        <v>2026</v>
      </c>
      <c r="D160" s="167"/>
      <c r="E160" s="167"/>
      <c r="F160" s="167"/>
      <c r="G160" s="160"/>
      <c r="M160"/>
      <c r="N160"/>
      <c r="O160"/>
    </row>
    <row r="161" spans="1:15" ht="13.8" x14ac:dyDescent="0.25">
      <c r="A161" s="234"/>
      <c r="B161" s="240"/>
      <c r="C161" s="90">
        <v>2023</v>
      </c>
      <c r="D161" s="167"/>
      <c r="E161" s="167"/>
      <c r="F161" s="167"/>
      <c r="G161" s="160"/>
      <c r="M161"/>
      <c r="N161"/>
      <c r="O161"/>
    </row>
    <row r="162" spans="1:15" ht="13.8" x14ac:dyDescent="0.25">
      <c r="A162" s="234" t="s">
        <v>43</v>
      </c>
      <c r="B162" s="240" t="s">
        <v>4</v>
      </c>
      <c r="C162" s="78">
        <v>2026</v>
      </c>
      <c r="D162" s="167">
        <v>81.818181818181813</v>
      </c>
      <c r="E162" s="167">
        <v>18.181818181818183</v>
      </c>
      <c r="F162" s="167">
        <v>0</v>
      </c>
      <c r="G162" s="160">
        <v>11</v>
      </c>
      <c r="M162"/>
      <c r="N162"/>
      <c r="O162"/>
    </row>
    <row r="163" spans="1:15" ht="13.8" x14ac:dyDescent="0.25">
      <c r="A163" s="234"/>
      <c r="B163" s="240"/>
      <c r="C163" s="90">
        <v>2023</v>
      </c>
      <c r="D163" s="167"/>
      <c r="E163" s="167"/>
      <c r="F163" s="167"/>
      <c r="G163" s="160">
        <v>5</v>
      </c>
      <c r="M163"/>
      <c r="N163"/>
      <c r="O163"/>
    </row>
    <row r="164" spans="1:15" ht="13.8" x14ac:dyDescent="0.25">
      <c r="A164" s="234"/>
      <c r="B164" s="240" t="s">
        <v>5</v>
      </c>
      <c r="C164" s="78">
        <v>2026</v>
      </c>
      <c r="D164" s="167">
        <v>94.444444444444443</v>
      </c>
      <c r="E164" s="167">
        <v>5.5555555555555554</v>
      </c>
      <c r="F164" s="167">
        <v>0</v>
      </c>
      <c r="G164" s="160">
        <v>18</v>
      </c>
      <c r="M164"/>
      <c r="N164"/>
      <c r="O164"/>
    </row>
    <row r="165" spans="1:15" ht="13.8" x14ac:dyDescent="0.25">
      <c r="A165" s="234"/>
      <c r="B165" s="240"/>
      <c r="C165" s="90">
        <v>2023</v>
      </c>
      <c r="D165" s="167"/>
      <c r="E165" s="167"/>
      <c r="F165" s="167"/>
      <c r="G165" s="160">
        <v>5</v>
      </c>
      <c r="M165"/>
      <c r="N165"/>
      <c r="O165"/>
    </row>
    <row r="166" spans="1:15" ht="13.8" x14ac:dyDescent="0.25">
      <c r="A166" s="234"/>
      <c r="B166" s="240" t="s">
        <v>0</v>
      </c>
      <c r="C166" s="78">
        <v>2026</v>
      </c>
      <c r="D166" s="167">
        <v>90</v>
      </c>
      <c r="E166" s="167">
        <v>10</v>
      </c>
      <c r="F166" s="167">
        <v>0</v>
      </c>
      <c r="G166" s="160">
        <v>30</v>
      </c>
      <c r="M166"/>
      <c r="N166"/>
      <c r="O166"/>
    </row>
    <row r="167" spans="1:15" ht="13.8" x14ac:dyDescent="0.25">
      <c r="A167" s="234"/>
      <c r="B167" s="240"/>
      <c r="C167" s="90">
        <v>2023</v>
      </c>
      <c r="D167" s="167">
        <v>100</v>
      </c>
      <c r="E167" s="167">
        <v>0</v>
      </c>
      <c r="F167" s="167">
        <v>0</v>
      </c>
      <c r="G167" s="160">
        <v>10</v>
      </c>
      <c r="M167"/>
      <c r="N167"/>
      <c r="O167"/>
    </row>
    <row r="168" spans="1:15" ht="13.8" x14ac:dyDescent="0.25">
      <c r="A168" s="234" t="s">
        <v>44</v>
      </c>
      <c r="B168" s="240" t="s">
        <v>4</v>
      </c>
      <c r="C168" s="78">
        <v>2026</v>
      </c>
      <c r="D168" s="167"/>
      <c r="E168" s="167"/>
      <c r="F168" s="167"/>
      <c r="G168" s="160">
        <v>2</v>
      </c>
      <c r="M168"/>
      <c r="N168"/>
      <c r="O168"/>
    </row>
    <row r="169" spans="1:15" ht="13.8" x14ac:dyDescent="0.25">
      <c r="A169" s="234"/>
      <c r="B169" s="240"/>
      <c r="C169" s="90">
        <v>2023</v>
      </c>
      <c r="D169" s="167"/>
      <c r="E169" s="167"/>
      <c r="F169" s="167"/>
      <c r="G169" s="160">
        <v>2</v>
      </c>
      <c r="M169"/>
      <c r="N169"/>
      <c r="O169"/>
    </row>
    <row r="170" spans="1:15" ht="13.8" x14ac:dyDescent="0.25">
      <c r="A170" s="234"/>
      <c r="B170" s="240" t="s">
        <v>5</v>
      </c>
      <c r="C170" s="78">
        <v>2026</v>
      </c>
      <c r="D170" s="167"/>
      <c r="E170" s="167"/>
      <c r="F170" s="167"/>
      <c r="G170" s="160">
        <v>4</v>
      </c>
      <c r="M170"/>
      <c r="N170"/>
      <c r="O170"/>
    </row>
    <row r="171" spans="1:15" ht="13.8" x14ac:dyDescent="0.25">
      <c r="A171" s="234"/>
      <c r="B171" s="240"/>
      <c r="C171" s="90">
        <v>2023</v>
      </c>
      <c r="D171" s="167"/>
      <c r="E171" s="167"/>
      <c r="F171" s="167"/>
      <c r="G171" s="160">
        <v>1</v>
      </c>
      <c r="M171"/>
      <c r="N171"/>
      <c r="O171"/>
    </row>
    <row r="172" spans="1:15" ht="13.8" x14ac:dyDescent="0.25">
      <c r="A172" s="234"/>
      <c r="B172" s="240" t="s">
        <v>0</v>
      </c>
      <c r="C172" s="78">
        <v>2026</v>
      </c>
      <c r="D172" s="167"/>
      <c r="E172" s="167"/>
      <c r="F172" s="167"/>
      <c r="G172" s="160">
        <v>6</v>
      </c>
      <c r="M172"/>
      <c r="N172"/>
      <c r="O172"/>
    </row>
    <row r="173" spans="1:15" ht="13.8" x14ac:dyDescent="0.25">
      <c r="A173" s="234"/>
      <c r="B173" s="240"/>
      <c r="C173" s="90">
        <v>2023</v>
      </c>
      <c r="D173" s="167"/>
      <c r="E173" s="167"/>
      <c r="F173" s="167"/>
      <c r="G173" s="160">
        <v>3</v>
      </c>
      <c r="M173"/>
      <c r="N173"/>
      <c r="O173"/>
    </row>
    <row r="174" spans="1:15" ht="13.8" x14ac:dyDescent="0.25">
      <c r="A174" s="234" t="s">
        <v>45</v>
      </c>
      <c r="B174" s="240" t="s">
        <v>4</v>
      </c>
      <c r="C174" s="78">
        <v>2026</v>
      </c>
      <c r="D174" s="167"/>
      <c r="E174" s="167"/>
      <c r="F174" s="167"/>
      <c r="G174" s="160"/>
      <c r="M174"/>
      <c r="N174"/>
      <c r="O174"/>
    </row>
    <row r="175" spans="1:15" ht="13.8" x14ac:dyDescent="0.25">
      <c r="A175" s="234"/>
      <c r="B175" s="240"/>
      <c r="C175" s="90">
        <v>2023</v>
      </c>
      <c r="D175" s="167"/>
      <c r="E175" s="167"/>
      <c r="F175" s="167"/>
      <c r="G175" s="160">
        <v>1</v>
      </c>
      <c r="M175"/>
      <c r="N175"/>
      <c r="O175"/>
    </row>
    <row r="176" spans="1:15" ht="13.8" x14ac:dyDescent="0.25">
      <c r="A176" s="234"/>
      <c r="B176" s="240" t="s">
        <v>5</v>
      </c>
      <c r="C176" s="78">
        <v>2026</v>
      </c>
      <c r="D176" s="167"/>
      <c r="E176" s="167"/>
      <c r="F176" s="167"/>
      <c r="G176" s="160">
        <v>5</v>
      </c>
      <c r="M176"/>
      <c r="N176"/>
      <c r="O176"/>
    </row>
    <row r="177" spans="1:15" ht="13.8" x14ac:dyDescent="0.25">
      <c r="A177" s="234"/>
      <c r="B177" s="240"/>
      <c r="C177" s="90">
        <v>2023</v>
      </c>
      <c r="D177" s="167"/>
      <c r="E177" s="167"/>
      <c r="F177" s="167"/>
      <c r="G177" s="160">
        <v>4</v>
      </c>
      <c r="M177"/>
      <c r="N177"/>
      <c r="O177"/>
    </row>
    <row r="178" spans="1:15" ht="13.8" x14ac:dyDescent="0.25">
      <c r="A178" s="234"/>
      <c r="B178" s="240" t="s">
        <v>0</v>
      </c>
      <c r="C178" s="78">
        <v>2026</v>
      </c>
      <c r="D178" s="167"/>
      <c r="E178" s="167"/>
      <c r="F178" s="167"/>
      <c r="G178" s="160">
        <v>5</v>
      </c>
      <c r="M178"/>
      <c r="N178"/>
      <c r="O178"/>
    </row>
    <row r="179" spans="1:15" ht="13.8" x14ac:dyDescent="0.25">
      <c r="A179" s="241"/>
      <c r="B179" s="242"/>
      <c r="C179" s="90">
        <v>2023</v>
      </c>
      <c r="D179" s="167"/>
      <c r="E179" s="167"/>
      <c r="F179" s="167"/>
      <c r="G179" s="160">
        <v>6</v>
      </c>
      <c r="M179"/>
      <c r="N179"/>
      <c r="O179"/>
    </row>
    <row r="180" spans="1:15" ht="13.8" x14ac:dyDescent="0.25">
      <c r="A180" s="243" t="s">
        <v>49</v>
      </c>
      <c r="B180" s="245" t="s">
        <v>4</v>
      </c>
      <c r="C180" s="88">
        <v>2026</v>
      </c>
      <c r="D180" s="169">
        <v>87.5</v>
      </c>
      <c r="E180" s="169">
        <v>12.5</v>
      </c>
      <c r="F180" s="169">
        <v>0</v>
      </c>
      <c r="G180" s="161">
        <v>16</v>
      </c>
      <c r="M180"/>
      <c r="N180"/>
      <c r="O180"/>
    </row>
    <row r="181" spans="1:15" ht="13.8" x14ac:dyDescent="0.25">
      <c r="A181" s="244"/>
      <c r="B181" s="240"/>
      <c r="C181" s="90">
        <v>2023</v>
      </c>
      <c r="D181" s="167">
        <v>90</v>
      </c>
      <c r="E181" s="167">
        <v>10</v>
      </c>
      <c r="F181" s="167">
        <v>0</v>
      </c>
      <c r="G181" s="160">
        <v>10</v>
      </c>
      <c r="M181"/>
      <c r="N181"/>
      <c r="O181"/>
    </row>
    <row r="182" spans="1:15" ht="13.8" x14ac:dyDescent="0.25">
      <c r="A182" s="244"/>
      <c r="B182" s="240" t="s">
        <v>5</v>
      </c>
      <c r="C182" s="78">
        <v>2026</v>
      </c>
      <c r="D182" s="167">
        <v>93.75</v>
      </c>
      <c r="E182" s="167">
        <v>6.25</v>
      </c>
      <c r="F182" s="167">
        <v>0</v>
      </c>
      <c r="G182" s="160">
        <v>32</v>
      </c>
      <c r="M182"/>
      <c r="N182"/>
      <c r="O182"/>
    </row>
    <row r="183" spans="1:15" ht="13.8" x14ac:dyDescent="0.25">
      <c r="A183" s="244"/>
      <c r="B183" s="240"/>
      <c r="C183" s="90">
        <v>2023</v>
      </c>
      <c r="D183" s="167">
        <v>92.307692307692307</v>
      </c>
      <c r="E183" s="167">
        <v>7.6923076923076925</v>
      </c>
      <c r="F183" s="167">
        <v>0</v>
      </c>
      <c r="G183" s="160">
        <v>13</v>
      </c>
      <c r="M183"/>
      <c r="N183"/>
      <c r="O183"/>
    </row>
    <row r="184" spans="1:15" ht="13.8" x14ac:dyDescent="0.25">
      <c r="A184" s="244"/>
      <c r="B184" s="240" t="s">
        <v>0</v>
      </c>
      <c r="C184" s="78">
        <v>2026</v>
      </c>
      <c r="D184" s="167">
        <v>92</v>
      </c>
      <c r="E184" s="167">
        <v>8</v>
      </c>
      <c r="F184" s="167">
        <v>0</v>
      </c>
      <c r="G184" s="160">
        <v>50</v>
      </c>
      <c r="M184"/>
      <c r="N184"/>
      <c r="O184"/>
    </row>
    <row r="185" spans="1:15" ht="13.8" x14ac:dyDescent="0.25">
      <c r="A185" s="244"/>
      <c r="B185" s="240"/>
      <c r="C185" s="90">
        <v>2023</v>
      </c>
      <c r="D185" s="167">
        <v>92</v>
      </c>
      <c r="E185" s="167">
        <v>8</v>
      </c>
      <c r="F185" s="167">
        <v>0</v>
      </c>
      <c r="G185" s="160">
        <v>25</v>
      </c>
      <c r="M185"/>
      <c r="N185"/>
      <c r="O185"/>
    </row>
    <row r="186" spans="1:15" ht="1.2" customHeight="1" x14ac:dyDescent="0.25">
      <c r="A186" s="86" t="s">
        <v>137</v>
      </c>
      <c r="B186" s="89"/>
      <c r="C186" s="89"/>
      <c r="D186" s="170"/>
      <c r="E186" s="170"/>
      <c r="F186" s="170"/>
      <c r="G186" s="162"/>
      <c r="M186"/>
      <c r="N186"/>
      <c r="O186"/>
    </row>
    <row r="187" spans="1:15" ht="13.8" x14ac:dyDescent="0.25">
      <c r="A187" s="246" t="s">
        <v>40</v>
      </c>
      <c r="B187" s="245" t="s">
        <v>4</v>
      </c>
      <c r="C187" s="78">
        <v>2026</v>
      </c>
      <c r="D187" s="167"/>
      <c r="E187" s="167"/>
      <c r="F187" s="167"/>
      <c r="G187" s="160">
        <v>3</v>
      </c>
      <c r="M187"/>
      <c r="N187"/>
      <c r="O187"/>
    </row>
    <row r="188" spans="1:15" ht="13.8" x14ac:dyDescent="0.25">
      <c r="A188" s="234"/>
      <c r="B188" s="240"/>
      <c r="C188" s="90">
        <v>2023</v>
      </c>
      <c r="D188" s="167"/>
      <c r="E188" s="167"/>
      <c r="F188" s="167"/>
      <c r="G188" s="160"/>
      <c r="M188"/>
      <c r="N188"/>
      <c r="O188"/>
    </row>
    <row r="189" spans="1:15" ht="13.8" x14ac:dyDescent="0.25">
      <c r="A189" s="234"/>
      <c r="B189" s="240" t="s">
        <v>5</v>
      </c>
      <c r="C189" s="78">
        <v>2026</v>
      </c>
      <c r="D189" s="167"/>
      <c r="E189" s="167"/>
      <c r="F189" s="167"/>
      <c r="G189" s="160">
        <v>3</v>
      </c>
      <c r="M189"/>
      <c r="N189"/>
      <c r="O189"/>
    </row>
    <row r="190" spans="1:15" ht="13.8" x14ac:dyDescent="0.25">
      <c r="A190" s="234"/>
      <c r="B190" s="240"/>
      <c r="C190" s="90">
        <v>2023</v>
      </c>
      <c r="D190" s="167"/>
      <c r="E190" s="167"/>
      <c r="F190" s="167"/>
      <c r="G190" s="160"/>
      <c r="M190"/>
      <c r="N190"/>
      <c r="O190"/>
    </row>
    <row r="191" spans="1:15" ht="13.8" x14ac:dyDescent="0.25">
      <c r="A191" s="234"/>
      <c r="B191" s="240" t="s">
        <v>0</v>
      </c>
      <c r="C191" s="78">
        <v>2026</v>
      </c>
      <c r="D191" s="167"/>
      <c r="E191" s="167"/>
      <c r="F191" s="167"/>
      <c r="G191" s="160">
        <v>6</v>
      </c>
      <c r="M191"/>
      <c r="N191"/>
      <c r="O191"/>
    </row>
    <row r="192" spans="1:15" ht="13.8" x14ac:dyDescent="0.25">
      <c r="A192" s="234"/>
      <c r="B192" s="240"/>
      <c r="C192" s="90">
        <v>2023</v>
      </c>
      <c r="D192" s="167"/>
      <c r="E192" s="167"/>
      <c r="F192" s="167"/>
      <c r="G192" s="160"/>
      <c r="M192"/>
      <c r="N192"/>
      <c r="O192"/>
    </row>
    <row r="193" spans="1:15" ht="13.8" x14ac:dyDescent="0.25">
      <c r="A193" s="234" t="s">
        <v>37</v>
      </c>
      <c r="B193" s="240" t="s">
        <v>4</v>
      </c>
      <c r="C193" s="78">
        <v>2026</v>
      </c>
      <c r="D193" s="167"/>
      <c r="E193" s="167"/>
      <c r="F193" s="167"/>
      <c r="G193" s="160">
        <v>5</v>
      </c>
      <c r="M193"/>
      <c r="N193"/>
      <c r="O193"/>
    </row>
    <row r="194" spans="1:15" ht="13.8" x14ac:dyDescent="0.25">
      <c r="A194" s="234"/>
      <c r="B194" s="240"/>
      <c r="C194" s="90">
        <v>2023</v>
      </c>
      <c r="D194" s="167"/>
      <c r="E194" s="167"/>
      <c r="F194" s="167"/>
      <c r="G194" s="160">
        <v>2</v>
      </c>
      <c r="M194"/>
      <c r="N194"/>
      <c r="O194"/>
    </row>
    <row r="195" spans="1:15" ht="13.8" x14ac:dyDescent="0.25">
      <c r="A195" s="234"/>
      <c r="B195" s="240" t="s">
        <v>5</v>
      </c>
      <c r="C195" s="78">
        <v>2026</v>
      </c>
      <c r="D195" s="167"/>
      <c r="E195" s="167"/>
      <c r="F195" s="167"/>
      <c r="G195" s="160">
        <v>7</v>
      </c>
      <c r="M195"/>
      <c r="N195"/>
      <c r="O195"/>
    </row>
    <row r="196" spans="1:15" ht="13.8" x14ac:dyDescent="0.25">
      <c r="A196" s="234"/>
      <c r="B196" s="240"/>
      <c r="C196" s="90">
        <v>2023</v>
      </c>
      <c r="D196" s="167"/>
      <c r="E196" s="167"/>
      <c r="F196" s="167"/>
      <c r="G196" s="160">
        <v>4</v>
      </c>
      <c r="M196"/>
      <c r="N196"/>
      <c r="O196"/>
    </row>
    <row r="197" spans="1:15" ht="13.8" x14ac:dyDescent="0.25">
      <c r="A197" s="234"/>
      <c r="B197" s="240" t="s">
        <v>0</v>
      </c>
      <c r="C197" s="78">
        <v>2026</v>
      </c>
      <c r="D197" s="167">
        <v>100</v>
      </c>
      <c r="E197" s="167">
        <v>0</v>
      </c>
      <c r="F197" s="167">
        <v>0</v>
      </c>
      <c r="G197" s="160">
        <v>13</v>
      </c>
      <c r="M197"/>
      <c r="N197"/>
      <c r="O197"/>
    </row>
    <row r="198" spans="1:15" ht="13.8" x14ac:dyDescent="0.25">
      <c r="A198" s="241"/>
      <c r="B198" s="242"/>
      <c r="C198" s="90">
        <v>2023</v>
      </c>
      <c r="D198" s="167"/>
      <c r="E198" s="167"/>
      <c r="F198" s="167"/>
      <c r="G198" s="160">
        <v>7</v>
      </c>
      <c r="M198"/>
      <c r="N198"/>
      <c r="O198"/>
    </row>
    <row r="199" spans="1:15" ht="13.8" x14ac:dyDescent="0.25">
      <c r="A199" s="243" t="s">
        <v>50</v>
      </c>
      <c r="B199" s="245" t="s">
        <v>4</v>
      </c>
      <c r="C199" s="88">
        <v>2026</v>
      </c>
      <c r="D199" s="169"/>
      <c r="E199" s="169"/>
      <c r="F199" s="169"/>
      <c r="G199" s="161">
        <v>8</v>
      </c>
      <c r="M199"/>
      <c r="N199"/>
      <c r="O199"/>
    </row>
    <row r="200" spans="1:15" ht="13.8" x14ac:dyDescent="0.25">
      <c r="A200" s="244"/>
      <c r="B200" s="240"/>
      <c r="C200" s="90">
        <v>2023</v>
      </c>
      <c r="D200" s="167"/>
      <c r="E200" s="167"/>
      <c r="F200" s="167"/>
      <c r="G200" s="160">
        <v>2</v>
      </c>
      <c r="M200"/>
      <c r="N200"/>
      <c r="O200"/>
    </row>
    <row r="201" spans="1:15" ht="13.8" x14ac:dyDescent="0.25">
      <c r="A201" s="244"/>
      <c r="B201" s="240" t="s">
        <v>5</v>
      </c>
      <c r="C201" s="78">
        <v>2026</v>
      </c>
      <c r="D201" s="167">
        <v>100</v>
      </c>
      <c r="E201" s="167">
        <v>0</v>
      </c>
      <c r="F201" s="167">
        <v>0</v>
      </c>
      <c r="G201" s="160">
        <v>10</v>
      </c>
      <c r="M201"/>
      <c r="N201"/>
      <c r="O201"/>
    </row>
    <row r="202" spans="1:15" ht="13.8" x14ac:dyDescent="0.25">
      <c r="A202" s="244"/>
      <c r="B202" s="240"/>
      <c r="C202" s="90">
        <v>2023</v>
      </c>
      <c r="D202" s="167"/>
      <c r="E202" s="167"/>
      <c r="F202" s="167"/>
      <c r="G202" s="160">
        <v>4</v>
      </c>
      <c r="M202"/>
      <c r="N202"/>
      <c r="O202"/>
    </row>
    <row r="203" spans="1:15" ht="13.8" x14ac:dyDescent="0.25">
      <c r="A203" s="244"/>
      <c r="B203" s="240" t="s">
        <v>0</v>
      </c>
      <c r="C203" s="78">
        <v>2026</v>
      </c>
      <c r="D203" s="167">
        <v>100</v>
      </c>
      <c r="E203" s="167">
        <v>0</v>
      </c>
      <c r="F203" s="167">
        <v>0</v>
      </c>
      <c r="G203" s="160">
        <v>19</v>
      </c>
      <c r="M203"/>
      <c r="N203"/>
      <c r="O203"/>
    </row>
    <row r="204" spans="1:15" ht="13.8" x14ac:dyDescent="0.25">
      <c r="A204" s="244"/>
      <c r="B204" s="240"/>
      <c r="C204" s="90">
        <v>2023</v>
      </c>
      <c r="D204" s="167"/>
      <c r="E204" s="167"/>
      <c r="F204" s="167"/>
      <c r="G204" s="160">
        <v>7</v>
      </c>
      <c r="M204"/>
      <c r="N204"/>
      <c r="O204"/>
    </row>
    <row r="205" spans="1:15" ht="1.2" customHeight="1" x14ac:dyDescent="0.25">
      <c r="A205" s="86" t="s">
        <v>137</v>
      </c>
      <c r="B205" s="89"/>
      <c r="C205" s="89"/>
      <c r="D205" s="170"/>
      <c r="E205" s="170"/>
      <c r="F205" s="170"/>
      <c r="G205" s="162"/>
      <c r="M205"/>
      <c r="N205"/>
      <c r="O205"/>
    </row>
    <row r="206" spans="1:15" ht="13.8" x14ac:dyDescent="0.25">
      <c r="A206" s="244" t="s">
        <v>167</v>
      </c>
      <c r="B206" s="240" t="s">
        <v>4</v>
      </c>
      <c r="C206" s="78">
        <v>2026</v>
      </c>
      <c r="D206" s="167">
        <v>74.193548387096769</v>
      </c>
      <c r="E206" s="167">
        <v>22.580645161290324</v>
      </c>
      <c r="F206" s="167">
        <v>3.225806451612903</v>
      </c>
      <c r="G206" s="160">
        <v>31</v>
      </c>
      <c r="M206"/>
      <c r="N206"/>
      <c r="O206"/>
    </row>
    <row r="207" spans="1:15" ht="13.8" x14ac:dyDescent="0.25">
      <c r="A207" s="244"/>
      <c r="B207" s="240"/>
      <c r="C207" s="90">
        <v>2023</v>
      </c>
      <c r="D207" s="167">
        <v>100</v>
      </c>
      <c r="E207" s="167">
        <v>0</v>
      </c>
      <c r="F207" s="167">
        <v>0</v>
      </c>
      <c r="G207" s="160">
        <v>11</v>
      </c>
      <c r="M207"/>
      <c r="N207"/>
      <c r="O207"/>
    </row>
    <row r="208" spans="1:15" ht="13.8" x14ac:dyDescent="0.25">
      <c r="A208" s="244"/>
      <c r="B208" s="240" t="s">
        <v>5</v>
      </c>
      <c r="C208" s="78">
        <v>2026</v>
      </c>
      <c r="D208" s="167">
        <v>85.714285714285708</v>
      </c>
      <c r="E208" s="167">
        <v>14.285714285714286</v>
      </c>
      <c r="F208" s="167">
        <v>0</v>
      </c>
      <c r="G208" s="160">
        <v>56</v>
      </c>
      <c r="M208"/>
      <c r="N208"/>
      <c r="O208"/>
    </row>
    <row r="209" spans="1:15" ht="13.8" x14ac:dyDescent="0.25">
      <c r="A209" s="244"/>
      <c r="B209" s="240"/>
      <c r="C209" s="90">
        <v>2023</v>
      </c>
      <c r="D209" s="167">
        <v>89.285714285714292</v>
      </c>
      <c r="E209" s="167">
        <v>7.1428571428571432</v>
      </c>
      <c r="F209" s="167">
        <v>3.5714285714285716</v>
      </c>
      <c r="G209" s="160">
        <v>28</v>
      </c>
      <c r="M209"/>
      <c r="N209"/>
      <c r="O209"/>
    </row>
    <row r="210" spans="1:15" ht="13.8" x14ac:dyDescent="0.25">
      <c r="A210" s="244"/>
      <c r="B210" s="240" t="s">
        <v>0</v>
      </c>
      <c r="C210" s="78">
        <v>2026</v>
      </c>
      <c r="D210" s="167">
        <v>81.818181818181813</v>
      </c>
      <c r="E210" s="167">
        <v>17.045454545454547</v>
      </c>
      <c r="F210" s="167">
        <v>1.1363636363636365</v>
      </c>
      <c r="G210" s="160">
        <v>88</v>
      </c>
      <c r="M210"/>
      <c r="N210"/>
      <c r="O210"/>
    </row>
    <row r="211" spans="1:15" ht="13.8" x14ac:dyDescent="0.25">
      <c r="A211" s="244"/>
      <c r="B211" s="240"/>
      <c r="C211" s="90">
        <v>2023</v>
      </c>
      <c r="D211" s="167">
        <v>92.682926829268297</v>
      </c>
      <c r="E211" s="167">
        <v>4.8780487804878048</v>
      </c>
      <c r="F211" s="167">
        <v>2.4390243902439024</v>
      </c>
      <c r="G211" s="160">
        <v>41</v>
      </c>
      <c r="M211"/>
      <c r="N211"/>
      <c r="O211"/>
    </row>
    <row r="212" spans="1:15" ht="1.2" customHeight="1" x14ac:dyDescent="0.25">
      <c r="A212" s="86" t="s">
        <v>137</v>
      </c>
      <c r="B212" s="89"/>
      <c r="C212" s="89"/>
      <c r="D212" s="170"/>
      <c r="E212" s="170"/>
      <c r="F212" s="170"/>
      <c r="G212" s="162"/>
      <c r="M212"/>
      <c r="N212"/>
      <c r="O212"/>
    </row>
    <row r="213" spans="1:15" ht="13.8" x14ac:dyDescent="0.25">
      <c r="A213" s="247" t="s">
        <v>53</v>
      </c>
      <c r="B213" s="240" t="s">
        <v>4</v>
      </c>
      <c r="C213" s="78">
        <v>2026</v>
      </c>
      <c r="D213" s="171">
        <v>81.967213114754102</v>
      </c>
      <c r="E213" s="171">
        <v>16.393442622950818</v>
      </c>
      <c r="F213" s="171">
        <v>1.639344262295082</v>
      </c>
      <c r="G213" s="163">
        <v>61</v>
      </c>
      <c r="M213"/>
      <c r="N213"/>
      <c r="O213"/>
    </row>
    <row r="214" spans="1:15" ht="13.8" x14ac:dyDescent="0.25">
      <c r="A214" s="247"/>
      <c r="B214" s="240"/>
      <c r="C214" s="90">
        <v>2023</v>
      </c>
      <c r="D214" s="171">
        <v>96.551724137931032</v>
      </c>
      <c r="E214" s="171">
        <v>3.4482758620689653</v>
      </c>
      <c r="F214" s="171">
        <v>0</v>
      </c>
      <c r="G214" s="163">
        <v>29</v>
      </c>
      <c r="M214"/>
      <c r="N214"/>
      <c r="O214"/>
    </row>
    <row r="215" spans="1:15" ht="13.8" x14ac:dyDescent="0.25">
      <c r="A215" s="247"/>
      <c r="B215" s="240" t="s">
        <v>5</v>
      </c>
      <c r="C215" s="78">
        <v>2026</v>
      </c>
      <c r="D215" s="171">
        <v>90.196078431372555</v>
      </c>
      <c r="E215" s="171">
        <v>9.8039215686274517</v>
      </c>
      <c r="F215" s="171">
        <v>0</v>
      </c>
      <c r="G215" s="163">
        <v>102</v>
      </c>
      <c r="M215"/>
      <c r="N215"/>
      <c r="O215"/>
    </row>
    <row r="216" spans="1:15" ht="13.8" x14ac:dyDescent="0.25">
      <c r="A216" s="247"/>
      <c r="B216" s="240"/>
      <c r="C216" s="90">
        <v>2023</v>
      </c>
      <c r="D216" s="171">
        <v>91.071428571428569</v>
      </c>
      <c r="E216" s="171">
        <v>7.1428571428571432</v>
      </c>
      <c r="F216" s="171">
        <v>1.7857142857142858</v>
      </c>
      <c r="G216" s="163">
        <v>56</v>
      </c>
      <c r="M216"/>
      <c r="N216"/>
      <c r="O216"/>
    </row>
    <row r="217" spans="1:15" ht="13.8" x14ac:dyDescent="0.25">
      <c r="A217" s="247"/>
      <c r="B217" s="240" t="s">
        <v>0</v>
      </c>
      <c r="C217" s="78">
        <v>2026</v>
      </c>
      <c r="D217" s="171">
        <v>87.425149700598809</v>
      </c>
      <c r="E217" s="171">
        <v>11.976047904191617</v>
      </c>
      <c r="F217" s="171">
        <v>0.59880239520958078</v>
      </c>
      <c r="G217" s="163">
        <v>167</v>
      </c>
      <c r="M217"/>
      <c r="N217"/>
      <c r="O217"/>
    </row>
    <row r="218" spans="1:15" ht="13.8" x14ac:dyDescent="0.25">
      <c r="A218" s="248"/>
      <c r="B218" s="249"/>
      <c r="C218" s="91">
        <v>2023</v>
      </c>
      <c r="D218" s="172">
        <v>93.333333333333329</v>
      </c>
      <c r="E218" s="172">
        <v>5.5555555555555554</v>
      </c>
      <c r="F218" s="172">
        <v>1.1111111111111112</v>
      </c>
      <c r="G218" s="164">
        <v>90</v>
      </c>
      <c r="M218"/>
      <c r="N218"/>
      <c r="O218"/>
    </row>
    <row r="219" spans="1:15" x14ac:dyDescent="0.25">
      <c r="M219"/>
      <c r="N219"/>
      <c r="O219"/>
    </row>
    <row r="220" spans="1:15" x14ac:dyDescent="0.25">
      <c r="M220"/>
      <c r="N220"/>
      <c r="O220"/>
    </row>
    <row r="221" spans="1:15" x14ac:dyDescent="0.25">
      <c r="M221"/>
      <c r="N221"/>
      <c r="O221"/>
    </row>
    <row r="222" spans="1:15" x14ac:dyDescent="0.25">
      <c r="M222"/>
      <c r="N222"/>
      <c r="O222"/>
    </row>
    <row r="223" spans="1:15" x14ac:dyDescent="0.25">
      <c r="M223"/>
      <c r="N223"/>
      <c r="O223"/>
    </row>
    <row r="224" spans="1:15" x14ac:dyDescent="0.25">
      <c r="M224"/>
      <c r="N224"/>
      <c r="O224"/>
    </row>
    <row r="225" spans="13:15" x14ac:dyDescent="0.25">
      <c r="M225"/>
      <c r="N225"/>
      <c r="O225"/>
    </row>
    <row r="226" spans="13:15" x14ac:dyDescent="0.25">
      <c r="M226"/>
      <c r="N226"/>
      <c r="O226"/>
    </row>
    <row r="227" spans="13:15" x14ac:dyDescent="0.25">
      <c r="M227"/>
      <c r="N227"/>
      <c r="O227"/>
    </row>
    <row r="228" spans="13:15" x14ac:dyDescent="0.25">
      <c r="M228"/>
      <c r="N228"/>
      <c r="O228"/>
    </row>
    <row r="229" spans="13:15" x14ac:dyDescent="0.25">
      <c r="M229"/>
      <c r="N229"/>
      <c r="O229"/>
    </row>
    <row r="230" spans="13:15" x14ac:dyDescent="0.25">
      <c r="M230"/>
      <c r="N230"/>
      <c r="O230"/>
    </row>
    <row r="231" spans="13:15" x14ac:dyDescent="0.25">
      <c r="M231"/>
      <c r="N231"/>
      <c r="O231"/>
    </row>
    <row r="232" spans="13:15" x14ac:dyDescent="0.25">
      <c r="M232"/>
      <c r="N232"/>
      <c r="O232"/>
    </row>
    <row r="233" spans="13:15" x14ac:dyDescent="0.25">
      <c r="M233"/>
      <c r="N233"/>
      <c r="O233"/>
    </row>
    <row r="234" spans="13:15" x14ac:dyDescent="0.25">
      <c r="M234"/>
      <c r="N234"/>
      <c r="O234"/>
    </row>
    <row r="235" spans="13:15" x14ac:dyDescent="0.25">
      <c r="M235"/>
      <c r="N235"/>
      <c r="O235"/>
    </row>
    <row r="236" spans="13:15" x14ac:dyDescent="0.25">
      <c r="M236"/>
      <c r="N236"/>
      <c r="O236"/>
    </row>
    <row r="237" spans="13:15" x14ac:dyDescent="0.25">
      <c r="M237"/>
      <c r="N237"/>
      <c r="O237"/>
    </row>
    <row r="238" spans="13:15" x14ac:dyDescent="0.25">
      <c r="M238"/>
      <c r="N238"/>
      <c r="O238"/>
    </row>
    <row r="239" spans="13:15" x14ac:dyDescent="0.25">
      <c r="M239"/>
      <c r="N239"/>
      <c r="O239"/>
    </row>
    <row r="240" spans="13:15" x14ac:dyDescent="0.25">
      <c r="M240"/>
      <c r="N240"/>
      <c r="O240"/>
    </row>
    <row r="241" spans="13:15" x14ac:dyDescent="0.25">
      <c r="M241"/>
      <c r="N241"/>
      <c r="O241"/>
    </row>
    <row r="242" spans="13:15" x14ac:dyDescent="0.25">
      <c r="M242"/>
      <c r="N242"/>
      <c r="O242"/>
    </row>
    <row r="243" spans="13:15" x14ac:dyDescent="0.25">
      <c r="M243"/>
      <c r="N243"/>
      <c r="O243"/>
    </row>
    <row r="244" spans="13:15" x14ac:dyDescent="0.25">
      <c r="M244"/>
      <c r="N244"/>
      <c r="O244"/>
    </row>
    <row r="245" spans="13:15" x14ac:dyDescent="0.25">
      <c r="M245"/>
      <c r="N245"/>
      <c r="O245"/>
    </row>
    <row r="246" spans="13:15" x14ac:dyDescent="0.25">
      <c r="M246"/>
      <c r="N246"/>
      <c r="O246"/>
    </row>
    <row r="247" spans="13:15" x14ac:dyDescent="0.25">
      <c r="M247"/>
      <c r="N247"/>
      <c r="O247"/>
    </row>
    <row r="248" spans="13:15" x14ac:dyDescent="0.25">
      <c r="M248"/>
      <c r="N248"/>
      <c r="O248"/>
    </row>
    <row r="249" spans="13:15" x14ac:dyDescent="0.25">
      <c r="M249"/>
      <c r="N249"/>
      <c r="O249"/>
    </row>
    <row r="250" spans="13:15" x14ac:dyDescent="0.25">
      <c r="M250"/>
      <c r="N250"/>
      <c r="O250"/>
    </row>
    <row r="251" spans="13:15" x14ac:dyDescent="0.25">
      <c r="M251"/>
      <c r="N251"/>
      <c r="O251"/>
    </row>
    <row r="252" spans="13:15" x14ac:dyDescent="0.25">
      <c r="M252"/>
      <c r="N252"/>
      <c r="O252"/>
    </row>
    <row r="253" spans="13:15" x14ac:dyDescent="0.25">
      <c r="M253"/>
      <c r="N253"/>
      <c r="O253"/>
    </row>
    <row r="254" spans="13:15" x14ac:dyDescent="0.25">
      <c r="M254"/>
      <c r="N254"/>
      <c r="O254"/>
    </row>
    <row r="255" spans="13:15" x14ac:dyDescent="0.25">
      <c r="M255"/>
      <c r="N255"/>
      <c r="O255"/>
    </row>
    <row r="256" spans="13:15" x14ac:dyDescent="0.25">
      <c r="M256"/>
      <c r="N256"/>
      <c r="O256"/>
    </row>
    <row r="257" spans="13:15" x14ac:dyDescent="0.25">
      <c r="M257"/>
      <c r="N257"/>
      <c r="O257"/>
    </row>
    <row r="258" spans="13:15" x14ac:dyDescent="0.25">
      <c r="M258"/>
      <c r="N258"/>
      <c r="O258"/>
    </row>
    <row r="259" spans="13:15" x14ac:dyDescent="0.25">
      <c r="M259"/>
      <c r="N259"/>
      <c r="O259"/>
    </row>
    <row r="260" spans="13:15" x14ac:dyDescent="0.25">
      <c r="M260"/>
      <c r="N260"/>
      <c r="O260"/>
    </row>
    <row r="261" spans="13:15" x14ac:dyDescent="0.25">
      <c r="M261"/>
      <c r="N261"/>
      <c r="O261"/>
    </row>
    <row r="262" spans="13:15" x14ac:dyDescent="0.25">
      <c r="M262"/>
      <c r="N262"/>
      <c r="O262"/>
    </row>
    <row r="263" spans="13:15" x14ac:dyDescent="0.25">
      <c r="M263"/>
      <c r="N263"/>
      <c r="O263"/>
    </row>
    <row r="264" spans="13:15" x14ac:dyDescent="0.25">
      <c r="M264"/>
      <c r="N264"/>
      <c r="O264"/>
    </row>
    <row r="265" spans="13:15" x14ac:dyDescent="0.25">
      <c r="M265"/>
      <c r="N265"/>
      <c r="O265"/>
    </row>
    <row r="266" spans="13:15" x14ac:dyDescent="0.25">
      <c r="M266"/>
      <c r="N266"/>
      <c r="O266"/>
    </row>
    <row r="267" spans="13:15" x14ac:dyDescent="0.25">
      <c r="M267"/>
      <c r="N267"/>
      <c r="O267"/>
    </row>
    <row r="268" spans="13:15" x14ac:dyDescent="0.25">
      <c r="M268"/>
      <c r="N268"/>
      <c r="O268"/>
    </row>
    <row r="269" spans="13:15" x14ac:dyDescent="0.25">
      <c r="M269"/>
      <c r="N269"/>
      <c r="O269"/>
    </row>
    <row r="270" spans="13:15" x14ac:dyDescent="0.25">
      <c r="M270"/>
      <c r="N270"/>
      <c r="O270"/>
    </row>
    <row r="271" spans="13:15" x14ac:dyDescent="0.25">
      <c r="M271"/>
      <c r="N271"/>
      <c r="O271"/>
    </row>
    <row r="272" spans="13:15" x14ac:dyDescent="0.25">
      <c r="M272"/>
      <c r="N272"/>
      <c r="O272"/>
    </row>
    <row r="273" spans="13:15" x14ac:dyDescent="0.25">
      <c r="M273"/>
      <c r="N273"/>
      <c r="O273"/>
    </row>
    <row r="274" spans="13:15" x14ac:dyDescent="0.25">
      <c r="M274"/>
      <c r="N274"/>
      <c r="O274"/>
    </row>
    <row r="275" spans="13:15" x14ac:dyDescent="0.25">
      <c r="M275"/>
      <c r="N275"/>
      <c r="O275"/>
    </row>
    <row r="276" spans="13:15" x14ac:dyDescent="0.25">
      <c r="M276"/>
      <c r="N276"/>
      <c r="O276"/>
    </row>
    <row r="277" spans="13:15" x14ac:dyDescent="0.25">
      <c r="M277"/>
      <c r="N277"/>
      <c r="O277"/>
    </row>
    <row r="278" spans="13:15" x14ac:dyDescent="0.25">
      <c r="M278"/>
      <c r="N278"/>
      <c r="O278"/>
    </row>
    <row r="279" spans="13:15" x14ac:dyDescent="0.25">
      <c r="M279"/>
      <c r="N279"/>
      <c r="O279"/>
    </row>
    <row r="280" spans="13:15" x14ac:dyDescent="0.25">
      <c r="M280"/>
      <c r="N280"/>
      <c r="O280"/>
    </row>
    <row r="281" spans="13:15" x14ac:dyDescent="0.25">
      <c r="M281"/>
      <c r="N281"/>
      <c r="O281"/>
    </row>
    <row r="282" spans="13:15" x14ac:dyDescent="0.25">
      <c r="M282"/>
      <c r="N282"/>
      <c r="O282"/>
    </row>
    <row r="283" spans="13:15" x14ac:dyDescent="0.25">
      <c r="M283"/>
      <c r="N283"/>
      <c r="O283"/>
    </row>
    <row r="284" spans="13:15" x14ac:dyDescent="0.25">
      <c r="M284"/>
      <c r="N284"/>
      <c r="O284"/>
    </row>
    <row r="285" spans="13:15" x14ac:dyDescent="0.25">
      <c r="M285"/>
      <c r="N285"/>
      <c r="O285"/>
    </row>
    <row r="286" spans="13:15" x14ac:dyDescent="0.25">
      <c r="M286"/>
      <c r="N286"/>
      <c r="O286"/>
    </row>
    <row r="287" spans="13:15" x14ac:dyDescent="0.25">
      <c r="M287"/>
      <c r="N287"/>
      <c r="O287"/>
    </row>
    <row r="288" spans="13:15" x14ac:dyDescent="0.25">
      <c r="M288"/>
      <c r="N288"/>
      <c r="O288"/>
    </row>
    <row r="289" spans="13:15" x14ac:dyDescent="0.25">
      <c r="M289"/>
      <c r="N289"/>
      <c r="O289"/>
    </row>
    <row r="290" spans="13:15" x14ac:dyDescent="0.25">
      <c r="M290"/>
      <c r="N290"/>
      <c r="O290"/>
    </row>
    <row r="291" spans="13:15" x14ac:dyDescent="0.25">
      <c r="M291"/>
      <c r="N291"/>
      <c r="O291"/>
    </row>
    <row r="292" spans="13:15" x14ac:dyDescent="0.25">
      <c r="M292"/>
      <c r="N292"/>
      <c r="O292"/>
    </row>
    <row r="293" spans="13:15" x14ac:dyDescent="0.25">
      <c r="M293"/>
      <c r="N293"/>
      <c r="O293"/>
    </row>
    <row r="294" spans="13:15" x14ac:dyDescent="0.25">
      <c r="M294"/>
      <c r="N294"/>
      <c r="O294"/>
    </row>
    <row r="295" spans="13:15" x14ac:dyDescent="0.25">
      <c r="M295"/>
      <c r="N295"/>
      <c r="O295"/>
    </row>
    <row r="296" spans="13:15" x14ac:dyDescent="0.25">
      <c r="M296"/>
      <c r="N296"/>
      <c r="O296"/>
    </row>
    <row r="297" spans="13:15" x14ac:dyDescent="0.25">
      <c r="M297"/>
      <c r="N297"/>
      <c r="O297"/>
    </row>
    <row r="298" spans="13:15" x14ac:dyDescent="0.25">
      <c r="M298"/>
      <c r="N298"/>
      <c r="O298"/>
    </row>
    <row r="299" spans="13:15" x14ac:dyDescent="0.25">
      <c r="M299"/>
      <c r="N299"/>
      <c r="O299"/>
    </row>
    <row r="300" spans="13:15" x14ac:dyDescent="0.25">
      <c r="M300"/>
      <c r="N300"/>
      <c r="O300"/>
    </row>
    <row r="301" spans="13:15" x14ac:dyDescent="0.25">
      <c r="M301"/>
      <c r="N301"/>
      <c r="O301"/>
    </row>
    <row r="302" spans="13:15" x14ac:dyDescent="0.25">
      <c r="M302"/>
      <c r="N302"/>
      <c r="O302"/>
    </row>
    <row r="303" spans="13:15" x14ac:dyDescent="0.25">
      <c r="M303"/>
      <c r="N303"/>
      <c r="O303"/>
    </row>
    <row r="304" spans="13:15" x14ac:dyDescent="0.25">
      <c r="M304"/>
      <c r="N304"/>
      <c r="O304"/>
    </row>
    <row r="305" spans="13:15" x14ac:dyDescent="0.25">
      <c r="M305"/>
      <c r="N305"/>
      <c r="O305"/>
    </row>
    <row r="306" spans="13:15" x14ac:dyDescent="0.25">
      <c r="M306"/>
      <c r="N306"/>
      <c r="O306"/>
    </row>
    <row r="307" spans="13:15" x14ac:dyDescent="0.25">
      <c r="M307"/>
      <c r="N307"/>
      <c r="O307"/>
    </row>
    <row r="308" spans="13:15" x14ac:dyDescent="0.25">
      <c r="M308"/>
      <c r="N308"/>
      <c r="O308"/>
    </row>
    <row r="309" spans="13:15" x14ac:dyDescent="0.25">
      <c r="M309"/>
      <c r="N309"/>
      <c r="O309"/>
    </row>
    <row r="310" spans="13:15" x14ac:dyDescent="0.25">
      <c r="M310"/>
      <c r="N310"/>
      <c r="O310"/>
    </row>
    <row r="311" spans="13:15" x14ac:dyDescent="0.25">
      <c r="M311"/>
      <c r="N311"/>
      <c r="O311"/>
    </row>
  </sheetData>
  <mergeCells count="76">
    <mergeCell ref="A206:A211"/>
    <mergeCell ref="B206:B207"/>
    <mergeCell ref="B208:B209"/>
    <mergeCell ref="B210:B211"/>
    <mergeCell ref="A213:A218"/>
    <mergeCell ref="B213:B214"/>
    <mergeCell ref="B215:B216"/>
    <mergeCell ref="B217:B218"/>
    <mergeCell ref="A193:A198"/>
    <mergeCell ref="B193:B194"/>
    <mergeCell ref="B195:B196"/>
    <mergeCell ref="B197:B198"/>
    <mergeCell ref="A199:A204"/>
    <mergeCell ref="B199:B200"/>
    <mergeCell ref="B201:B202"/>
    <mergeCell ref="B203:B204"/>
    <mergeCell ref="A180:A185"/>
    <mergeCell ref="B180:B181"/>
    <mergeCell ref="B182:B183"/>
    <mergeCell ref="B184:B185"/>
    <mergeCell ref="A187:A192"/>
    <mergeCell ref="B187:B188"/>
    <mergeCell ref="B189:B190"/>
    <mergeCell ref="B191:B192"/>
    <mergeCell ref="A168:A173"/>
    <mergeCell ref="B168:B169"/>
    <mergeCell ref="B170:B171"/>
    <mergeCell ref="B172:B173"/>
    <mergeCell ref="A174:A179"/>
    <mergeCell ref="B174:B175"/>
    <mergeCell ref="B176:B177"/>
    <mergeCell ref="B178:B179"/>
    <mergeCell ref="A156:A161"/>
    <mergeCell ref="B156:B157"/>
    <mergeCell ref="B158:B159"/>
    <mergeCell ref="B160:B161"/>
    <mergeCell ref="A162:A167"/>
    <mergeCell ref="B162:B163"/>
    <mergeCell ref="B164:B165"/>
    <mergeCell ref="B166:B167"/>
    <mergeCell ref="A143:A148"/>
    <mergeCell ref="B143:B144"/>
    <mergeCell ref="B145:B146"/>
    <mergeCell ref="B147:B148"/>
    <mergeCell ref="A150:A155"/>
    <mergeCell ref="B150:B151"/>
    <mergeCell ref="B152:B153"/>
    <mergeCell ref="B154:B155"/>
    <mergeCell ref="A131:A136"/>
    <mergeCell ref="B131:B132"/>
    <mergeCell ref="B133:B134"/>
    <mergeCell ref="B135:B136"/>
    <mergeCell ref="A137:A142"/>
    <mergeCell ref="B137:B138"/>
    <mergeCell ref="B139:B140"/>
    <mergeCell ref="B141:B142"/>
    <mergeCell ref="A119:A124"/>
    <mergeCell ref="B119:B120"/>
    <mergeCell ref="B121:B122"/>
    <mergeCell ref="B123:B124"/>
    <mergeCell ref="A125:A130"/>
    <mergeCell ref="B125:B126"/>
    <mergeCell ref="B127:B128"/>
    <mergeCell ref="B129:B130"/>
    <mergeCell ref="D117:F117"/>
    <mergeCell ref="A2:K3"/>
    <mergeCell ref="A4:K5"/>
    <mergeCell ref="C36:E36"/>
    <mergeCell ref="A38:A39"/>
    <mergeCell ref="A41:A42"/>
    <mergeCell ref="A44:A45"/>
    <mergeCell ref="A51:K52"/>
    <mergeCell ref="A53:K54"/>
    <mergeCell ref="A112:K113"/>
    <mergeCell ref="A114:K115"/>
    <mergeCell ref="A116:G116"/>
  </mergeCells>
  <pageMargins left="0.7" right="0.7" top="0.75" bottom="0.75" header="0.3" footer="0.3"/>
  <pageSetup paperSize="9" scale="54" fitToHeight="4" pageOrder="overThenDown" orientation="portrait" r:id="rId1"/>
  <headerFooter>
    <oddFooter>&amp;CLiv &amp;&amp; hälsa ung 2026 Anpassad grundskola 7–9; Region Örebro län</oddFooter>
  </headerFooter>
  <rowBreaks count="2" manualBreakCount="2">
    <brk id="50" max="10" man="1"/>
    <brk id="110" max="10"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2FF49-0959-4B2F-874D-6C83AA7A0449}">
  <sheetPr codeName="Blad50"/>
  <dimension ref="A1:T311"/>
  <sheetViews>
    <sheetView showGridLines="0" zoomScale="85" zoomScaleNormal="85" zoomScaleSheetLayoutView="50" zoomScalePageLayoutView="85" workbookViewId="0"/>
  </sheetViews>
  <sheetFormatPr defaultRowHeight="13.2" x14ac:dyDescent="0.25"/>
  <cols>
    <col min="1" max="1" width="17.44140625" customWidth="1"/>
    <col min="2" max="2" width="6.21875" style="71" bestFit="1" customWidth="1"/>
    <col min="3" max="5" width="14.77734375" customWidth="1"/>
    <col min="6" max="7" width="15.77734375" bestFit="1" customWidth="1"/>
    <col min="8" max="10" width="8.77734375" customWidth="1"/>
    <col min="12" max="12" width="16.77734375" bestFit="1" customWidth="1"/>
    <col min="13" max="13" width="8.77734375" style="61" customWidth="1"/>
    <col min="14" max="14" width="5.44140625" style="61" bestFit="1" customWidth="1"/>
    <col min="15" max="15" width="17.77734375" style="61" customWidth="1"/>
    <col min="16" max="17" width="17.77734375" customWidth="1"/>
    <col min="18" max="18" width="10.77734375" customWidth="1"/>
  </cols>
  <sheetData>
    <row r="1" spans="1:20" ht="21" x14ac:dyDescent="0.4">
      <c r="A1" s="1" t="s">
        <v>174</v>
      </c>
      <c r="L1" s="118" t="str">
        <f>HYPERLINK("#Innehåll!A1", "Till innehållsförteckningen")</f>
        <v>Till innehållsförteckningen</v>
      </c>
      <c r="O1"/>
      <c r="R1" s="152"/>
    </row>
    <row r="2" spans="1:20" ht="17.25" customHeight="1" x14ac:dyDescent="0.3">
      <c r="A2" s="231" t="str">
        <f>Innehåll!C45&amp;CHAR(10)&amp;"Anpassad skola årskurs 7–9"</f>
        <v>Har du rökt cigaretter eller vape/e-cigaretter?
Anpassad skola årskurs 7–9</v>
      </c>
      <c r="B2" s="231"/>
      <c r="C2" s="231"/>
      <c r="D2" s="231"/>
      <c r="E2" s="231"/>
      <c r="F2" s="231"/>
      <c r="G2" s="231"/>
      <c r="H2" s="231"/>
      <c r="I2" s="231"/>
      <c r="J2" s="231"/>
      <c r="K2" s="231"/>
      <c r="O2"/>
      <c r="T2" s="50"/>
    </row>
    <row r="3" spans="1:20" ht="17.25" customHeight="1" x14ac:dyDescent="0.3">
      <c r="A3" s="231"/>
      <c r="B3" s="231"/>
      <c r="C3" s="231"/>
      <c r="D3" s="231"/>
      <c r="E3" s="231"/>
      <c r="F3" s="231"/>
      <c r="G3" s="231"/>
      <c r="H3" s="231"/>
      <c r="I3" s="231"/>
      <c r="J3" s="231"/>
      <c r="K3" s="231"/>
      <c r="O3"/>
      <c r="T3" s="50"/>
    </row>
    <row r="4" spans="1:20" ht="17.25" customHeight="1" x14ac:dyDescent="0.25">
      <c r="A4" s="219" t="str">
        <f>Innehåll!D45</f>
        <v>2023 löd frågan "Har du rökt cigaretter, e-cigaretter, vape eller vattenpipa?".</v>
      </c>
      <c r="B4" s="219"/>
      <c r="C4" s="219"/>
      <c r="D4" s="219"/>
      <c r="E4" s="219"/>
      <c r="F4" s="219"/>
      <c r="G4" s="219"/>
      <c r="H4" s="219"/>
      <c r="I4" s="219"/>
      <c r="J4" s="219"/>
      <c r="K4" s="219"/>
      <c r="L4" s="53"/>
      <c r="O4"/>
      <c r="T4" s="51"/>
    </row>
    <row r="5" spans="1:20" ht="17.25" customHeight="1" x14ac:dyDescent="0.25">
      <c r="A5" s="219"/>
      <c r="B5" s="219"/>
      <c r="C5" s="219"/>
      <c r="D5" s="219"/>
      <c r="E5" s="219"/>
      <c r="F5" s="219"/>
      <c r="G5" s="219"/>
      <c r="H5" s="219"/>
      <c r="I5" s="219"/>
      <c r="J5" s="219"/>
      <c r="K5" s="219"/>
      <c r="L5" s="52"/>
      <c r="O5"/>
    </row>
    <row r="6" spans="1:20" x14ac:dyDescent="0.25">
      <c r="O6"/>
    </row>
    <row r="7" spans="1:20" x14ac:dyDescent="0.25">
      <c r="O7"/>
    </row>
    <row r="8" spans="1:20" x14ac:dyDescent="0.25">
      <c r="O8"/>
    </row>
    <row r="9" spans="1:20" x14ac:dyDescent="0.25">
      <c r="O9"/>
    </row>
    <row r="12" spans="1:20" ht="13.95" customHeight="1" x14ac:dyDescent="0.25"/>
    <row r="18" ht="13.95" customHeight="1" x14ac:dyDescent="0.25"/>
    <row r="20" ht="14.55" customHeight="1" x14ac:dyDescent="0.25"/>
    <row r="22" ht="14.55" customHeight="1" x14ac:dyDescent="0.25"/>
    <row r="28" ht="13.95" customHeight="1" x14ac:dyDescent="0.25"/>
    <row r="29" ht="13.95" customHeight="1" x14ac:dyDescent="0.25"/>
    <row r="30" ht="13.95" customHeight="1" x14ac:dyDescent="0.25"/>
    <row r="31" ht="13.95" customHeight="1" x14ac:dyDescent="0.25"/>
    <row r="32" ht="13.95" customHeight="1" x14ac:dyDescent="0.25"/>
    <row r="35" spans="1:7" ht="13.8" x14ac:dyDescent="0.25">
      <c r="A35" s="73"/>
      <c r="B35" s="65"/>
      <c r="C35" s="74"/>
      <c r="D35" s="74"/>
      <c r="E35" s="74"/>
      <c r="F35" s="75"/>
    </row>
    <row r="36" spans="1:7" ht="13.8" x14ac:dyDescent="0.25">
      <c r="A36" s="60"/>
      <c r="B36" s="64"/>
      <c r="C36" s="230" t="s">
        <v>175</v>
      </c>
      <c r="D36" s="230"/>
      <c r="E36" s="232"/>
      <c r="F36" s="81" t="s">
        <v>176</v>
      </c>
    </row>
    <row r="37" spans="1:7" ht="27.6" x14ac:dyDescent="0.25">
      <c r="A37" s="7" t="s">
        <v>52</v>
      </c>
      <c r="B37" s="76" t="s">
        <v>173</v>
      </c>
      <c r="C37" s="159" t="s">
        <v>6</v>
      </c>
      <c r="D37" s="159" t="s">
        <v>178</v>
      </c>
      <c r="E37" s="159" t="s">
        <v>15</v>
      </c>
      <c r="F37" s="82"/>
    </row>
    <row r="38" spans="1:7" ht="13.95" customHeight="1" x14ac:dyDescent="0.25">
      <c r="A38" s="233" t="s">
        <v>4</v>
      </c>
      <c r="B38" s="77">
        <v>2026</v>
      </c>
      <c r="C38" s="166">
        <v>86.885245901639351</v>
      </c>
      <c r="D38" s="166">
        <v>13.114754098360656</v>
      </c>
      <c r="E38" s="166">
        <v>0</v>
      </c>
      <c r="F38" s="156">
        <v>61</v>
      </c>
    </row>
    <row r="39" spans="1:7" ht="13.8" x14ac:dyDescent="0.25">
      <c r="A39" s="234"/>
      <c r="B39" s="78">
        <v>2023</v>
      </c>
      <c r="C39" s="167">
        <v>89.285714285714292</v>
      </c>
      <c r="D39" s="167">
        <v>10.714285714285715</v>
      </c>
      <c r="E39" s="167">
        <v>0</v>
      </c>
      <c r="F39" s="157">
        <v>28</v>
      </c>
      <c r="G39" s="87"/>
    </row>
    <row r="40" spans="1:7" ht="4.95" customHeight="1" x14ac:dyDescent="0.25">
      <c r="A40" s="83" t="s">
        <v>137</v>
      </c>
      <c r="B40" s="78"/>
      <c r="C40" s="167"/>
      <c r="D40" s="167"/>
      <c r="E40" s="167"/>
      <c r="F40" s="157"/>
    </row>
    <row r="41" spans="1:7" ht="13.8" x14ac:dyDescent="0.25">
      <c r="A41" s="234" t="s">
        <v>5</v>
      </c>
      <c r="B41" s="78">
        <v>2026</v>
      </c>
      <c r="C41" s="167">
        <v>88.461538461538467</v>
      </c>
      <c r="D41" s="167">
        <v>10.576923076923077</v>
      </c>
      <c r="E41" s="167">
        <v>0.96153846153846156</v>
      </c>
      <c r="F41" s="157">
        <v>104</v>
      </c>
    </row>
    <row r="42" spans="1:7" ht="13.95" customHeight="1" x14ac:dyDescent="0.25">
      <c r="A42" s="234"/>
      <c r="B42" s="78">
        <v>2023</v>
      </c>
      <c r="C42" s="167">
        <v>83.928571428571431</v>
      </c>
      <c r="D42" s="167">
        <v>16.071428571428569</v>
      </c>
      <c r="E42" s="167">
        <v>0</v>
      </c>
      <c r="F42" s="157">
        <v>56</v>
      </c>
    </row>
    <row r="43" spans="1:7" ht="4.95" customHeight="1" x14ac:dyDescent="0.25">
      <c r="A43" s="83" t="s">
        <v>137</v>
      </c>
      <c r="B43" s="78"/>
      <c r="C43" s="167"/>
      <c r="D43" s="167"/>
      <c r="E43" s="167"/>
      <c r="F43" s="157"/>
    </row>
    <row r="44" spans="1:7" ht="14.55" customHeight="1" x14ac:dyDescent="0.25">
      <c r="A44" s="234" t="s">
        <v>0</v>
      </c>
      <c r="B44" s="78">
        <v>2026</v>
      </c>
      <c r="C44" s="167">
        <v>87.058823529411768</v>
      </c>
      <c r="D44" s="167">
        <v>12.352941176470589</v>
      </c>
      <c r="E44" s="167">
        <v>0.58823529411764708</v>
      </c>
      <c r="F44" s="157">
        <v>170</v>
      </c>
    </row>
    <row r="45" spans="1:7" ht="14.55" customHeight="1" x14ac:dyDescent="0.25">
      <c r="A45" s="235"/>
      <c r="B45" s="79">
        <v>2023</v>
      </c>
      <c r="C45" s="168">
        <v>84.444444444444443</v>
      </c>
      <c r="D45" s="168">
        <v>15.555555555555557</v>
      </c>
      <c r="E45" s="168">
        <v>0</v>
      </c>
      <c r="F45" s="158">
        <v>90</v>
      </c>
    </row>
    <row r="46" spans="1:7" ht="14.55" customHeight="1" x14ac:dyDescent="0.25">
      <c r="A46" s="63"/>
      <c r="B46" s="78"/>
      <c r="C46" s="14"/>
      <c r="D46" s="14"/>
      <c r="E46" s="14"/>
      <c r="F46" s="30"/>
    </row>
    <row r="47" spans="1:7" ht="14.55" customHeight="1" x14ac:dyDescent="0.25">
      <c r="A47" s="63"/>
      <c r="B47" s="78"/>
      <c r="C47" s="14"/>
      <c r="D47" s="14"/>
      <c r="E47" s="14"/>
      <c r="F47" s="30"/>
    </row>
    <row r="48" spans="1:7" ht="14.55" customHeight="1" x14ac:dyDescent="0.25">
      <c r="A48" s="63"/>
      <c r="B48" s="78"/>
      <c r="C48" s="14"/>
      <c r="D48" s="14"/>
      <c r="E48" s="14"/>
      <c r="F48" s="30"/>
    </row>
    <row r="49" spans="1:20" ht="14.55" customHeight="1" x14ac:dyDescent="0.25">
      <c r="A49" s="63"/>
      <c r="B49" s="78"/>
      <c r="C49" s="14"/>
      <c r="D49" s="14"/>
      <c r="E49" s="14"/>
      <c r="F49" s="30"/>
    </row>
    <row r="50" spans="1:20" ht="14.55" customHeight="1" x14ac:dyDescent="0.25"/>
    <row r="51" spans="1:20" ht="17.25" customHeight="1" x14ac:dyDescent="0.3">
      <c r="A51" s="218" t="str">
        <f>Innehåll!C45&amp;CHAR(10)&amp;"Anpassad skola årskurs 7–9"</f>
        <v>Har du rökt cigaretter eller vape/e-cigaretter?
Anpassad skola årskurs 7–9</v>
      </c>
      <c r="B51" s="218"/>
      <c r="C51" s="218"/>
      <c r="D51" s="218"/>
      <c r="E51" s="218"/>
      <c r="F51" s="218"/>
      <c r="G51" s="218"/>
      <c r="H51" s="218"/>
      <c r="I51" s="218"/>
      <c r="J51" s="218"/>
      <c r="K51" s="218"/>
      <c r="S51" s="72"/>
      <c r="T51" s="72"/>
    </row>
    <row r="52" spans="1:20" ht="17.25" customHeight="1" x14ac:dyDescent="0.3">
      <c r="A52" s="218"/>
      <c r="B52" s="218"/>
      <c r="C52" s="218"/>
      <c r="D52" s="218"/>
      <c r="E52" s="218"/>
      <c r="F52" s="218"/>
      <c r="G52" s="218"/>
      <c r="H52" s="218"/>
      <c r="I52" s="218"/>
      <c r="J52" s="218"/>
      <c r="K52" s="218"/>
      <c r="S52" s="72"/>
      <c r="T52" s="72"/>
    </row>
    <row r="53" spans="1:20" ht="17.25" customHeight="1" x14ac:dyDescent="0.25">
      <c r="A53" s="219" t="str">
        <f>Innehåll!D45</f>
        <v>2023 löd frågan "Har du rökt cigaretter, e-cigaretter, vape eller vattenpipa?".</v>
      </c>
      <c r="B53" s="219"/>
      <c r="C53" s="219"/>
      <c r="D53" s="219"/>
      <c r="E53" s="219"/>
      <c r="F53" s="219"/>
      <c r="G53" s="219"/>
      <c r="H53" s="219"/>
      <c r="I53" s="219"/>
      <c r="J53" s="219"/>
      <c r="K53" s="219"/>
      <c r="S53" s="28"/>
      <c r="T53" s="28"/>
    </row>
    <row r="54" spans="1:20" ht="17.25" customHeight="1" x14ac:dyDescent="0.25">
      <c r="A54" s="219"/>
      <c r="B54" s="219"/>
      <c r="C54" s="219"/>
      <c r="D54" s="219"/>
      <c r="E54" s="219"/>
      <c r="F54" s="219"/>
      <c r="G54" s="219"/>
      <c r="H54" s="219"/>
      <c r="I54" s="219"/>
      <c r="J54" s="219"/>
      <c r="K54" s="219"/>
      <c r="S54" s="28"/>
      <c r="T54" s="28"/>
    </row>
    <row r="57" spans="1:20" ht="14.55" customHeight="1" x14ac:dyDescent="0.25"/>
    <row r="58" spans="1:20" ht="14.55" customHeight="1" x14ac:dyDescent="0.25"/>
    <row r="59" spans="1:20" ht="14.55" customHeight="1" x14ac:dyDescent="0.25"/>
    <row r="60" spans="1:20" ht="13.95" customHeight="1" x14ac:dyDescent="0.25">
      <c r="A60" s="15"/>
      <c r="B60" s="80"/>
      <c r="C60" s="15"/>
      <c r="D60" s="15"/>
      <c r="E60" s="15"/>
      <c r="F60" s="15"/>
      <c r="G60" s="15"/>
      <c r="H60" s="15"/>
      <c r="I60" s="15"/>
    </row>
    <row r="63" spans="1:20" ht="13.95" customHeight="1" x14ac:dyDescent="0.25"/>
    <row r="64" spans="1:20" ht="17.399999999999999" x14ac:dyDescent="0.3">
      <c r="J64" s="50"/>
      <c r="K64" s="50"/>
    </row>
    <row r="65" spans="1:11" ht="13.95" customHeight="1" x14ac:dyDescent="0.25">
      <c r="J65" s="51"/>
      <c r="K65" s="51"/>
    </row>
    <row r="66" spans="1:11" s="15" customFormat="1" ht="15.6" customHeight="1" x14ac:dyDescent="0.25">
      <c r="A66"/>
      <c r="B66" s="71"/>
      <c r="C66"/>
      <c r="D66"/>
      <c r="E66"/>
      <c r="F66"/>
      <c r="G66"/>
      <c r="H66"/>
      <c r="I66"/>
      <c r="J66" s="19"/>
    </row>
    <row r="67" spans="1:11" ht="13.8" x14ac:dyDescent="0.25">
      <c r="J67" s="16"/>
    </row>
    <row r="68" spans="1:11" ht="13.8" x14ac:dyDescent="0.25">
      <c r="J68" s="18"/>
    </row>
    <row r="69" spans="1:11" ht="13.8" x14ac:dyDescent="0.25">
      <c r="J69" s="13"/>
    </row>
    <row r="70" spans="1:11" ht="13.95" customHeight="1" x14ac:dyDescent="0.25">
      <c r="J70" s="13"/>
    </row>
    <row r="71" spans="1:11" ht="13.8" x14ac:dyDescent="0.25">
      <c r="J71" s="13"/>
    </row>
    <row r="72" spans="1:11" ht="13.8" x14ac:dyDescent="0.25">
      <c r="J72" s="13"/>
    </row>
    <row r="73" spans="1:11" ht="13.8" x14ac:dyDescent="0.25">
      <c r="J73" s="13"/>
    </row>
    <row r="74" spans="1:11" ht="13.8" x14ac:dyDescent="0.25">
      <c r="J74" s="13"/>
    </row>
    <row r="75" spans="1:11" ht="13.8" x14ac:dyDescent="0.25">
      <c r="J75" s="13"/>
    </row>
    <row r="76" spans="1:11" ht="13.95" customHeight="1" x14ac:dyDescent="0.25">
      <c r="J76" s="13"/>
    </row>
    <row r="77" spans="1:11" ht="13.8" x14ac:dyDescent="0.25">
      <c r="J77" s="13"/>
    </row>
    <row r="78" spans="1:11" ht="14.55" customHeight="1" x14ac:dyDescent="0.25">
      <c r="J78" s="13"/>
    </row>
    <row r="79" spans="1:11" ht="13.8" x14ac:dyDescent="0.25">
      <c r="J79" s="13"/>
    </row>
    <row r="80" spans="1:11" ht="14.55" customHeight="1" x14ac:dyDescent="0.25">
      <c r="J80" s="13"/>
    </row>
    <row r="81" spans="10:10" ht="13.8" x14ac:dyDescent="0.25">
      <c r="J81" s="13"/>
    </row>
    <row r="82" spans="10:10" ht="14.55" customHeight="1" x14ac:dyDescent="0.25">
      <c r="J82" s="13"/>
    </row>
    <row r="83" spans="10:10" ht="13.8" x14ac:dyDescent="0.25">
      <c r="J83" s="13"/>
    </row>
    <row r="84" spans="10:10" ht="13.8" x14ac:dyDescent="0.25">
      <c r="J84" s="13"/>
    </row>
    <row r="85" spans="10:10" ht="13.8" x14ac:dyDescent="0.25">
      <c r="J85" s="13"/>
    </row>
    <row r="86" spans="10:10" ht="13.95" customHeight="1" x14ac:dyDescent="0.25">
      <c r="J86" s="13"/>
    </row>
    <row r="87" spans="10:10" ht="13.8" x14ac:dyDescent="0.25">
      <c r="J87" s="13"/>
    </row>
    <row r="88" spans="10:10" ht="1.95" customHeight="1" x14ac:dyDescent="0.25">
      <c r="J88" s="13"/>
    </row>
    <row r="89" spans="10:10" ht="13.8" x14ac:dyDescent="0.25">
      <c r="J89" s="13"/>
    </row>
    <row r="90" spans="10:10" ht="13.8" x14ac:dyDescent="0.25">
      <c r="J90" s="13"/>
    </row>
    <row r="91" spans="10:10" ht="13.8" x14ac:dyDescent="0.25">
      <c r="J91" s="13"/>
    </row>
    <row r="92" spans="10:10" ht="13.95" customHeight="1" x14ac:dyDescent="0.25">
      <c r="J92" s="13"/>
    </row>
    <row r="93" spans="10:10" ht="13.8" x14ac:dyDescent="0.25">
      <c r="J93" s="13"/>
    </row>
    <row r="94" spans="10:10" ht="13.8" x14ac:dyDescent="0.25">
      <c r="J94" s="13"/>
    </row>
    <row r="95" spans="10:10" ht="13.95" customHeight="1" x14ac:dyDescent="0.25">
      <c r="J95" s="13"/>
    </row>
    <row r="96" spans="10:10" ht="14.55" customHeight="1" x14ac:dyDescent="0.25">
      <c r="J96" s="13"/>
    </row>
    <row r="97" spans="1:11" ht="14.55" customHeight="1" x14ac:dyDescent="0.25">
      <c r="J97" s="13"/>
    </row>
    <row r="98" spans="1:11" ht="14.55" customHeight="1" x14ac:dyDescent="0.25">
      <c r="J98" s="13"/>
    </row>
    <row r="99" spans="1:11" ht="13.8" x14ac:dyDescent="0.25">
      <c r="J99" s="13"/>
    </row>
    <row r="100" spans="1:11" ht="13.8" x14ac:dyDescent="0.25">
      <c r="J100" s="13"/>
    </row>
    <row r="101" spans="1:11" ht="13.8" x14ac:dyDescent="0.25">
      <c r="J101" s="13"/>
    </row>
    <row r="102" spans="1:11" ht="13.95" customHeight="1" x14ac:dyDescent="0.25">
      <c r="J102" s="13"/>
    </row>
    <row r="103" spans="1:11" ht="13.8" x14ac:dyDescent="0.25">
      <c r="J103" s="13"/>
    </row>
    <row r="104" spans="1:11" ht="13.8" x14ac:dyDescent="0.25">
      <c r="J104" s="13"/>
    </row>
    <row r="105" spans="1:11" ht="14.55" customHeight="1" x14ac:dyDescent="0.25">
      <c r="J105" s="13"/>
    </row>
    <row r="106" spans="1:11" ht="14.55" customHeight="1" x14ac:dyDescent="0.25">
      <c r="J106" s="13"/>
    </row>
    <row r="107" spans="1:11" ht="14.55" customHeight="1" x14ac:dyDescent="0.25">
      <c r="J107" s="13"/>
    </row>
    <row r="108" spans="1:11" ht="13.95" customHeight="1" x14ac:dyDescent="0.25">
      <c r="J108" s="13"/>
    </row>
    <row r="109" spans="1:11" ht="13.8" x14ac:dyDescent="0.25">
      <c r="J109" s="13"/>
    </row>
    <row r="110" spans="1:11" ht="13.8" x14ac:dyDescent="0.25">
      <c r="J110" s="13"/>
    </row>
    <row r="111" spans="1:11" ht="13.95" customHeight="1" x14ac:dyDescent="0.25">
      <c r="J111" s="13"/>
    </row>
    <row r="112" spans="1:11" ht="18" customHeight="1" x14ac:dyDescent="0.25">
      <c r="A112" s="231" t="str">
        <f>Innehåll!C45&amp;CHAR(10)&amp;"Anpassad skola årskurs 7–9"</f>
        <v>Har du rökt cigaretter eller vape/e-cigaretter?
Anpassad skola årskurs 7–9</v>
      </c>
      <c r="B112" s="231"/>
      <c r="C112" s="231"/>
      <c r="D112" s="231"/>
      <c r="E112" s="231"/>
      <c r="F112" s="231"/>
      <c r="G112" s="231"/>
      <c r="H112" s="231"/>
      <c r="I112" s="231"/>
      <c r="J112" s="231"/>
      <c r="K112" s="231"/>
    </row>
    <row r="113" spans="1:15" ht="18" customHeight="1" x14ac:dyDescent="0.25">
      <c r="A113" s="231"/>
      <c r="B113" s="231"/>
      <c r="C113" s="231"/>
      <c r="D113" s="231"/>
      <c r="E113" s="231"/>
      <c r="F113" s="231"/>
      <c r="G113" s="231"/>
      <c r="H113" s="231"/>
      <c r="I113" s="231"/>
      <c r="J113" s="231"/>
      <c r="K113" s="231"/>
    </row>
    <row r="114" spans="1:15" ht="18" customHeight="1" x14ac:dyDescent="0.25">
      <c r="A114" s="219" t="str">
        <f>Innehåll!D45</f>
        <v>2023 löd frågan "Har du rökt cigaretter, e-cigaretter, vape eller vattenpipa?".</v>
      </c>
      <c r="B114" s="219"/>
      <c r="C114" s="219"/>
      <c r="D114" s="219"/>
      <c r="E114" s="219"/>
      <c r="F114" s="219"/>
      <c r="G114" s="219"/>
      <c r="H114" s="219"/>
      <c r="I114" s="219"/>
      <c r="J114" s="219"/>
      <c r="K114" s="219"/>
    </row>
    <row r="115" spans="1:15" ht="18" customHeight="1" x14ac:dyDescent="0.25">
      <c r="A115" s="219"/>
      <c r="B115" s="219"/>
      <c r="C115" s="219"/>
      <c r="D115" s="219"/>
      <c r="E115" s="219"/>
      <c r="F115" s="219"/>
      <c r="G115" s="219"/>
      <c r="H115" s="219"/>
      <c r="I115" s="219"/>
      <c r="J115" s="219"/>
      <c r="K115" s="219"/>
    </row>
    <row r="116" spans="1:15" ht="13.8" x14ac:dyDescent="0.25">
      <c r="A116" s="236"/>
      <c r="B116" s="237"/>
      <c r="C116" s="237"/>
      <c r="D116" s="237"/>
      <c r="E116" s="237"/>
      <c r="F116" s="237"/>
      <c r="G116" s="238"/>
      <c r="H116" s="56"/>
      <c r="J116" s="13"/>
    </row>
    <row r="117" spans="1:15" ht="13.8" x14ac:dyDescent="0.25">
      <c r="A117" s="60"/>
      <c r="B117" s="17"/>
      <c r="C117" s="62"/>
      <c r="D117" s="230" t="s">
        <v>175</v>
      </c>
      <c r="E117" s="230"/>
      <c r="F117" s="230"/>
      <c r="G117" s="84" t="s">
        <v>176</v>
      </c>
      <c r="J117" s="13"/>
    </row>
    <row r="118" spans="1:15" ht="27.6" x14ac:dyDescent="0.25">
      <c r="A118" s="9" t="s">
        <v>133</v>
      </c>
      <c r="B118" s="76" t="s">
        <v>52</v>
      </c>
      <c r="C118" s="76" t="s">
        <v>173</v>
      </c>
      <c r="D118" s="159" t="s">
        <v>6</v>
      </c>
      <c r="E118" s="159" t="s">
        <v>178</v>
      </c>
      <c r="F118" s="159" t="s">
        <v>15</v>
      </c>
      <c r="G118" s="85"/>
      <c r="J118" s="13"/>
      <c r="M118"/>
      <c r="N118"/>
      <c r="O118"/>
    </row>
    <row r="119" spans="1:15" ht="13.8" x14ac:dyDescent="0.25">
      <c r="A119" s="233" t="s">
        <v>42</v>
      </c>
      <c r="B119" s="239" t="s">
        <v>4</v>
      </c>
      <c r="C119" s="78">
        <v>2026</v>
      </c>
      <c r="D119" s="167"/>
      <c r="E119" s="167"/>
      <c r="F119" s="167"/>
      <c r="G119" s="160"/>
      <c r="J119" s="13"/>
      <c r="M119"/>
      <c r="N119"/>
      <c r="O119"/>
    </row>
    <row r="120" spans="1:15" ht="13.8" x14ac:dyDescent="0.25">
      <c r="A120" s="234"/>
      <c r="B120" s="240"/>
      <c r="C120" s="90">
        <v>2023</v>
      </c>
      <c r="D120" s="167"/>
      <c r="E120" s="167"/>
      <c r="F120" s="167"/>
      <c r="G120" s="160">
        <v>1</v>
      </c>
      <c r="J120" s="13"/>
      <c r="M120"/>
      <c r="N120"/>
      <c r="O120"/>
    </row>
    <row r="121" spans="1:15" ht="13.8" x14ac:dyDescent="0.25">
      <c r="A121" s="234"/>
      <c r="B121" s="240" t="s">
        <v>5</v>
      </c>
      <c r="C121" s="78">
        <v>2026</v>
      </c>
      <c r="D121" s="167"/>
      <c r="E121" s="167"/>
      <c r="F121" s="167"/>
      <c r="G121" s="160">
        <v>0</v>
      </c>
      <c r="J121" s="13"/>
      <c r="M121"/>
      <c r="N121"/>
      <c r="O121"/>
    </row>
    <row r="122" spans="1:15" ht="13.8" x14ac:dyDescent="0.25">
      <c r="A122" s="234"/>
      <c r="B122" s="240"/>
      <c r="C122" s="90">
        <v>2023</v>
      </c>
      <c r="D122" s="167"/>
      <c r="E122" s="167"/>
      <c r="F122" s="167"/>
      <c r="G122" s="160"/>
      <c r="J122" s="13"/>
      <c r="M122"/>
      <c r="N122"/>
      <c r="O122"/>
    </row>
    <row r="123" spans="1:15" ht="13.8" x14ac:dyDescent="0.25">
      <c r="A123" s="234"/>
      <c r="B123" s="240" t="s">
        <v>0</v>
      </c>
      <c r="C123" s="78">
        <v>2026</v>
      </c>
      <c r="D123" s="167"/>
      <c r="E123" s="167"/>
      <c r="F123" s="167"/>
      <c r="G123" s="160">
        <v>0</v>
      </c>
      <c r="J123" s="13"/>
      <c r="M123"/>
      <c r="N123"/>
      <c r="O123"/>
    </row>
    <row r="124" spans="1:15" ht="13.8" x14ac:dyDescent="0.25">
      <c r="A124" s="234"/>
      <c r="B124" s="240"/>
      <c r="C124" s="90">
        <v>2023</v>
      </c>
      <c r="D124" s="167"/>
      <c r="E124" s="167"/>
      <c r="F124" s="167"/>
      <c r="G124" s="160">
        <v>1</v>
      </c>
      <c r="J124" s="13"/>
      <c r="M124"/>
      <c r="N124"/>
      <c r="O124"/>
    </row>
    <row r="125" spans="1:15" ht="13.8" x14ac:dyDescent="0.25">
      <c r="A125" s="234" t="s">
        <v>46</v>
      </c>
      <c r="B125" s="240" t="s">
        <v>4</v>
      </c>
      <c r="C125" s="78">
        <v>2026</v>
      </c>
      <c r="D125" s="167"/>
      <c r="E125" s="167"/>
      <c r="F125" s="167"/>
      <c r="G125" s="160">
        <v>6</v>
      </c>
      <c r="J125" s="13"/>
      <c r="M125"/>
      <c r="N125"/>
      <c r="O125"/>
    </row>
    <row r="126" spans="1:15" ht="13.8" x14ac:dyDescent="0.25">
      <c r="A126" s="234"/>
      <c r="B126" s="240"/>
      <c r="C126" s="90">
        <v>2023</v>
      </c>
      <c r="D126" s="167"/>
      <c r="E126" s="167"/>
      <c r="F126" s="167"/>
      <c r="G126" s="160">
        <v>5</v>
      </c>
      <c r="J126" s="13"/>
      <c r="M126"/>
      <c r="N126"/>
      <c r="O126"/>
    </row>
    <row r="127" spans="1:15" ht="13.8" x14ac:dyDescent="0.25">
      <c r="A127" s="234"/>
      <c r="B127" s="240" t="s">
        <v>5</v>
      </c>
      <c r="C127" s="78">
        <v>2026</v>
      </c>
      <c r="D127" s="167"/>
      <c r="E127" s="167"/>
      <c r="F127" s="167"/>
      <c r="G127" s="160">
        <v>2</v>
      </c>
      <c r="J127" s="13"/>
      <c r="M127"/>
      <c r="N127"/>
      <c r="O127"/>
    </row>
    <row r="128" spans="1:15" ht="13.8" x14ac:dyDescent="0.25">
      <c r="A128" s="234"/>
      <c r="B128" s="240"/>
      <c r="C128" s="90">
        <v>2023</v>
      </c>
      <c r="D128" s="167"/>
      <c r="E128" s="167"/>
      <c r="F128" s="167"/>
      <c r="G128" s="160">
        <v>4</v>
      </c>
      <c r="J128" s="13"/>
      <c r="M128"/>
      <c r="N128"/>
      <c r="O128"/>
    </row>
    <row r="129" spans="1:15" ht="13.8" x14ac:dyDescent="0.25">
      <c r="A129" s="234"/>
      <c r="B129" s="240" t="s">
        <v>0</v>
      </c>
      <c r="C129" s="78">
        <v>2026</v>
      </c>
      <c r="D129" s="167"/>
      <c r="E129" s="167"/>
      <c r="F129" s="167"/>
      <c r="G129" s="160">
        <v>8</v>
      </c>
      <c r="J129" s="13"/>
      <c r="M129"/>
      <c r="N129"/>
      <c r="O129"/>
    </row>
    <row r="130" spans="1:15" ht="14.55" customHeight="1" x14ac:dyDescent="0.25">
      <c r="A130" s="234"/>
      <c r="B130" s="240"/>
      <c r="C130" s="90">
        <v>2023</v>
      </c>
      <c r="D130" s="167"/>
      <c r="E130" s="167"/>
      <c r="F130" s="167"/>
      <c r="G130" s="160">
        <v>9</v>
      </c>
      <c r="J130" s="13"/>
      <c r="M130"/>
      <c r="N130"/>
      <c r="O130"/>
    </row>
    <row r="131" spans="1:15" ht="13.8" x14ac:dyDescent="0.25">
      <c r="A131" s="234" t="s">
        <v>47</v>
      </c>
      <c r="B131" s="240" t="s">
        <v>4</v>
      </c>
      <c r="C131" s="78">
        <v>2026</v>
      </c>
      <c r="D131" s="167"/>
      <c r="E131" s="167"/>
      <c r="F131" s="167"/>
      <c r="G131" s="160"/>
      <c r="J131" s="13"/>
      <c r="M131"/>
      <c r="N131"/>
      <c r="O131"/>
    </row>
    <row r="132" spans="1:15" ht="13.8" x14ac:dyDescent="0.25">
      <c r="A132" s="234"/>
      <c r="B132" s="240"/>
      <c r="C132" s="90">
        <v>2023</v>
      </c>
      <c r="D132" s="167"/>
      <c r="E132" s="167"/>
      <c r="F132" s="167"/>
      <c r="G132" s="160"/>
      <c r="J132" s="13"/>
      <c r="M132"/>
      <c r="N132"/>
      <c r="O132"/>
    </row>
    <row r="133" spans="1:15" ht="13.8" x14ac:dyDescent="0.25">
      <c r="A133" s="234"/>
      <c r="B133" s="240" t="s">
        <v>5</v>
      </c>
      <c r="C133" s="78">
        <v>2026</v>
      </c>
      <c r="D133" s="167"/>
      <c r="E133" s="167"/>
      <c r="F133" s="167"/>
      <c r="G133" s="160">
        <v>1</v>
      </c>
      <c r="J133" s="13"/>
      <c r="M133"/>
      <c r="N133"/>
      <c r="O133"/>
    </row>
    <row r="134" spans="1:15" ht="13.8" x14ac:dyDescent="0.25">
      <c r="A134" s="234"/>
      <c r="B134" s="240"/>
      <c r="C134" s="90">
        <v>2023</v>
      </c>
      <c r="D134" s="167"/>
      <c r="E134" s="167"/>
      <c r="F134" s="167"/>
      <c r="G134" s="160">
        <v>4</v>
      </c>
      <c r="J134" s="13"/>
      <c r="M134"/>
      <c r="N134"/>
      <c r="O134"/>
    </row>
    <row r="135" spans="1:15" ht="13.8" x14ac:dyDescent="0.25">
      <c r="A135" s="234"/>
      <c r="B135" s="240" t="s">
        <v>0</v>
      </c>
      <c r="C135" s="78">
        <v>2026</v>
      </c>
      <c r="D135" s="167"/>
      <c r="E135" s="167"/>
      <c r="F135" s="167"/>
      <c r="G135" s="160">
        <v>1</v>
      </c>
      <c r="J135" s="13"/>
      <c r="M135"/>
      <c r="N135"/>
      <c r="O135"/>
    </row>
    <row r="136" spans="1:15" ht="13.8" x14ac:dyDescent="0.25">
      <c r="A136" s="234"/>
      <c r="B136" s="240"/>
      <c r="C136" s="90">
        <v>2023</v>
      </c>
      <c r="D136" s="167"/>
      <c r="E136" s="167"/>
      <c r="F136" s="167"/>
      <c r="G136" s="160">
        <v>4</v>
      </c>
      <c r="J136" s="13"/>
      <c r="M136"/>
      <c r="N136"/>
      <c r="O136"/>
    </row>
    <row r="137" spans="1:15" ht="14.55" customHeight="1" x14ac:dyDescent="0.25">
      <c r="A137" s="234" t="s">
        <v>48</v>
      </c>
      <c r="B137" s="240" t="s">
        <v>4</v>
      </c>
      <c r="C137" s="78">
        <v>2026</v>
      </c>
      <c r="D137" s="167"/>
      <c r="E137" s="167"/>
      <c r="F137" s="167"/>
      <c r="G137" s="160"/>
      <c r="J137" s="13"/>
      <c r="M137"/>
      <c r="N137"/>
      <c r="O137"/>
    </row>
    <row r="138" spans="1:15" ht="13.8" x14ac:dyDescent="0.25">
      <c r="A138" s="234"/>
      <c r="B138" s="240"/>
      <c r="C138" s="90">
        <v>2023</v>
      </c>
      <c r="D138" s="167"/>
      <c r="E138" s="167"/>
      <c r="F138" s="167"/>
      <c r="G138" s="160"/>
      <c r="J138" s="13"/>
      <c r="M138"/>
      <c r="N138"/>
      <c r="O138"/>
    </row>
    <row r="139" spans="1:15" ht="13.8" x14ac:dyDescent="0.25">
      <c r="A139" s="234"/>
      <c r="B139" s="240" t="s">
        <v>5</v>
      </c>
      <c r="C139" s="78">
        <v>2026</v>
      </c>
      <c r="D139" s="167"/>
      <c r="E139" s="167"/>
      <c r="F139" s="167"/>
      <c r="G139" s="160">
        <v>1</v>
      </c>
      <c r="J139" s="13"/>
      <c r="M139"/>
      <c r="N139"/>
      <c r="O139"/>
    </row>
    <row r="140" spans="1:15" ht="13.8" x14ac:dyDescent="0.25">
      <c r="A140" s="234"/>
      <c r="B140" s="240"/>
      <c r="C140" s="90">
        <v>2023</v>
      </c>
      <c r="D140" s="167"/>
      <c r="E140" s="167"/>
      <c r="F140" s="167"/>
      <c r="G140" s="160">
        <v>3</v>
      </c>
      <c r="J140" s="13"/>
      <c r="M140"/>
      <c r="N140"/>
      <c r="O140"/>
    </row>
    <row r="141" spans="1:15" ht="13.8" x14ac:dyDescent="0.25">
      <c r="A141" s="234"/>
      <c r="B141" s="240" t="s">
        <v>0</v>
      </c>
      <c r="C141" s="78">
        <v>2026</v>
      </c>
      <c r="D141" s="167"/>
      <c r="E141" s="167"/>
      <c r="F141" s="167"/>
      <c r="G141" s="160">
        <v>1</v>
      </c>
      <c r="J141" s="13"/>
      <c r="M141"/>
      <c r="N141"/>
      <c r="O141"/>
    </row>
    <row r="142" spans="1:15" ht="13.8" x14ac:dyDescent="0.25">
      <c r="A142" s="241"/>
      <c r="B142" s="242"/>
      <c r="C142" s="90">
        <v>2023</v>
      </c>
      <c r="D142" s="167"/>
      <c r="E142" s="167"/>
      <c r="F142" s="167"/>
      <c r="G142" s="160">
        <v>3</v>
      </c>
      <c r="J142" s="13"/>
      <c r="M142"/>
      <c r="N142"/>
      <c r="O142"/>
    </row>
    <row r="143" spans="1:15" ht="13.8" x14ac:dyDescent="0.25">
      <c r="A143" s="243" t="s">
        <v>51</v>
      </c>
      <c r="B143" s="245" t="s">
        <v>4</v>
      </c>
      <c r="C143" s="88">
        <v>2026</v>
      </c>
      <c r="D143" s="169"/>
      <c r="E143" s="169"/>
      <c r="F143" s="169"/>
      <c r="G143" s="161">
        <v>6</v>
      </c>
      <c r="J143" s="13"/>
      <c r="M143"/>
      <c r="N143"/>
      <c r="O143"/>
    </row>
    <row r="144" spans="1:15" ht="13.8" x14ac:dyDescent="0.25">
      <c r="A144" s="244"/>
      <c r="B144" s="240"/>
      <c r="C144" s="90">
        <v>2023</v>
      </c>
      <c r="D144" s="167"/>
      <c r="E144" s="167"/>
      <c r="F144" s="167"/>
      <c r="G144" s="160">
        <v>6</v>
      </c>
      <c r="J144" s="13"/>
      <c r="M144"/>
      <c r="N144"/>
      <c r="O144"/>
    </row>
    <row r="145" spans="1:15" ht="13.8" x14ac:dyDescent="0.25">
      <c r="A145" s="244"/>
      <c r="B145" s="240" t="s">
        <v>5</v>
      </c>
      <c r="C145" s="78">
        <v>2026</v>
      </c>
      <c r="D145" s="167"/>
      <c r="E145" s="167"/>
      <c r="F145" s="167"/>
      <c r="G145" s="160">
        <v>4</v>
      </c>
      <c r="J145" s="13"/>
      <c r="M145"/>
      <c r="N145"/>
      <c r="O145"/>
    </row>
    <row r="146" spans="1:15" ht="13.8" x14ac:dyDescent="0.25">
      <c r="A146" s="244"/>
      <c r="B146" s="240"/>
      <c r="C146" s="90">
        <v>2023</v>
      </c>
      <c r="D146" s="167">
        <v>81.818181818181813</v>
      </c>
      <c r="E146" s="167">
        <v>18.181818181818183</v>
      </c>
      <c r="F146" s="167">
        <v>0</v>
      </c>
      <c r="G146" s="160">
        <v>11</v>
      </c>
      <c r="J146" s="13"/>
      <c r="M146"/>
      <c r="N146"/>
      <c r="O146"/>
    </row>
    <row r="147" spans="1:15" ht="13.8" x14ac:dyDescent="0.25">
      <c r="A147" s="244"/>
      <c r="B147" s="240" t="s">
        <v>0</v>
      </c>
      <c r="C147" s="78">
        <v>2026</v>
      </c>
      <c r="D147" s="167">
        <v>90</v>
      </c>
      <c r="E147" s="167">
        <v>10</v>
      </c>
      <c r="F147" s="167">
        <v>0</v>
      </c>
      <c r="G147" s="160">
        <v>10</v>
      </c>
      <c r="J147" s="13"/>
      <c r="M147"/>
      <c r="N147"/>
      <c r="O147"/>
    </row>
    <row r="148" spans="1:15" ht="13.95" customHeight="1" x14ac:dyDescent="0.25">
      <c r="A148" s="244"/>
      <c r="B148" s="240"/>
      <c r="C148" s="90">
        <v>2023</v>
      </c>
      <c r="D148" s="167">
        <v>76.470588235294116</v>
      </c>
      <c r="E148" s="167">
        <v>23.529411764705884</v>
      </c>
      <c r="F148" s="167">
        <v>0</v>
      </c>
      <c r="G148" s="160">
        <v>17</v>
      </c>
      <c r="J148" s="13"/>
      <c r="M148"/>
      <c r="N148"/>
      <c r="O148"/>
    </row>
    <row r="149" spans="1:15" ht="1.2" customHeight="1" x14ac:dyDescent="0.25">
      <c r="A149" s="86" t="s">
        <v>137</v>
      </c>
      <c r="B149" s="89"/>
      <c r="C149" s="89"/>
      <c r="D149" s="170"/>
      <c r="E149" s="170"/>
      <c r="F149" s="170"/>
      <c r="G149" s="162"/>
      <c r="J149" s="13"/>
      <c r="M149"/>
      <c r="N149"/>
      <c r="O149"/>
    </row>
    <row r="150" spans="1:15" ht="13.95" customHeight="1" x14ac:dyDescent="0.25">
      <c r="A150" s="246" t="s">
        <v>39</v>
      </c>
      <c r="B150" s="245" t="s">
        <v>4</v>
      </c>
      <c r="C150" s="78">
        <v>2026</v>
      </c>
      <c r="D150" s="167"/>
      <c r="E150" s="167"/>
      <c r="F150" s="167"/>
      <c r="G150" s="160">
        <v>3</v>
      </c>
      <c r="M150"/>
      <c r="N150"/>
      <c r="O150"/>
    </row>
    <row r="151" spans="1:15" ht="13.8" x14ac:dyDescent="0.25">
      <c r="A151" s="234"/>
      <c r="B151" s="240"/>
      <c r="C151" s="90">
        <v>2023</v>
      </c>
      <c r="D151" s="167"/>
      <c r="E151" s="167"/>
      <c r="F151" s="167"/>
      <c r="G151" s="160">
        <v>2</v>
      </c>
      <c r="M151"/>
      <c r="N151"/>
      <c r="O151"/>
    </row>
    <row r="152" spans="1:15" ht="13.8" x14ac:dyDescent="0.25">
      <c r="A152" s="234"/>
      <c r="B152" s="240" t="s">
        <v>5</v>
      </c>
      <c r="C152" s="78">
        <v>2026</v>
      </c>
      <c r="D152" s="167"/>
      <c r="E152" s="167"/>
      <c r="F152" s="167"/>
      <c r="G152" s="160">
        <v>5</v>
      </c>
      <c r="M152"/>
      <c r="N152"/>
      <c r="O152"/>
    </row>
    <row r="153" spans="1:15" ht="13.8" x14ac:dyDescent="0.25">
      <c r="A153" s="234"/>
      <c r="B153" s="240"/>
      <c r="C153" s="90">
        <v>2023</v>
      </c>
      <c r="D153" s="167"/>
      <c r="E153" s="167"/>
      <c r="F153" s="167"/>
      <c r="G153" s="160">
        <v>3</v>
      </c>
      <c r="M153"/>
      <c r="N153"/>
      <c r="O153"/>
    </row>
    <row r="154" spans="1:15" ht="13.8" x14ac:dyDescent="0.25">
      <c r="A154" s="234"/>
      <c r="B154" s="240" t="s">
        <v>0</v>
      </c>
      <c r="C154" s="78">
        <v>2026</v>
      </c>
      <c r="D154" s="167"/>
      <c r="E154" s="167"/>
      <c r="F154" s="167"/>
      <c r="G154" s="160">
        <v>9</v>
      </c>
      <c r="M154"/>
      <c r="N154"/>
      <c r="O154"/>
    </row>
    <row r="155" spans="1:15" ht="13.8" x14ac:dyDescent="0.25">
      <c r="A155" s="234"/>
      <c r="B155" s="240"/>
      <c r="C155" s="90">
        <v>2023</v>
      </c>
      <c r="D155" s="167"/>
      <c r="E155" s="167"/>
      <c r="F155" s="167"/>
      <c r="G155" s="160">
        <v>6</v>
      </c>
      <c r="M155"/>
      <c r="N155"/>
      <c r="O155"/>
    </row>
    <row r="156" spans="1:15" ht="13.8" x14ac:dyDescent="0.25">
      <c r="A156" s="234" t="s">
        <v>41</v>
      </c>
      <c r="B156" s="240" t="s">
        <v>4</v>
      </c>
      <c r="C156" s="78">
        <v>2026</v>
      </c>
      <c r="D156" s="167"/>
      <c r="E156" s="167"/>
      <c r="F156" s="167"/>
      <c r="G156" s="160"/>
      <c r="M156"/>
      <c r="N156"/>
      <c r="O156"/>
    </row>
    <row r="157" spans="1:15" ht="13.8" x14ac:dyDescent="0.25">
      <c r="A157" s="234"/>
      <c r="B157" s="240"/>
      <c r="C157" s="90">
        <v>2023</v>
      </c>
      <c r="D157" s="167"/>
      <c r="E157" s="167"/>
      <c r="F157" s="167"/>
      <c r="G157" s="160"/>
      <c r="M157"/>
      <c r="N157"/>
      <c r="O157"/>
    </row>
    <row r="158" spans="1:15" ht="13.8" x14ac:dyDescent="0.25">
      <c r="A158" s="234"/>
      <c r="B158" s="240" t="s">
        <v>5</v>
      </c>
      <c r="C158" s="78">
        <v>2026</v>
      </c>
      <c r="D158" s="167"/>
      <c r="E158" s="167"/>
      <c r="F158" s="167"/>
      <c r="G158" s="160"/>
      <c r="M158"/>
      <c r="N158"/>
      <c r="O158"/>
    </row>
    <row r="159" spans="1:15" ht="13.8" x14ac:dyDescent="0.25">
      <c r="A159" s="234"/>
      <c r="B159" s="240"/>
      <c r="C159" s="90">
        <v>2023</v>
      </c>
      <c r="D159" s="167"/>
      <c r="E159" s="167"/>
      <c r="F159" s="167"/>
      <c r="G159" s="160"/>
      <c r="M159"/>
      <c r="N159"/>
      <c r="O159"/>
    </row>
    <row r="160" spans="1:15" ht="13.8" x14ac:dyDescent="0.25">
      <c r="A160" s="234"/>
      <c r="B160" s="240" t="s">
        <v>0</v>
      </c>
      <c r="C160" s="78">
        <v>2026</v>
      </c>
      <c r="D160" s="167"/>
      <c r="E160" s="167"/>
      <c r="F160" s="167"/>
      <c r="G160" s="160"/>
      <c r="M160"/>
      <c r="N160"/>
      <c r="O160"/>
    </row>
    <row r="161" spans="1:15" ht="13.8" x14ac:dyDescent="0.25">
      <c r="A161" s="234"/>
      <c r="B161" s="240"/>
      <c r="C161" s="90">
        <v>2023</v>
      </c>
      <c r="D161" s="167"/>
      <c r="E161" s="167"/>
      <c r="F161" s="167"/>
      <c r="G161" s="160"/>
      <c r="M161"/>
      <c r="N161"/>
      <c r="O161"/>
    </row>
    <row r="162" spans="1:15" ht="13.8" x14ac:dyDescent="0.25">
      <c r="A162" s="234" t="s">
        <v>43</v>
      </c>
      <c r="B162" s="240" t="s">
        <v>4</v>
      </c>
      <c r="C162" s="78">
        <v>2026</v>
      </c>
      <c r="D162" s="167">
        <v>81.818181818181813</v>
      </c>
      <c r="E162" s="167">
        <v>18.181818181818183</v>
      </c>
      <c r="F162" s="167">
        <v>0</v>
      </c>
      <c r="G162" s="160">
        <v>11</v>
      </c>
      <c r="M162"/>
      <c r="N162"/>
      <c r="O162"/>
    </row>
    <row r="163" spans="1:15" ht="13.8" x14ac:dyDescent="0.25">
      <c r="A163" s="234"/>
      <c r="B163" s="240"/>
      <c r="C163" s="90">
        <v>2023</v>
      </c>
      <c r="D163" s="167"/>
      <c r="E163" s="167"/>
      <c r="F163" s="167"/>
      <c r="G163" s="160">
        <v>5</v>
      </c>
      <c r="M163"/>
      <c r="N163"/>
      <c r="O163"/>
    </row>
    <row r="164" spans="1:15" ht="13.8" x14ac:dyDescent="0.25">
      <c r="A164" s="234"/>
      <c r="B164" s="240" t="s">
        <v>5</v>
      </c>
      <c r="C164" s="78">
        <v>2026</v>
      </c>
      <c r="D164" s="167">
        <v>78.94736842105263</v>
      </c>
      <c r="E164" s="167">
        <v>15.789473684210527</v>
      </c>
      <c r="F164" s="167">
        <v>5.2631578947368425</v>
      </c>
      <c r="G164" s="160">
        <v>19</v>
      </c>
      <c r="M164"/>
      <c r="N164"/>
      <c r="O164"/>
    </row>
    <row r="165" spans="1:15" ht="13.8" x14ac:dyDescent="0.25">
      <c r="A165" s="234"/>
      <c r="B165" s="240"/>
      <c r="C165" s="90">
        <v>2023</v>
      </c>
      <c r="D165" s="167"/>
      <c r="E165" s="167"/>
      <c r="F165" s="167"/>
      <c r="G165" s="160">
        <v>5</v>
      </c>
      <c r="M165"/>
      <c r="N165"/>
      <c r="O165"/>
    </row>
    <row r="166" spans="1:15" ht="13.8" x14ac:dyDescent="0.25">
      <c r="A166" s="234"/>
      <c r="B166" s="240" t="s">
        <v>0</v>
      </c>
      <c r="C166" s="78">
        <v>2026</v>
      </c>
      <c r="D166" s="167">
        <v>80.645161290322577</v>
      </c>
      <c r="E166" s="167">
        <v>16.129032258064516</v>
      </c>
      <c r="F166" s="167">
        <v>3.225806451612903</v>
      </c>
      <c r="G166" s="160">
        <v>31</v>
      </c>
      <c r="M166"/>
      <c r="N166"/>
      <c r="O166"/>
    </row>
    <row r="167" spans="1:15" ht="13.8" x14ac:dyDescent="0.25">
      <c r="A167" s="234"/>
      <c r="B167" s="240"/>
      <c r="C167" s="90">
        <v>2023</v>
      </c>
      <c r="D167" s="167">
        <v>90</v>
      </c>
      <c r="E167" s="167">
        <v>10</v>
      </c>
      <c r="F167" s="167">
        <v>0</v>
      </c>
      <c r="G167" s="160">
        <v>10</v>
      </c>
      <c r="M167"/>
      <c r="N167"/>
      <c r="O167"/>
    </row>
    <row r="168" spans="1:15" ht="13.8" x14ac:dyDescent="0.25">
      <c r="A168" s="234" t="s">
        <v>44</v>
      </c>
      <c r="B168" s="240" t="s">
        <v>4</v>
      </c>
      <c r="C168" s="78">
        <v>2026</v>
      </c>
      <c r="D168" s="167"/>
      <c r="E168" s="167"/>
      <c r="F168" s="167"/>
      <c r="G168" s="160">
        <v>2</v>
      </c>
      <c r="M168"/>
      <c r="N168"/>
      <c r="O168"/>
    </row>
    <row r="169" spans="1:15" ht="13.8" x14ac:dyDescent="0.25">
      <c r="A169" s="234"/>
      <c r="B169" s="240"/>
      <c r="C169" s="90">
        <v>2023</v>
      </c>
      <c r="D169" s="167"/>
      <c r="E169" s="167"/>
      <c r="F169" s="167"/>
      <c r="G169" s="160">
        <v>2</v>
      </c>
      <c r="M169"/>
      <c r="N169"/>
      <c r="O169"/>
    </row>
    <row r="170" spans="1:15" ht="13.8" x14ac:dyDescent="0.25">
      <c r="A170" s="234"/>
      <c r="B170" s="240" t="s">
        <v>5</v>
      </c>
      <c r="C170" s="78">
        <v>2026</v>
      </c>
      <c r="D170" s="167"/>
      <c r="E170" s="167"/>
      <c r="F170" s="167"/>
      <c r="G170" s="160">
        <v>4</v>
      </c>
      <c r="M170"/>
      <c r="N170"/>
      <c r="O170"/>
    </row>
    <row r="171" spans="1:15" ht="13.8" x14ac:dyDescent="0.25">
      <c r="A171" s="234"/>
      <c r="B171" s="240"/>
      <c r="C171" s="90">
        <v>2023</v>
      </c>
      <c r="D171" s="167"/>
      <c r="E171" s="167"/>
      <c r="F171" s="167"/>
      <c r="G171" s="160">
        <v>1</v>
      </c>
      <c r="M171"/>
      <c r="N171"/>
      <c r="O171"/>
    </row>
    <row r="172" spans="1:15" ht="13.8" x14ac:dyDescent="0.25">
      <c r="A172" s="234"/>
      <c r="B172" s="240" t="s">
        <v>0</v>
      </c>
      <c r="C172" s="78">
        <v>2026</v>
      </c>
      <c r="D172" s="167"/>
      <c r="E172" s="167"/>
      <c r="F172" s="167"/>
      <c r="G172" s="160">
        <v>6</v>
      </c>
      <c r="M172"/>
      <c r="N172"/>
      <c r="O172"/>
    </row>
    <row r="173" spans="1:15" ht="13.8" x14ac:dyDescent="0.25">
      <c r="A173" s="234"/>
      <c r="B173" s="240"/>
      <c r="C173" s="90">
        <v>2023</v>
      </c>
      <c r="D173" s="167"/>
      <c r="E173" s="167"/>
      <c r="F173" s="167"/>
      <c r="G173" s="160">
        <v>3</v>
      </c>
      <c r="M173"/>
      <c r="N173"/>
      <c r="O173"/>
    </row>
    <row r="174" spans="1:15" ht="13.8" x14ac:dyDescent="0.25">
      <c r="A174" s="234" t="s">
        <v>45</v>
      </c>
      <c r="B174" s="240" t="s">
        <v>4</v>
      </c>
      <c r="C174" s="78">
        <v>2026</v>
      </c>
      <c r="D174" s="167"/>
      <c r="E174" s="167"/>
      <c r="F174" s="167"/>
      <c r="G174" s="160"/>
      <c r="M174"/>
      <c r="N174"/>
      <c r="O174"/>
    </row>
    <row r="175" spans="1:15" ht="13.8" x14ac:dyDescent="0.25">
      <c r="A175" s="234"/>
      <c r="B175" s="240"/>
      <c r="C175" s="90">
        <v>2023</v>
      </c>
      <c r="D175" s="167"/>
      <c r="E175" s="167"/>
      <c r="F175" s="167"/>
      <c r="G175" s="160">
        <v>1</v>
      </c>
      <c r="M175"/>
      <c r="N175"/>
      <c r="O175"/>
    </row>
    <row r="176" spans="1:15" ht="13.8" x14ac:dyDescent="0.25">
      <c r="A176" s="234"/>
      <c r="B176" s="240" t="s">
        <v>5</v>
      </c>
      <c r="C176" s="78">
        <v>2026</v>
      </c>
      <c r="D176" s="167"/>
      <c r="E176" s="167"/>
      <c r="F176" s="167"/>
      <c r="G176" s="160">
        <v>5</v>
      </c>
      <c r="M176"/>
      <c r="N176"/>
      <c r="O176"/>
    </row>
    <row r="177" spans="1:15" ht="13.8" x14ac:dyDescent="0.25">
      <c r="A177" s="234"/>
      <c r="B177" s="240"/>
      <c r="C177" s="90">
        <v>2023</v>
      </c>
      <c r="D177" s="167"/>
      <c r="E177" s="167"/>
      <c r="F177" s="167"/>
      <c r="G177" s="160">
        <v>3</v>
      </c>
      <c r="M177"/>
      <c r="N177"/>
      <c r="O177"/>
    </row>
    <row r="178" spans="1:15" ht="13.8" x14ac:dyDescent="0.25">
      <c r="A178" s="234"/>
      <c r="B178" s="240" t="s">
        <v>0</v>
      </c>
      <c r="C178" s="78">
        <v>2026</v>
      </c>
      <c r="D178" s="167"/>
      <c r="E178" s="167"/>
      <c r="F178" s="167"/>
      <c r="G178" s="160">
        <v>5</v>
      </c>
      <c r="M178"/>
      <c r="N178"/>
      <c r="O178"/>
    </row>
    <row r="179" spans="1:15" ht="13.8" x14ac:dyDescent="0.25">
      <c r="A179" s="241"/>
      <c r="B179" s="242"/>
      <c r="C179" s="90">
        <v>2023</v>
      </c>
      <c r="D179" s="167"/>
      <c r="E179" s="167"/>
      <c r="F179" s="167"/>
      <c r="G179" s="160">
        <v>5</v>
      </c>
      <c r="M179"/>
      <c r="N179"/>
      <c r="O179"/>
    </row>
    <row r="180" spans="1:15" ht="13.8" x14ac:dyDescent="0.25">
      <c r="A180" s="243" t="s">
        <v>49</v>
      </c>
      <c r="B180" s="245" t="s">
        <v>4</v>
      </c>
      <c r="C180" s="88">
        <v>2026</v>
      </c>
      <c r="D180" s="169">
        <v>81.25</v>
      </c>
      <c r="E180" s="169">
        <v>18.75</v>
      </c>
      <c r="F180" s="169">
        <v>0</v>
      </c>
      <c r="G180" s="161">
        <v>16</v>
      </c>
      <c r="M180"/>
      <c r="N180"/>
      <c r="O180"/>
    </row>
    <row r="181" spans="1:15" ht="13.8" x14ac:dyDescent="0.25">
      <c r="A181" s="244"/>
      <c r="B181" s="240"/>
      <c r="C181" s="90">
        <v>2023</v>
      </c>
      <c r="D181" s="167">
        <v>90</v>
      </c>
      <c r="E181" s="167">
        <v>10</v>
      </c>
      <c r="F181" s="167">
        <v>0</v>
      </c>
      <c r="G181" s="160">
        <v>10</v>
      </c>
      <c r="M181"/>
      <c r="N181"/>
      <c r="O181"/>
    </row>
    <row r="182" spans="1:15" ht="13.8" x14ac:dyDescent="0.25">
      <c r="A182" s="244"/>
      <c r="B182" s="240" t="s">
        <v>5</v>
      </c>
      <c r="C182" s="78">
        <v>2026</v>
      </c>
      <c r="D182" s="167">
        <v>81.818181818181813</v>
      </c>
      <c r="E182" s="167">
        <v>15.151515151515152</v>
      </c>
      <c r="F182" s="167">
        <v>3.0303030303030303</v>
      </c>
      <c r="G182" s="160">
        <v>33</v>
      </c>
      <c r="M182"/>
      <c r="N182"/>
      <c r="O182"/>
    </row>
    <row r="183" spans="1:15" ht="13.8" x14ac:dyDescent="0.25">
      <c r="A183" s="244"/>
      <c r="B183" s="240"/>
      <c r="C183" s="90">
        <v>2023</v>
      </c>
      <c r="D183" s="167">
        <v>91.666666666666671</v>
      </c>
      <c r="E183" s="167">
        <v>8.3333333333333339</v>
      </c>
      <c r="F183" s="167">
        <v>0</v>
      </c>
      <c r="G183" s="160">
        <v>12</v>
      </c>
      <c r="M183"/>
      <c r="N183"/>
      <c r="O183"/>
    </row>
    <row r="184" spans="1:15" ht="13.8" x14ac:dyDescent="0.25">
      <c r="A184" s="244"/>
      <c r="B184" s="240" t="s">
        <v>0</v>
      </c>
      <c r="C184" s="78">
        <v>2026</v>
      </c>
      <c r="D184" s="167">
        <v>82.352941176470594</v>
      </c>
      <c r="E184" s="167">
        <v>15.686274509803921</v>
      </c>
      <c r="F184" s="167">
        <v>1.9607843137254901</v>
      </c>
      <c r="G184" s="160">
        <v>51</v>
      </c>
      <c r="M184"/>
      <c r="N184"/>
      <c r="O184"/>
    </row>
    <row r="185" spans="1:15" ht="13.8" x14ac:dyDescent="0.25">
      <c r="A185" s="244"/>
      <c r="B185" s="240"/>
      <c r="C185" s="90">
        <v>2023</v>
      </c>
      <c r="D185" s="167">
        <v>87.5</v>
      </c>
      <c r="E185" s="167">
        <v>12.5</v>
      </c>
      <c r="F185" s="167">
        <v>0</v>
      </c>
      <c r="G185" s="160">
        <v>24</v>
      </c>
      <c r="M185"/>
      <c r="N185"/>
      <c r="O185"/>
    </row>
    <row r="186" spans="1:15" ht="1.2" customHeight="1" x14ac:dyDescent="0.25">
      <c r="A186" s="86" t="s">
        <v>137</v>
      </c>
      <c r="B186" s="89"/>
      <c r="C186" s="89"/>
      <c r="D186" s="170"/>
      <c r="E186" s="170"/>
      <c r="F186" s="170"/>
      <c r="G186" s="162"/>
      <c r="M186"/>
      <c r="N186"/>
      <c r="O186"/>
    </row>
    <row r="187" spans="1:15" ht="13.8" x14ac:dyDescent="0.25">
      <c r="A187" s="246" t="s">
        <v>40</v>
      </c>
      <c r="B187" s="245" t="s">
        <v>4</v>
      </c>
      <c r="C187" s="78">
        <v>2026</v>
      </c>
      <c r="D187" s="167"/>
      <c r="E187" s="167"/>
      <c r="F187" s="167"/>
      <c r="G187" s="160">
        <v>3</v>
      </c>
      <c r="M187"/>
      <c r="N187"/>
      <c r="O187"/>
    </row>
    <row r="188" spans="1:15" ht="13.8" x14ac:dyDescent="0.25">
      <c r="A188" s="234"/>
      <c r="B188" s="240"/>
      <c r="C188" s="90">
        <v>2023</v>
      </c>
      <c r="D188" s="167"/>
      <c r="E188" s="167"/>
      <c r="F188" s="167"/>
      <c r="G188" s="160"/>
      <c r="M188"/>
      <c r="N188"/>
      <c r="O188"/>
    </row>
    <row r="189" spans="1:15" ht="13.8" x14ac:dyDescent="0.25">
      <c r="A189" s="234"/>
      <c r="B189" s="240" t="s">
        <v>5</v>
      </c>
      <c r="C189" s="78">
        <v>2026</v>
      </c>
      <c r="D189" s="167"/>
      <c r="E189" s="167"/>
      <c r="F189" s="167"/>
      <c r="G189" s="160">
        <v>3</v>
      </c>
      <c r="M189"/>
      <c r="N189"/>
      <c r="O189"/>
    </row>
    <row r="190" spans="1:15" ht="13.8" x14ac:dyDescent="0.25">
      <c r="A190" s="234"/>
      <c r="B190" s="240"/>
      <c r="C190" s="90">
        <v>2023</v>
      </c>
      <c r="D190" s="167"/>
      <c r="E190" s="167"/>
      <c r="F190" s="167"/>
      <c r="G190" s="160"/>
      <c r="M190"/>
      <c r="N190"/>
      <c r="O190"/>
    </row>
    <row r="191" spans="1:15" ht="13.8" x14ac:dyDescent="0.25">
      <c r="A191" s="234"/>
      <c r="B191" s="240" t="s">
        <v>0</v>
      </c>
      <c r="C191" s="78">
        <v>2026</v>
      </c>
      <c r="D191" s="167"/>
      <c r="E191" s="167"/>
      <c r="F191" s="167"/>
      <c r="G191" s="160">
        <v>6</v>
      </c>
      <c r="M191"/>
      <c r="N191"/>
      <c r="O191"/>
    </row>
    <row r="192" spans="1:15" ht="13.8" x14ac:dyDescent="0.25">
      <c r="A192" s="234"/>
      <c r="B192" s="240"/>
      <c r="C192" s="90">
        <v>2023</v>
      </c>
      <c r="D192" s="167"/>
      <c r="E192" s="167"/>
      <c r="F192" s="167"/>
      <c r="G192" s="160"/>
      <c r="M192"/>
      <c r="N192"/>
      <c r="O192"/>
    </row>
    <row r="193" spans="1:15" ht="13.8" x14ac:dyDescent="0.25">
      <c r="A193" s="234" t="s">
        <v>37</v>
      </c>
      <c r="B193" s="240" t="s">
        <v>4</v>
      </c>
      <c r="C193" s="78">
        <v>2026</v>
      </c>
      <c r="D193" s="167"/>
      <c r="E193" s="167"/>
      <c r="F193" s="167"/>
      <c r="G193" s="160">
        <v>5</v>
      </c>
      <c r="M193"/>
      <c r="N193"/>
      <c r="O193"/>
    </row>
    <row r="194" spans="1:15" ht="13.8" x14ac:dyDescent="0.25">
      <c r="A194" s="234"/>
      <c r="B194" s="240"/>
      <c r="C194" s="90">
        <v>2023</v>
      </c>
      <c r="D194" s="167"/>
      <c r="E194" s="167"/>
      <c r="F194" s="167"/>
      <c r="G194" s="160">
        <v>2</v>
      </c>
      <c r="M194"/>
      <c r="N194"/>
      <c r="O194"/>
    </row>
    <row r="195" spans="1:15" ht="13.8" x14ac:dyDescent="0.25">
      <c r="A195" s="234"/>
      <c r="B195" s="240" t="s">
        <v>5</v>
      </c>
      <c r="C195" s="78">
        <v>2026</v>
      </c>
      <c r="D195" s="167"/>
      <c r="E195" s="167"/>
      <c r="F195" s="167"/>
      <c r="G195" s="160">
        <v>7</v>
      </c>
      <c r="M195"/>
      <c r="N195"/>
      <c r="O195"/>
    </row>
    <row r="196" spans="1:15" ht="13.8" x14ac:dyDescent="0.25">
      <c r="A196" s="234"/>
      <c r="B196" s="240"/>
      <c r="C196" s="90">
        <v>2023</v>
      </c>
      <c r="D196" s="167"/>
      <c r="E196" s="167"/>
      <c r="F196" s="167"/>
      <c r="G196" s="160">
        <v>4</v>
      </c>
      <c r="M196"/>
      <c r="N196"/>
      <c r="O196"/>
    </row>
    <row r="197" spans="1:15" ht="13.8" x14ac:dyDescent="0.25">
      <c r="A197" s="234"/>
      <c r="B197" s="240" t="s">
        <v>0</v>
      </c>
      <c r="C197" s="78">
        <v>2026</v>
      </c>
      <c r="D197" s="167">
        <v>92.307692307692307</v>
      </c>
      <c r="E197" s="167">
        <v>7.6923076923076925</v>
      </c>
      <c r="F197" s="167">
        <v>0</v>
      </c>
      <c r="G197" s="160">
        <v>13</v>
      </c>
      <c r="M197"/>
      <c r="N197"/>
      <c r="O197"/>
    </row>
    <row r="198" spans="1:15" ht="13.8" x14ac:dyDescent="0.25">
      <c r="A198" s="241"/>
      <c r="B198" s="242"/>
      <c r="C198" s="90">
        <v>2023</v>
      </c>
      <c r="D198" s="167"/>
      <c r="E198" s="167"/>
      <c r="F198" s="167"/>
      <c r="G198" s="160">
        <v>7</v>
      </c>
      <c r="M198"/>
      <c r="N198"/>
      <c r="O198"/>
    </row>
    <row r="199" spans="1:15" ht="13.8" x14ac:dyDescent="0.25">
      <c r="A199" s="243" t="s">
        <v>50</v>
      </c>
      <c r="B199" s="245" t="s">
        <v>4</v>
      </c>
      <c r="C199" s="88">
        <v>2026</v>
      </c>
      <c r="D199" s="169"/>
      <c r="E199" s="169"/>
      <c r="F199" s="169"/>
      <c r="G199" s="161">
        <v>8</v>
      </c>
      <c r="M199"/>
      <c r="N199"/>
      <c r="O199"/>
    </row>
    <row r="200" spans="1:15" ht="13.8" x14ac:dyDescent="0.25">
      <c r="A200" s="244"/>
      <c r="B200" s="240"/>
      <c r="C200" s="90">
        <v>2023</v>
      </c>
      <c r="D200" s="167"/>
      <c r="E200" s="167"/>
      <c r="F200" s="167"/>
      <c r="G200" s="160">
        <v>2</v>
      </c>
      <c r="M200"/>
      <c r="N200"/>
      <c r="O200"/>
    </row>
    <row r="201" spans="1:15" ht="13.8" x14ac:dyDescent="0.25">
      <c r="A201" s="244"/>
      <c r="B201" s="240" t="s">
        <v>5</v>
      </c>
      <c r="C201" s="78">
        <v>2026</v>
      </c>
      <c r="D201" s="167">
        <v>100</v>
      </c>
      <c r="E201" s="167">
        <v>0</v>
      </c>
      <c r="F201" s="167">
        <v>0</v>
      </c>
      <c r="G201" s="160">
        <v>10</v>
      </c>
      <c r="M201"/>
      <c r="N201"/>
      <c r="O201"/>
    </row>
    <row r="202" spans="1:15" ht="13.8" x14ac:dyDescent="0.25">
      <c r="A202" s="244"/>
      <c r="B202" s="240"/>
      <c r="C202" s="90">
        <v>2023</v>
      </c>
      <c r="D202" s="167"/>
      <c r="E202" s="167"/>
      <c r="F202" s="167"/>
      <c r="G202" s="160">
        <v>4</v>
      </c>
      <c r="M202"/>
      <c r="N202"/>
      <c r="O202"/>
    </row>
    <row r="203" spans="1:15" ht="13.8" x14ac:dyDescent="0.25">
      <c r="A203" s="244"/>
      <c r="B203" s="240" t="s">
        <v>0</v>
      </c>
      <c r="C203" s="78">
        <v>2026</v>
      </c>
      <c r="D203" s="167">
        <v>94.736842105263165</v>
      </c>
      <c r="E203" s="167">
        <v>5.2631578947368425</v>
      </c>
      <c r="F203" s="167">
        <v>0</v>
      </c>
      <c r="G203" s="160">
        <v>19</v>
      </c>
      <c r="M203"/>
      <c r="N203"/>
      <c r="O203"/>
    </row>
    <row r="204" spans="1:15" ht="13.8" x14ac:dyDescent="0.25">
      <c r="A204" s="244"/>
      <c r="B204" s="240"/>
      <c r="C204" s="90">
        <v>2023</v>
      </c>
      <c r="D204" s="167"/>
      <c r="E204" s="167"/>
      <c r="F204" s="167"/>
      <c r="G204" s="160">
        <v>7</v>
      </c>
      <c r="M204"/>
      <c r="N204"/>
      <c r="O204"/>
    </row>
    <row r="205" spans="1:15" ht="1.2" customHeight="1" x14ac:dyDescent="0.25">
      <c r="A205" s="86" t="s">
        <v>137</v>
      </c>
      <c r="B205" s="89"/>
      <c r="C205" s="89"/>
      <c r="D205" s="170"/>
      <c r="E205" s="170"/>
      <c r="F205" s="170"/>
      <c r="G205" s="162"/>
      <c r="M205"/>
      <c r="N205"/>
      <c r="O205"/>
    </row>
    <row r="206" spans="1:15" ht="13.8" x14ac:dyDescent="0.25">
      <c r="A206" s="244" t="s">
        <v>167</v>
      </c>
      <c r="B206" s="240" t="s">
        <v>4</v>
      </c>
      <c r="C206" s="78">
        <v>2026</v>
      </c>
      <c r="D206" s="167">
        <v>90.322580645161295</v>
      </c>
      <c r="E206" s="167">
        <v>9.6774193548387082</v>
      </c>
      <c r="F206" s="167">
        <v>0</v>
      </c>
      <c r="G206" s="160">
        <v>31</v>
      </c>
      <c r="M206"/>
      <c r="N206"/>
      <c r="O206"/>
    </row>
    <row r="207" spans="1:15" ht="13.8" x14ac:dyDescent="0.25">
      <c r="A207" s="244"/>
      <c r="B207" s="240"/>
      <c r="C207" s="90">
        <v>2023</v>
      </c>
      <c r="D207" s="167">
        <v>100</v>
      </c>
      <c r="E207" s="167">
        <v>0</v>
      </c>
      <c r="F207" s="167">
        <v>0</v>
      </c>
      <c r="G207" s="160">
        <v>10</v>
      </c>
      <c r="M207"/>
      <c r="N207"/>
      <c r="O207"/>
    </row>
    <row r="208" spans="1:15" ht="13.8" x14ac:dyDescent="0.25">
      <c r="A208" s="244"/>
      <c r="B208" s="240" t="s">
        <v>5</v>
      </c>
      <c r="C208" s="78">
        <v>2026</v>
      </c>
      <c r="D208" s="167">
        <v>89.473684210526315</v>
      </c>
      <c r="E208" s="167">
        <v>10.526315789473685</v>
      </c>
      <c r="F208" s="167">
        <v>0</v>
      </c>
      <c r="G208" s="160">
        <v>57</v>
      </c>
      <c r="M208"/>
      <c r="N208"/>
      <c r="O208"/>
    </row>
    <row r="209" spans="1:15" ht="13.8" x14ac:dyDescent="0.25">
      <c r="A209" s="244"/>
      <c r="B209" s="240"/>
      <c r="C209" s="90">
        <v>2023</v>
      </c>
      <c r="D209" s="167">
        <v>82.758620689655174</v>
      </c>
      <c r="E209" s="167">
        <v>17.241379310344826</v>
      </c>
      <c r="F209" s="167">
        <v>0</v>
      </c>
      <c r="G209" s="160">
        <v>29</v>
      </c>
      <c r="M209"/>
      <c r="N209"/>
      <c r="O209"/>
    </row>
    <row r="210" spans="1:15" ht="13.8" x14ac:dyDescent="0.25">
      <c r="A210" s="244"/>
      <c r="B210" s="240" t="s">
        <v>0</v>
      </c>
      <c r="C210" s="78">
        <v>2026</v>
      </c>
      <c r="D210" s="167">
        <v>87.777777777777771</v>
      </c>
      <c r="E210" s="167">
        <v>12.222222222222221</v>
      </c>
      <c r="F210" s="167">
        <v>0</v>
      </c>
      <c r="G210" s="160">
        <v>90</v>
      </c>
      <c r="M210"/>
      <c r="N210"/>
      <c r="O210"/>
    </row>
    <row r="211" spans="1:15" ht="13.8" x14ac:dyDescent="0.25">
      <c r="A211" s="244"/>
      <c r="B211" s="240"/>
      <c r="C211" s="90">
        <v>2023</v>
      </c>
      <c r="D211" s="167">
        <v>85.714285714285708</v>
      </c>
      <c r="E211" s="167">
        <v>14.285714285714286</v>
      </c>
      <c r="F211" s="167">
        <v>0</v>
      </c>
      <c r="G211" s="160">
        <v>42</v>
      </c>
      <c r="M211"/>
      <c r="N211"/>
      <c r="O211"/>
    </row>
    <row r="212" spans="1:15" ht="1.2" customHeight="1" x14ac:dyDescent="0.25">
      <c r="A212" s="86" t="s">
        <v>137</v>
      </c>
      <c r="B212" s="89"/>
      <c r="C212" s="89"/>
      <c r="D212" s="170"/>
      <c r="E212" s="170"/>
      <c r="F212" s="170"/>
      <c r="G212" s="162"/>
      <c r="M212"/>
      <c r="N212"/>
      <c r="O212"/>
    </row>
    <row r="213" spans="1:15" ht="13.8" x14ac:dyDescent="0.25">
      <c r="A213" s="247" t="s">
        <v>53</v>
      </c>
      <c r="B213" s="240" t="s">
        <v>4</v>
      </c>
      <c r="C213" s="78">
        <v>2026</v>
      </c>
      <c r="D213" s="171">
        <v>86.885245901639351</v>
      </c>
      <c r="E213" s="171">
        <v>13.114754098360656</v>
      </c>
      <c r="F213" s="171">
        <v>0</v>
      </c>
      <c r="G213" s="163">
        <v>61</v>
      </c>
      <c r="M213"/>
      <c r="N213"/>
      <c r="O213"/>
    </row>
    <row r="214" spans="1:15" ht="13.8" x14ac:dyDescent="0.25">
      <c r="A214" s="247"/>
      <c r="B214" s="240"/>
      <c r="C214" s="90">
        <v>2023</v>
      </c>
      <c r="D214" s="171">
        <v>89.285714285714292</v>
      </c>
      <c r="E214" s="171">
        <v>10.714285714285715</v>
      </c>
      <c r="F214" s="171">
        <v>0</v>
      </c>
      <c r="G214" s="163">
        <v>28</v>
      </c>
      <c r="M214"/>
      <c r="N214"/>
      <c r="O214"/>
    </row>
    <row r="215" spans="1:15" ht="13.8" x14ac:dyDescent="0.25">
      <c r="A215" s="247"/>
      <c r="B215" s="240" t="s">
        <v>5</v>
      </c>
      <c r="C215" s="78">
        <v>2026</v>
      </c>
      <c r="D215" s="171">
        <v>88.461538461538467</v>
      </c>
      <c r="E215" s="171">
        <v>10.576923076923077</v>
      </c>
      <c r="F215" s="171">
        <v>0.96153846153846156</v>
      </c>
      <c r="G215" s="163">
        <v>104</v>
      </c>
      <c r="M215"/>
      <c r="N215"/>
      <c r="O215"/>
    </row>
    <row r="216" spans="1:15" ht="13.8" x14ac:dyDescent="0.25">
      <c r="A216" s="247"/>
      <c r="B216" s="240"/>
      <c r="C216" s="90">
        <v>2023</v>
      </c>
      <c r="D216" s="171">
        <v>83.928571428571431</v>
      </c>
      <c r="E216" s="171">
        <v>16.071428571428569</v>
      </c>
      <c r="F216" s="171">
        <v>0</v>
      </c>
      <c r="G216" s="163">
        <v>56</v>
      </c>
      <c r="M216"/>
      <c r="N216"/>
      <c r="O216"/>
    </row>
    <row r="217" spans="1:15" ht="13.8" x14ac:dyDescent="0.25">
      <c r="A217" s="247"/>
      <c r="B217" s="240" t="s">
        <v>0</v>
      </c>
      <c r="C217" s="78">
        <v>2026</v>
      </c>
      <c r="D217" s="171">
        <v>87.058823529411768</v>
      </c>
      <c r="E217" s="171">
        <v>12.352941176470589</v>
      </c>
      <c r="F217" s="171">
        <v>0.58823529411764708</v>
      </c>
      <c r="G217" s="163">
        <v>170</v>
      </c>
      <c r="M217"/>
      <c r="N217"/>
      <c r="O217"/>
    </row>
    <row r="218" spans="1:15" ht="13.8" x14ac:dyDescent="0.25">
      <c r="A218" s="248"/>
      <c r="B218" s="249"/>
      <c r="C218" s="91">
        <v>2023</v>
      </c>
      <c r="D218" s="172">
        <v>84.444444444444443</v>
      </c>
      <c r="E218" s="172">
        <v>15.555555555555557</v>
      </c>
      <c r="F218" s="172">
        <v>0</v>
      </c>
      <c r="G218" s="164">
        <v>90</v>
      </c>
      <c r="M218"/>
      <c r="N218"/>
      <c r="O218"/>
    </row>
    <row r="219" spans="1:15" x14ac:dyDescent="0.25">
      <c r="M219"/>
      <c r="N219"/>
      <c r="O219"/>
    </row>
    <row r="220" spans="1:15" x14ac:dyDescent="0.25">
      <c r="M220"/>
      <c r="N220"/>
      <c r="O220"/>
    </row>
    <row r="221" spans="1:15" x14ac:dyDescent="0.25">
      <c r="M221"/>
      <c r="N221"/>
      <c r="O221"/>
    </row>
    <row r="222" spans="1:15" x14ac:dyDescent="0.25">
      <c r="M222"/>
      <c r="N222"/>
      <c r="O222"/>
    </row>
    <row r="223" spans="1:15" x14ac:dyDescent="0.25">
      <c r="M223"/>
      <c r="N223"/>
      <c r="O223"/>
    </row>
    <row r="224" spans="1:15" x14ac:dyDescent="0.25">
      <c r="M224"/>
      <c r="N224"/>
      <c r="O224"/>
    </row>
    <row r="225" spans="13:15" x14ac:dyDescent="0.25">
      <c r="M225"/>
      <c r="N225"/>
      <c r="O225"/>
    </row>
    <row r="226" spans="13:15" x14ac:dyDescent="0.25">
      <c r="M226"/>
      <c r="N226"/>
      <c r="O226"/>
    </row>
    <row r="227" spans="13:15" x14ac:dyDescent="0.25">
      <c r="M227"/>
      <c r="N227"/>
      <c r="O227"/>
    </row>
    <row r="228" spans="13:15" x14ac:dyDescent="0.25">
      <c r="M228"/>
      <c r="N228"/>
      <c r="O228"/>
    </row>
    <row r="229" spans="13:15" x14ac:dyDescent="0.25">
      <c r="M229"/>
      <c r="N229"/>
      <c r="O229"/>
    </row>
    <row r="230" spans="13:15" x14ac:dyDescent="0.25">
      <c r="M230"/>
      <c r="N230"/>
      <c r="O230"/>
    </row>
    <row r="231" spans="13:15" x14ac:dyDescent="0.25">
      <c r="M231"/>
      <c r="N231"/>
      <c r="O231"/>
    </row>
    <row r="232" spans="13:15" x14ac:dyDescent="0.25">
      <c r="M232"/>
      <c r="N232"/>
      <c r="O232"/>
    </row>
    <row r="233" spans="13:15" x14ac:dyDescent="0.25">
      <c r="M233"/>
      <c r="N233"/>
      <c r="O233"/>
    </row>
    <row r="234" spans="13:15" x14ac:dyDescent="0.25">
      <c r="M234"/>
      <c r="N234"/>
      <c r="O234"/>
    </row>
    <row r="235" spans="13:15" x14ac:dyDescent="0.25">
      <c r="M235"/>
      <c r="N235"/>
      <c r="O235"/>
    </row>
    <row r="236" spans="13:15" x14ac:dyDescent="0.25">
      <c r="M236"/>
      <c r="N236"/>
      <c r="O236"/>
    </row>
    <row r="237" spans="13:15" x14ac:dyDescent="0.25">
      <c r="M237"/>
      <c r="N237"/>
      <c r="O237"/>
    </row>
    <row r="238" spans="13:15" x14ac:dyDescent="0.25">
      <c r="M238"/>
      <c r="N238"/>
      <c r="O238"/>
    </row>
    <row r="239" spans="13:15" x14ac:dyDescent="0.25">
      <c r="M239"/>
      <c r="N239"/>
      <c r="O239"/>
    </row>
    <row r="240" spans="13:15" x14ac:dyDescent="0.25">
      <c r="M240"/>
      <c r="N240"/>
      <c r="O240"/>
    </row>
    <row r="241" spans="13:15" x14ac:dyDescent="0.25">
      <c r="M241"/>
      <c r="N241"/>
      <c r="O241"/>
    </row>
    <row r="242" spans="13:15" x14ac:dyDescent="0.25">
      <c r="M242"/>
      <c r="N242"/>
      <c r="O242"/>
    </row>
    <row r="243" spans="13:15" x14ac:dyDescent="0.25">
      <c r="M243"/>
      <c r="N243"/>
      <c r="O243"/>
    </row>
    <row r="244" spans="13:15" x14ac:dyDescent="0.25">
      <c r="M244"/>
      <c r="N244"/>
      <c r="O244"/>
    </row>
    <row r="245" spans="13:15" x14ac:dyDescent="0.25">
      <c r="M245"/>
      <c r="N245"/>
      <c r="O245"/>
    </row>
    <row r="246" spans="13:15" x14ac:dyDescent="0.25">
      <c r="M246"/>
      <c r="N246"/>
      <c r="O246"/>
    </row>
    <row r="247" spans="13:15" x14ac:dyDescent="0.25">
      <c r="M247"/>
      <c r="N247"/>
      <c r="O247"/>
    </row>
    <row r="248" spans="13:15" x14ac:dyDescent="0.25">
      <c r="M248"/>
      <c r="N248"/>
      <c r="O248"/>
    </row>
    <row r="249" spans="13:15" x14ac:dyDescent="0.25">
      <c r="M249"/>
      <c r="N249"/>
      <c r="O249"/>
    </row>
    <row r="250" spans="13:15" x14ac:dyDescent="0.25">
      <c r="M250"/>
      <c r="N250"/>
      <c r="O250"/>
    </row>
    <row r="251" spans="13:15" x14ac:dyDescent="0.25">
      <c r="M251"/>
      <c r="N251"/>
      <c r="O251"/>
    </row>
    <row r="252" spans="13:15" x14ac:dyDescent="0.25">
      <c r="M252"/>
      <c r="N252"/>
      <c r="O252"/>
    </row>
    <row r="253" spans="13:15" x14ac:dyDescent="0.25">
      <c r="M253"/>
      <c r="N253"/>
      <c r="O253"/>
    </row>
    <row r="254" spans="13:15" x14ac:dyDescent="0.25">
      <c r="M254"/>
      <c r="N254"/>
      <c r="O254"/>
    </row>
    <row r="255" spans="13:15" x14ac:dyDescent="0.25">
      <c r="M255"/>
      <c r="N255"/>
      <c r="O255"/>
    </row>
    <row r="256" spans="13:15" x14ac:dyDescent="0.25">
      <c r="M256"/>
      <c r="N256"/>
      <c r="O256"/>
    </row>
    <row r="257" spans="13:15" x14ac:dyDescent="0.25">
      <c r="M257"/>
      <c r="N257"/>
      <c r="O257"/>
    </row>
    <row r="258" spans="13:15" x14ac:dyDescent="0.25">
      <c r="M258"/>
      <c r="N258"/>
      <c r="O258"/>
    </row>
    <row r="259" spans="13:15" x14ac:dyDescent="0.25">
      <c r="M259"/>
      <c r="N259"/>
      <c r="O259"/>
    </row>
    <row r="260" spans="13:15" x14ac:dyDescent="0.25">
      <c r="M260"/>
      <c r="N260"/>
      <c r="O260"/>
    </row>
    <row r="261" spans="13:15" x14ac:dyDescent="0.25">
      <c r="M261"/>
      <c r="N261"/>
      <c r="O261"/>
    </row>
    <row r="262" spans="13:15" x14ac:dyDescent="0.25">
      <c r="M262"/>
      <c r="N262"/>
      <c r="O262"/>
    </row>
    <row r="263" spans="13:15" x14ac:dyDescent="0.25">
      <c r="M263"/>
      <c r="N263"/>
      <c r="O263"/>
    </row>
    <row r="264" spans="13:15" x14ac:dyDescent="0.25">
      <c r="M264"/>
      <c r="N264"/>
      <c r="O264"/>
    </row>
    <row r="265" spans="13:15" x14ac:dyDescent="0.25">
      <c r="M265"/>
      <c r="N265"/>
      <c r="O265"/>
    </row>
    <row r="266" spans="13:15" x14ac:dyDescent="0.25">
      <c r="M266"/>
      <c r="N266"/>
      <c r="O266"/>
    </row>
    <row r="267" spans="13:15" x14ac:dyDescent="0.25">
      <c r="M267"/>
      <c r="N267"/>
      <c r="O267"/>
    </row>
    <row r="268" spans="13:15" x14ac:dyDescent="0.25">
      <c r="M268"/>
      <c r="N268"/>
      <c r="O268"/>
    </row>
    <row r="269" spans="13:15" x14ac:dyDescent="0.25">
      <c r="M269"/>
      <c r="N269"/>
      <c r="O269"/>
    </row>
    <row r="270" spans="13:15" x14ac:dyDescent="0.25">
      <c r="M270"/>
      <c r="N270"/>
      <c r="O270"/>
    </row>
    <row r="271" spans="13:15" x14ac:dyDescent="0.25">
      <c r="M271"/>
      <c r="N271"/>
      <c r="O271"/>
    </row>
    <row r="272" spans="13:15" x14ac:dyDescent="0.25">
      <c r="M272"/>
      <c r="N272"/>
      <c r="O272"/>
    </row>
    <row r="273" spans="13:15" x14ac:dyDescent="0.25">
      <c r="M273"/>
      <c r="N273"/>
      <c r="O273"/>
    </row>
    <row r="274" spans="13:15" x14ac:dyDescent="0.25">
      <c r="M274"/>
      <c r="N274"/>
      <c r="O274"/>
    </row>
    <row r="275" spans="13:15" x14ac:dyDescent="0.25">
      <c r="M275"/>
      <c r="N275"/>
      <c r="O275"/>
    </row>
    <row r="276" spans="13:15" x14ac:dyDescent="0.25">
      <c r="M276"/>
      <c r="N276"/>
      <c r="O276"/>
    </row>
    <row r="277" spans="13:15" x14ac:dyDescent="0.25">
      <c r="M277"/>
      <c r="N277"/>
      <c r="O277"/>
    </row>
    <row r="278" spans="13:15" x14ac:dyDescent="0.25">
      <c r="M278"/>
      <c r="N278"/>
      <c r="O278"/>
    </row>
    <row r="279" spans="13:15" x14ac:dyDescent="0.25">
      <c r="M279"/>
      <c r="N279"/>
      <c r="O279"/>
    </row>
    <row r="280" spans="13:15" x14ac:dyDescent="0.25">
      <c r="M280"/>
      <c r="N280"/>
      <c r="O280"/>
    </row>
    <row r="281" spans="13:15" x14ac:dyDescent="0.25">
      <c r="M281"/>
      <c r="N281"/>
      <c r="O281"/>
    </row>
    <row r="282" spans="13:15" x14ac:dyDescent="0.25">
      <c r="M282"/>
      <c r="N282"/>
      <c r="O282"/>
    </row>
    <row r="283" spans="13:15" x14ac:dyDescent="0.25">
      <c r="M283"/>
      <c r="N283"/>
      <c r="O283"/>
    </row>
    <row r="284" spans="13:15" x14ac:dyDescent="0.25">
      <c r="M284"/>
      <c r="N284"/>
      <c r="O284"/>
    </row>
    <row r="285" spans="13:15" x14ac:dyDescent="0.25">
      <c r="M285"/>
      <c r="N285"/>
      <c r="O285"/>
    </row>
    <row r="286" spans="13:15" x14ac:dyDescent="0.25">
      <c r="M286"/>
      <c r="N286"/>
      <c r="O286"/>
    </row>
    <row r="287" spans="13:15" x14ac:dyDescent="0.25">
      <c r="M287"/>
      <c r="N287"/>
      <c r="O287"/>
    </row>
    <row r="288" spans="13:15" x14ac:dyDescent="0.25">
      <c r="M288"/>
      <c r="N288"/>
      <c r="O288"/>
    </row>
    <row r="289" spans="13:15" x14ac:dyDescent="0.25">
      <c r="M289"/>
      <c r="N289"/>
      <c r="O289"/>
    </row>
    <row r="290" spans="13:15" x14ac:dyDescent="0.25">
      <c r="M290"/>
      <c r="N290"/>
      <c r="O290"/>
    </row>
    <row r="291" spans="13:15" x14ac:dyDescent="0.25">
      <c r="M291"/>
      <c r="N291"/>
      <c r="O291"/>
    </row>
    <row r="292" spans="13:15" x14ac:dyDescent="0.25">
      <c r="M292"/>
      <c r="N292"/>
      <c r="O292"/>
    </row>
    <row r="293" spans="13:15" x14ac:dyDescent="0.25">
      <c r="M293"/>
      <c r="N293"/>
      <c r="O293"/>
    </row>
    <row r="294" spans="13:15" x14ac:dyDescent="0.25">
      <c r="M294"/>
      <c r="N294"/>
      <c r="O294"/>
    </row>
    <row r="295" spans="13:15" x14ac:dyDescent="0.25">
      <c r="M295"/>
      <c r="N295"/>
      <c r="O295"/>
    </row>
    <row r="296" spans="13:15" x14ac:dyDescent="0.25">
      <c r="M296"/>
      <c r="N296"/>
      <c r="O296"/>
    </row>
    <row r="297" spans="13:15" x14ac:dyDescent="0.25">
      <c r="M297"/>
      <c r="N297"/>
      <c r="O297"/>
    </row>
    <row r="298" spans="13:15" x14ac:dyDescent="0.25">
      <c r="M298"/>
      <c r="N298"/>
      <c r="O298"/>
    </row>
    <row r="299" spans="13:15" x14ac:dyDescent="0.25">
      <c r="M299"/>
      <c r="N299"/>
      <c r="O299"/>
    </row>
    <row r="300" spans="13:15" x14ac:dyDescent="0.25">
      <c r="M300"/>
      <c r="N300"/>
      <c r="O300"/>
    </row>
    <row r="301" spans="13:15" x14ac:dyDescent="0.25">
      <c r="M301"/>
      <c r="N301"/>
      <c r="O301"/>
    </row>
    <row r="302" spans="13:15" x14ac:dyDescent="0.25">
      <c r="M302"/>
      <c r="N302"/>
      <c r="O302"/>
    </row>
    <row r="303" spans="13:15" x14ac:dyDescent="0.25">
      <c r="M303"/>
      <c r="N303"/>
      <c r="O303"/>
    </row>
    <row r="304" spans="13:15" x14ac:dyDescent="0.25">
      <c r="M304"/>
      <c r="N304"/>
      <c r="O304"/>
    </row>
    <row r="305" spans="13:15" x14ac:dyDescent="0.25">
      <c r="M305"/>
      <c r="N305"/>
      <c r="O305"/>
    </row>
    <row r="306" spans="13:15" x14ac:dyDescent="0.25">
      <c r="M306"/>
      <c r="N306"/>
      <c r="O306"/>
    </row>
    <row r="307" spans="13:15" x14ac:dyDescent="0.25">
      <c r="M307"/>
      <c r="N307"/>
      <c r="O307"/>
    </row>
    <row r="308" spans="13:15" x14ac:dyDescent="0.25">
      <c r="M308"/>
      <c r="N308"/>
      <c r="O308"/>
    </row>
    <row r="309" spans="13:15" x14ac:dyDescent="0.25">
      <c r="M309"/>
      <c r="N309"/>
      <c r="O309"/>
    </row>
    <row r="310" spans="13:15" x14ac:dyDescent="0.25">
      <c r="M310"/>
      <c r="N310"/>
      <c r="O310"/>
    </row>
    <row r="311" spans="13:15" x14ac:dyDescent="0.25">
      <c r="M311"/>
      <c r="N311"/>
      <c r="O311"/>
    </row>
  </sheetData>
  <mergeCells count="76">
    <mergeCell ref="A206:A211"/>
    <mergeCell ref="B206:B207"/>
    <mergeCell ref="B208:B209"/>
    <mergeCell ref="B210:B211"/>
    <mergeCell ref="A213:A218"/>
    <mergeCell ref="B213:B214"/>
    <mergeCell ref="B215:B216"/>
    <mergeCell ref="B217:B218"/>
    <mergeCell ref="A193:A198"/>
    <mergeCell ref="B193:B194"/>
    <mergeCell ref="B195:B196"/>
    <mergeCell ref="B197:B198"/>
    <mergeCell ref="A199:A204"/>
    <mergeCell ref="B199:B200"/>
    <mergeCell ref="B201:B202"/>
    <mergeCell ref="B203:B204"/>
    <mergeCell ref="A180:A185"/>
    <mergeCell ref="B180:B181"/>
    <mergeCell ref="B182:B183"/>
    <mergeCell ref="B184:B185"/>
    <mergeCell ref="A187:A192"/>
    <mergeCell ref="B187:B188"/>
    <mergeCell ref="B189:B190"/>
    <mergeCell ref="B191:B192"/>
    <mergeCell ref="A168:A173"/>
    <mergeCell ref="B168:B169"/>
    <mergeCell ref="B170:B171"/>
    <mergeCell ref="B172:B173"/>
    <mergeCell ref="A174:A179"/>
    <mergeCell ref="B174:B175"/>
    <mergeCell ref="B176:B177"/>
    <mergeCell ref="B178:B179"/>
    <mergeCell ref="A156:A161"/>
    <mergeCell ref="B156:B157"/>
    <mergeCell ref="B158:B159"/>
    <mergeCell ref="B160:B161"/>
    <mergeCell ref="A162:A167"/>
    <mergeCell ref="B162:B163"/>
    <mergeCell ref="B164:B165"/>
    <mergeCell ref="B166:B167"/>
    <mergeCell ref="A143:A148"/>
    <mergeCell ref="B143:B144"/>
    <mergeCell ref="B145:B146"/>
    <mergeCell ref="B147:B148"/>
    <mergeCell ref="A150:A155"/>
    <mergeCell ref="B150:B151"/>
    <mergeCell ref="B152:B153"/>
    <mergeCell ref="B154:B155"/>
    <mergeCell ref="A131:A136"/>
    <mergeCell ref="B131:B132"/>
    <mergeCell ref="B133:B134"/>
    <mergeCell ref="B135:B136"/>
    <mergeCell ref="A137:A142"/>
    <mergeCell ref="B137:B138"/>
    <mergeCell ref="B139:B140"/>
    <mergeCell ref="B141:B142"/>
    <mergeCell ref="A119:A124"/>
    <mergeCell ref="B119:B120"/>
    <mergeCell ref="B121:B122"/>
    <mergeCell ref="B123:B124"/>
    <mergeCell ref="A125:A130"/>
    <mergeCell ref="B125:B126"/>
    <mergeCell ref="B127:B128"/>
    <mergeCell ref="B129:B130"/>
    <mergeCell ref="D117:F117"/>
    <mergeCell ref="A2:K3"/>
    <mergeCell ref="A4:K5"/>
    <mergeCell ref="C36:E36"/>
    <mergeCell ref="A38:A39"/>
    <mergeCell ref="A41:A42"/>
    <mergeCell ref="A44:A45"/>
    <mergeCell ref="A51:K52"/>
    <mergeCell ref="A53:K54"/>
    <mergeCell ref="A112:K113"/>
    <mergeCell ref="A114:K115"/>
    <mergeCell ref="A116:G116"/>
  </mergeCells>
  <pageMargins left="0.7" right="0.7" top="0.75" bottom="0.75" header="0.3" footer="0.3"/>
  <pageSetup paperSize="9" scale="54" fitToHeight="4" pageOrder="overThenDown" orientation="portrait" r:id="rId1"/>
  <headerFooter>
    <oddFooter>&amp;CLiv &amp;&amp; hälsa ung 2026 Anpassad grundskola 7–9; Region Örebro län</oddFooter>
  </headerFooter>
  <rowBreaks count="2" manualBreakCount="2">
    <brk id="50" max="10" man="1"/>
    <brk id="110" max="10"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6CA83-C654-427C-98D5-2CEC90D6C3ED}">
  <sheetPr codeName="Blad51"/>
  <dimension ref="A1:T311"/>
  <sheetViews>
    <sheetView showGridLines="0" zoomScale="85" zoomScaleNormal="85" zoomScaleSheetLayoutView="50" zoomScalePageLayoutView="85" workbookViewId="0"/>
  </sheetViews>
  <sheetFormatPr defaultRowHeight="13.2" x14ac:dyDescent="0.25"/>
  <cols>
    <col min="1" max="1" width="17.44140625" customWidth="1"/>
    <col min="2" max="2" width="6.21875" style="71" bestFit="1" customWidth="1"/>
    <col min="3" max="5" width="14.77734375" customWidth="1"/>
    <col min="6" max="7" width="15.77734375" bestFit="1" customWidth="1"/>
    <col min="8" max="10" width="8.77734375" customWidth="1"/>
    <col min="12" max="12" width="16.77734375" bestFit="1" customWidth="1"/>
    <col min="13" max="13" width="8.77734375" style="61" customWidth="1"/>
    <col min="14" max="14" width="5.44140625" style="61" bestFit="1" customWidth="1"/>
    <col min="15" max="15" width="17.77734375" style="61" customWidth="1"/>
    <col min="16" max="17" width="17.77734375" customWidth="1"/>
    <col min="18" max="18" width="10.77734375" customWidth="1"/>
  </cols>
  <sheetData>
    <row r="1" spans="1:20" ht="21" x14ac:dyDescent="0.4">
      <c r="A1" s="1" t="s">
        <v>174</v>
      </c>
      <c r="L1" s="118" t="str">
        <f>HYPERLINK("#Innehåll!A1", "Till innehållsförteckningen")</f>
        <v>Till innehållsförteckningen</v>
      </c>
      <c r="O1"/>
      <c r="R1" s="152"/>
    </row>
    <row r="2" spans="1:20" ht="17.25" customHeight="1" x14ac:dyDescent="0.3">
      <c r="A2" s="231" t="str">
        <f>Innehåll!C46&amp;CHAR(10)&amp;"Anpassad skola årskurs 7–9"</f>
        <v>Har du snusat?
Anpassad skola årskurs 7–9</v>
      </c>
      <c r="B2" s="231"/>
      <c r="C2" s="231"/>
      <c r="D2" s="231"/>
      <c r="E2" s="231"/>
      <c r="F2" s="231"/>
      <c r="G2" s="231"/>
      <c r="H2" s="231"/>
      <c r="I2" s="231"/>
      <c r="J2" s="231"/>
      <c r="K2" s="231"/>
      <c r="O2"/>
      <c r="T2" s="50"/>
    </row>
    <row r="3" spans="1:20" ht="17.25" customHeight="1" x14ac:dyDescent="0.3">
      <c r="A3" s="231"/>
      <c r="B3" s="231"/>
      <c r="C3" s="231"/>
      <c r="D3" s="231"/>
      <c r="E3" s="231"/>
      <c r="F3" s="231"/>
      <c r="G3" s="231"/>
      <c r="H3" s="231"/>
      <c r="I3" s="231"/>
      <c r="J3" s="231"/>
      <c r="K3" s="231"/>
      <c r="O3"/>
      <c r="T3" s="50"/>
    </row>
    <row r="4" spans="1:20" ht="17.25" customHeight="1" x14ac:dyDescent="0.25">
      <c r="A4" s="219" t="str">
        <f>Innehåll!D46</f>
        <v>Med snus menar vi både snus som innehåller tobak (portions- eller lössnus) och nikotinssnus (vitt snus/nikotinpåsar).</v>
      </c>
      <c r="B4" s="219"/>
      <c r="C4" s="219"/>
      <c r="D4" s="219"/>
      <c r="E4" s="219"/>
      <c r="F4" s="219"/>
      <c r="G4" s="219"/>
      <c r="H4" s="219"/>
      <c r="I4" s="219"/>
      <c r="J4" s="219"/>
      <c r="K4" s="219"/>
      <c r="L4" s="53"/>
      <c r="O4"/>
      <c r="T4" s="51"/>
    </row>
    <row r="5" spans="1:20" ht="17.25" customHeight="1" x14ac:dyDescent="0.25">
      <c r="A5" s="219"/>
      <c r="B5" s="219"/>
      <c r="C5" s="219"/>
      <c r="D5" s="219"/>
      <c r="E5" s="219"/>
      <c r="F5" s="219"/>
      <c r="G5" s="219"/>
      <c r="H5" s="219"/>
      <c r="I5" s="219"/>
      <c r="J5" s="219"/>
      <c r="K5" s="219"/>
      <c r="L5" s="52"/>
      <c r="O5"/>
    </row>
    <row r="6" spans="1:20" x14ac:dyDescent="0.25">
      <c r="O6"/>
    </row>
    <row r="7" spans="1:20" x14ac:dyDescent="0.25">
      <c r="O7"/>
    </row>
    <row r="8" spans="1:20" x14ac:dyDescent="0.25">
      <c r="O8"/>
    </row>
    <row r="9" spans="1:20" x14ac:dyDescent="0.25">
      <c r="O9"/>
    </row>
    <row r="12" spans="1:20" ht="13.95" customHeight="1" x14ac:dyDescent="0.25"/>
    <row r="18" ht="13.95" customHeight="1" x14ac:dyDescent="0.25"/>
    <row r="20" ht="14.55" customHeight="1" x14ac:dyDescent="0.25"/>
    <row r="22" ht="14.55" customHeight="1" x14ac:dyDescent="0.25"/>
    <row r="28" ht="13.95" customHeight="1" x14ac:dyDescent="0.25"/>
    <row r="29" ht="13.95" customHeight="1" x14ac:dyDescent="0.25"/>
    <row r="30" ht="13.95" customHeight="1" x14ac:dyDescent="0.25"/>
    <row r="31" ht="13.95" customHeight="1" x14ac:dyDescent="0.25"/>
    <row r="32" ht="13.95" customHeight="1" x14ac:dyDescent="0.25"/>
    <row r="35" spans="1:7" ht="13.8" x14ac:dyDescent="0.25">
      <c r="A35" s="73"/>
      <c r="B35" s="65"/>
      <c r="C35" s="74"/>
      <c r="D35" s="74"/>
      <c r="E35" s="74"/>
      <c r="F35" s="75"/>
    </row>
    <row r="36" spans="1:7" ht="13.8" x14ac:dyDescent="0.25">
      <c r="A36" s="60"/>
      <c r="B36" s="64"/>
      <c r="C36" s="230" t="s">
        <v>175</v>
      </c>
      <c r="D36" s="230"/>
      <c r="E36" s="232"/>
      <c r="F36" s="81" t="s">
        <v>176</v>
      </c>
    </row>
    <row r="37" spans="1:7" ht="27.6" x14ac:dyDescent="0.25">
      <c r="A37" s="7" t="s">
        <v>52</v>
      </c>
      <c r="B37" s="76" t="s">
        <v>173</v>
      </c>
      <c r="C37" s="159" t="s">
        <v>6</v>
      </c>
      <c r="D37" s="159" t="s">
        <v>178</v>
      </c>
      <c r="E37" s="159" t="s">
        <v>15</v>
      </c>
      <c r="F37" s="82"/>
    </row>
    <row r="38" spans="1:7" ht="13.95" customHeight="1" x14ac:dyDescent="0.25">
      <c r="A38" s="233" t="s">
        <v>4</v>
      </c>
      <c r="B38" s="77">
        <v>2026</v>
      </c>
      <c r="C38" s="166">
        <v>93.548387096774192</v>
      </c>
      <c r="D38" s="166">
        <v>6.4516129032258061</v>
      </c>
      <c r="E38" s="166">
        <v>0</v>
      </c>
      <c r="F38" s="156">
        <v>62</v>
      </c>
    </row>
    <row r="39" spans="1:7" ht="13.8" x14ac:dyDescent="0.25">
      <c r="A39" s="234"/>
      <c r="B39" s="78">
        <v>2023</v>
      </c>
      <c r="C39" s="167">
        <v>93.103448275862064</v>
      </c>
      <c r="D39" s="167">
        <v>6.8965517241379306</v>
      </c>
      <c r="E39" s="167">
        <v>0</v>
      </c>
      <c r="F39" s="157">
        <v>29</v>
      </c>
      <c r="G39" s="87"/>
    </row>
    <row r="40" spans="1:7" ht="4.95" customHeight="1" x14ac:dyDescent="0.25">
      <c r="A40" s="83" t="s">
        <v>137</v>
      </c>
      <c r="B40" s="78"/>
      <c r="C40" s="167"/>
      <c r="D40" s="167"/>
      <c r="E40" s="167"/>
      <c r="F40" s="157"/>
    </row>
    <row r="41" spans="1:7" ht="13.8" x14ac:dyDescent="0.25">
      <c r="A41" s="234" t="s">
        <v>5</v>
      </c>
      <c r="B41" s="78">
        <v>2026</v>
      </c>
      <c r="C41" s="167">
        <v>90.291262135922324</v>
      </c>
      <c r="D41" s="167">
        <v>8.7378640776699026</v>
      </c>
      <c r="E41" s="167">
        <v>0.970873786407767</v>
      </c>
      <c r="F41" s="157">
        <v>103</v>
      </c>
    </row>
    <row r="42" spans="1:7" ht="13.95" customHeight="1" x14ac:dyDescent="0.25">
      <c r="A42" s="234"/>
      <c r="B42" s="78">
        <v>2023</v>
      </c>
      <c r="C42" s="167">
        <v>87.5</v>
      </c>
      <c r="D42" s="167">
        <v>10.714285714285715</v>
      </c>
      <c r="E42" s="167">
        <v>1.7857142857142858</v>
      </c>
      <c r="F42" s="157">
        <v>56</v>
      </c>
    </row>
    <row r="43" spans="1:7" ht="4.95" customHeight="1" x14ac:dyDescent="0.25">
      <c r="A43" s="83" t="s">
        <v>137</v>
      </c>
      <c r="B43" s="78"/>
      <c r="C43" s="167"/>
      <c r="D43" s="167"/>
      <c r="E43" s="167"/>
      <c r="F43" s="157"/>
    </row>
    <row r="44" spans="1:7" ht="14.55" customHeight="1" x14ac:dyDescent="0.25">
      <c r="A44" s="234" t="s">
        <v>0</v>
      </c>
      <c r="B44" s="78">
        <v>2026</v>
      </c>
      <c r="C44" s="167">
        <v>91.124260355029591</v>
      </c>
      <c r="D44" s="167">
        <v>8.2840236686390529</v>
      </c>
      <c r="E44" s="167">
        <v>0.59171597633136097</v>
      </c>
      <c r="F44" s="157">
        <v>169</v>
      </c>
    </row>
    <row r="45" spans="1:7" ht="14.55" customHeight="1" x14ac:dyDescent="0.25">
      <c r="A45" s="235"/>
      <c r="B45" s="79">
        <v>2023</v>
      </c>
      <c r="C45" s="168">
        <v>87.912087912087912</v>
      </c>
      <c r="D45" s="168">
        <v>10.989010989010989</v>
      </c>
      <c r="E45" s="168">
        <v>1.098901098901099</v>
      </c>
      <c r="F45" s="158">
        <v>91</v>
      </c>
    </row>
    <row r="46" spans="1:7" ht="14.55" customHeight="1" x14ac:dyDescent="0.25">
      <c r="A46" s="63"/>
      <c r="B46" s="78"/>
      <c r="C46" s="14"/>
      <c r="D46" s="14"/>
      <c r="E46" s="14"/>
      <c r="F46" s="30"/>
    </row>
    <row r="47" spans="1:7" ht="14.55" customHeight="1" x14ac:dyDescent="0.25">
      <c r="A47" s="63"/>
      <c r="B47" s="78"/>
      <c r="C47" s="14"/>
      <c r="D47" s="14"/>
      <c r="E47" s="14"/>
      <c r="F47" s="30"/>
    </row>
    <row r="48" spans="1:7" ht="14.55" customHeight="1" x14ac:dyDescent="0.25">
      <c r="A48" s="63"/>
      <c r="B48" s="78"/>
      <c r="C48" s="14"/>
      <c r="D48" s="14"/>
      <c r="E48" s="14"/>
      <c r="F48" s="30"/>
    </row>
    <row r="49" spans="1:20" ht="14.55" customHeight="1" x14ac:dyDescent="0.25">
      <c r="A49" s="63"/>
      <c r="B49" s="78"/>
      <c r="C49" s="14"/>
      <c r="D49" s="14"/>
      <c r="E49" s="14"/>
      <c r="F49" s="30"/>
    </row>
    <row r="50" spans="1:20" ht="14.55" customHeight="1" x14ac:dyDescent="0.25"/>
    <row r="51" spans="1:20" ht="17.25" customHeight="1" x14ac:dyDescent="0.3">
      <c r="A51" s="218" t="str">
        <f>Innehåll!C46&amp;CHAR(10)&amp;"Anpassad skola årskurs 7–9"</f>
        <v>Har du snusat?
Anpassad skola årskurs 7–9</v>
      </c>
      <c r="B51" s="218"/>
      <c r="C51" s="218"/>
      <c r="D51" s="218"/>
      <c r="E51" s="218"/>
      <c r="F51" s="218"/>
      <c r="G51" s="218"/>
      <c r="H51" s="218"/>
      <c r="I51" s="218"/>
      <c r="J51" s="218"/>
      <c r="K51" s="218"/>
      <c r="S51" s="72"/>
      <c r="T51" s="72"/>
    </row>
    <row r="52" spans="1:20" ht="17.25" customHeight="1" x14ac:dyDescent="0.3">
      <c r="A52" s="218"/>
      <c r="B52" s="218"/>
      <c r="C52" s="218"/>
      <c r="D52" s="218"/>
      <c r="E52" s="218"/>
      <c r="F52" s="218"/>
      <c r="G52" s="218"/>
      <c r="H52" s="218"/>
      <c r="I52" s="218"/>
      <c r="J52" s="218"/>
      <c r="K52" s="218"/>
      <c r="S52" s="72"/>
      <c r="T52" s="72"/>
    </row>
    <row r="53" spans="1:20" ht="17.25" customHeight="1" x14ac:dyDescent="0.25">
      <c r="A53" s="219" t="str">
        <f>Innehåll!D46</f>
        <v>Med snus menar vi både snus som innehåller tobak (portions- eller lössnus) och nikotinssnus (vitt snus/nikotinpåsar).</v>
      </c>
      <c r="B53" s="219"/>
      <c r="C53" s="219"/>
      <c r="D53" s="219"/>
      <c r="E53" s="219"/>
      <c r="F53" s="219"/>
      <c r="G53" s="219"/>
      <c r="H53" s="219"/>
      <c r="I53" s="219"/>
      <c r="J53" s="219"/>
      <c r="K53" s="219"/>
      <c r="S53" s="28"/>
      <c r="T53" s="28"/>
    </row>
    <row r="54" spans="1:20" ht="17.25" customHeight="1" x14ac:dyDescent="0.25">
      <c r="A54" s="219"/>
      <c r="B54" s="219"/>
      <c r="C54" s="219"/>
      <c r="D54" s="219"/>
      <c r="E54" s="219"/>
      <c r="F54" s="219"/>
      <c r="G54" s="219"/>
      <c r="H54" s="219"/>
      <c r="I54" s="219"/>
      <c r="J54" s="219"/>
      <c r="K54" s="219"/>
      <c r="S54" s="28"/>
      <c r="T54" s="28"/>
    </row>
    <row r="57" spans="1:20" ht="14.55" customHeight="1" x14ac:dyDescent="0.25"/>
    <row r="58" spans="1:20" ht="14.55" customHeight="1" x14ac:dyDescent="0.25"/>
    <row r="59" spans="1:20" ht="14.55" customHeight="1" x14ac:dyDescent="0.25"/>
    <row r="60" spans="1:20" ht="13.95" customHeight="1" x14ac:dyDescent="0.25">
      <c r="A60" s="15"/>
      <c r="B60" s="80"/>
      <c r="C60" s="15"/>
      <c r="D60" s="15"/>
      <c r="E60" s="15"/>
      <c r="F60" s="15"/>
      <c r="G60" s="15"/>
      <c r="H60" s="15"/>
      <c r="I60" s="15"/>
    </row>
    <row r="63" spans="1:20" ht="13.95" customHeight="1" x14ac:dyDescent="0.25"/>
    <row r="64" spans="1:20" ht="17.399999999999999" x14ac:dyDescent="0.3">
      <c r="J64" s="50"/>
      <c r="K64" s="50"/>
    </row>
    <row r="65" spans="1:11" ht="13.95" customHeight="1" x14ac:dyDescent="0.25">
      <c r="J65" s="51"/>
      <c r="K65" s="51"/>
    </row>
    <row r="66" spans="1:11" s="15" customFormat="1" ht="15.6" customHeight="1" x14ac:dyDescent="0.25">
      <c r="A66"/>
      <c r="B66" s="71"/>
      <c r="C66"/>
      <c r="D66"/>
      <c r="E66"/>
      <c r="F66"/>
      <c r="G66"/>
      <c r="H66"/>
      <c r="I66"/>
      <c r="J66" s="19"/>
    </row>
    <row r="67" spans="1:11" ht="13.8" x14ac:dyDescent="0.25">
      <c r="J67" s="16"/>
    </row>
    <row r="68" spans="1:11" ht="13.8" x14ac:dyDescent="0.25">
      <c r="J68" s="18"/>
    </row>
    <row r="69" spans="1:11" ht="13.8" x14ac:dyDescent="0.25">
      <c r="J69" s="13"/>
    </row>
    <row r="70" spans="1:11" ht="13.95" customHeight="1" x14ac:dyDescent="0.25">
      <c r="J70" s="13"/>
    </row>
    <row r="71" spans="1:11" ht="13.8" x14ac:dyDescent="0.25">
      <c r="J71" s="13"/>
    </row>
    <row r="72" spans="1:11" ht="13.8" x14ac:dyDescent="0.25">
      <c r="J72" s="13"/>
    </row>
    <row r="73" spans="1:11" ht="13.8" x14ac:dyDescent="0.25">
      <c r="J73" s="13"/>
    </row>
    <row r="74" spans="1:11" ht="13.8" x14ac:dyDescent="0.25">
      <c r="J74" s="13"/>
    </row>
    <row r="75" spans="1:11" ht="13.8" x14ac:dyDescent="0.25">
      <c r="J75" s="13"/>
    </row>
    <row r="76" spans="1:11" ht="13.95" customHeight="1" x14ac:dyDescent="0.25">
      <c r="J76" s="13"/>
    </row>
    <row r="77" spans="1:11" ht="13.8" x14ac:dyDescent="0.25">
      <c r="J77" s="13"/>
    </row>
    <row r="78" spans="1:11" ht="14.55" customHeight="1" x14ac:dyDescent="0.25">
      <c r="J78" s="13"/>
    </row>
    <row r="79" spans="1:11" ht="13.8" x14ac:dyDescent="0.25">
      <c r="J79" s="13"/>
    </row>
    <row r="80" spans="1:11" ht="14.55" customHeight="1" x14ac:dyDescent="0.25">
      <c r="J80" s="13"/>
    </row>
    <row r="81" spans="10:10" ht="13.8" x14ac:dyDescent="0.25">
      <c r="J81" s="13"/>
    </row>
    <row r="82" spans="10:10" ht="14.55" customHeight="1" x14ac:dyDescent="0.25">
      <c r="J82" s="13"/>
    </row>
    <row r="83" spans="10:10" ht="13.8" x14ac:dyDescent="0.25">
      <c r="J83" s="13"/>
    </row>
    <row r="84" spans="10:10" ht="13.8" x14ac:dyDescent="0.25">
      <c r="J84" s="13"/>
    </row>
    <row r="85" spans="10:10" ht="13.8" x14ac:dyDescent="0.25">
      <c r="J85" s="13"/>
    </row>
    <row r="86" spans="10:10" ht="13.95" customHeight="1" x14ac:dyDescent="0.25">
      <c r="J86" s="13"/>
    </row>
    <row r="87" spans="10:10" ht="13.8" x14ac:dyDescent="0.25">
      <c r="J87" s="13"/>
    </row>
    <row r="88" spans="10:10" ht="1.95" customHeight="1" x14ac:dyDescent="0.25">
      <c r="J88" s="13"/>
    </row>
    <row r="89" spans="10:10" ht="13.8" x14ac:dyDescent="0.25">
      <c r="J89" s="13"/>
    </row>
    <row r="90" spans="10:10" ht="13.8" x14ac:dyDescent="0.25">
      <c r="J90" s="13"/>
    </row>
    <row r="91" spans="10:10" ht="13.8" x14ac:dyDescent="0.25">
      <c r="J91" s="13"/>
    </row>
    <row r="92" spans="10:10" ht="13.95" customHeight="1" x14ac:dyDescent="0.25">
      <c r="J92" s="13"/>
    </row>
    <row r="93" spans="10:10" ht="13.8" x14ac:dyDescent="0.25">
      <c r="J93" s="13"/>
    </row>
    <row r="94" spans="10:10" ht="13.8" x14ac:dyDescent="0.25">
      <c r="J94" s="13"/>
    </row>
    <row r="95" spans="10:10" ht="13.95" customHeight="1" x14ac:dyDescent="0.25">
      <c r="J95" s="13"/>
    </row>
    <row r="96" spans="10:10" ht="14.55" customHeight="1" x14ac:dyDescent="0.25">
      <c r="J96" s="13"/>
    </row>
    <row r="97" spans="1:11" ht="14.55" customHeight="1" x14ac:dyDescent="0.25">
      <c r="J97" s="13"/>
    </row>
    <row r="98" spans="1:11" ht="14.55" customHeight="1" x14ac:dyDescent="0.25">
      <c r="J98" s="13"/>
    </row>
    <row r="99" spans="1:11" ht="13.8" x14ac:dyDescent="0.25">
      <c r="J99" s="13"/>
    </row>
    <row r="100" spans="1:11" ht="13.8" x14ac:dyDescent="0.25">
      <c r="J100" s="13"/>
    </row>
    <row r="101" spans="1:11" ht="13.8" x14ac:dyDescent="0.25">
      <c r="J101" s="13"/>
    </row>
    <row r="102" spans="1:11" ht="13.95" customHeight="1" x14ac:dyDescent="0.25">
      <c r="J102" s="13"/>
    </row>
    <row r="103" spans="1:11" ht="13.8" x14ac:dyDescent="0.25">
      <c r="J103" s="13"/>
    </row>
    <row r="104" spans="1:11" ht="13.8" x14ac:dyDescent="0.25">
      <c r="J104" s="13"/>
    </row>
    <row r="105" spans="1:11" ht="14.55" customHeight="1" x14ac:dyDescent="0.25">
      <c r="J105" s="13"/>
    </row>
    <row r="106" spans="1:11" ht="14.55" customHeight="1" x14ac:dyDescent="0.25">
      <c r="J106" s="13"/>
    </row>
    <row r="107" spans="1:11" ht="14.55" customHeight="1" x14ac:dyDescent="0.25">
      <c r="J107" s="13"/>
    </row>
    <row r="108" spans="1:11" ht="13.95" customHeight="1" x14ac:dyDescent="0.25">
      <c r="J108" s="13"/>
    </row>
    <row r="109" spans="1:11" ht="13.8" x14ac:dyDescent="0.25">
      <c r="J109" s="13"/>
    </row>
    <row r="110" spans="1:11" ht="13.8" x14ac:dyDescent="0.25">
      <c r="J110" s="13"/>
    </row>
    <row r="111" spans="1:11" ht="13.95" customHeight="1" x14ac:dyDescent="0.25">
      <c r="J111" s="13"/>
    </row>
    <row r="112" spans="1:11" ht="18" customHeight="1" x14ac:dyDescent="0.25">
      <c r="A112" s="231" t="str">
        <f>Innehåll!C46&amp;CHAR(10)&amp;"Anpassad skola årskurs 7–9"</f>
        <v>Har du snusat?
Anpassad skola årskurs 7–9</v>
      </c>
      <c r="B112" s="231"/>
      <c r="C112" s="231"/>
      <c r="D112" s="231"/>
      <c r="E112" s="231"/>
      <c r="F112" s="231"/>
      <c r="G112" s="231"/>
      <c r="H112" s="231"/>
      <c r="I112" s="231"/>
      <c r="J112" s="231"/>
      <c r="K112" s="231"/>
    </row>
    <row r="113" spans="1:15" ht="18" customHeight="1" x14ac:dyDescent="0.25">
      <c r="A113" s="231"/>
      <c r="B113" s="231"/>
      <c r="C113" s="231"/>
      <c r="D113" s="231"/>
      <c r="E113" s="231"/>
      <c r="F113" s="231"/>
      <c r="G113" s="231"/>
      <c r="H113" s="231"/>
      <c r="I113" s="231"/>
      <c r="J113" s="231"/>
      <c r="K113" s="231"/>
    </row>
    <row r="114" spans="1:15" ht="18" customHeight="1" x14ac:dyDescent="0.25">
      <c r="A114" s="219" t="str">
        <f>Innehåll!D46</f>
        <v>Med snus menar vi både snus som innehåller tobak (portions- eller lössnus) och nikotinssnus (vitt snus/nikotinpåsar).</v>
      </c>
      <c r="B114" s="219"/>
      <c r="C114" s="219"/>
      <c r="D114" s="219"/>
      <c r="E114" s="219"/>
      <c r="F114" s="219"/>
      <c r="G114" s="219"/>
      <c r="H114" s="219"/>
      <c r="I114" s="219"/>
      <c r="J114" s="219"/>
      <c r="K114" s="219"/>
    </row>
    <row r="115" spans="1:15" ht="18" customHeight="1" x14ac:dyDescent="0.25">
      <c r="A115" s="219"/>
      <c r="B115" s="219"/>
      <c r="C115" s="219"/>
      <c r="D115" s="219"/>
      <c r="E115" s="219"/>
      <c r="F115" s="219"/>
      <c r="G115" s="219"/>
      <c r="H115" s="219"/>
      <c r="I115" s="219"/>
      <c r="J115" s="219"/>
      <c r="K115" s="219"/>
    </row>
    <row r="116" spans="1:15" ht="13.8" x14ac:dyDescent="0.25">
      <c r="A116" s="236"/>
      <c r="B116" s="237"/>
      <c r="C116" s="237"/>
      <c r="D116" s="237"/>
      <c r="E116" s="237"/>
      <c r="F116" s="237"/>
      <c r="G116" s="238"/>
      <c r="H116" s="56"/>
      <c r="J116" s="13"/>
    </row>
    <row r="117" spans="1:15" ht="13.8" x14ac:dyDescent="0.25">
      <c r="A117" s="60"/>
      <c r="B117" s="17"/>
      <c r="C117" s="62"/>
      <c r="D117" s="230" t="s">
        <v>175</v>
      </c>
      <c r="E117" s="230"/>
      <c r="F117" s="230"/>
      <c r="G117" s="84" t="s">
        <v>176</v>
      </c>
      <c r="J117" s="13"/>
    </row>
    <row r="118" spans="1:15" ht="27.6" x14ac:dyDescent="0.25">
      <c r="A118" s="9" t="s">
        <v>133</v>
      </c>
      <c r="B118" s="76" t="s">
        <v>52</v>
      </c>
      <c r="C118" s="76" t="s">
        <v>173</v>
      </c>
      <c r="D118" s="159" t="s">
        <v>6</v>
      </c>
      <c r="E118" s="159" t="s">
        <v>178</v>
      </c>
      <c r="F118" s="159" t="s">
        <v>15</v>
      </c>
      <c r="G118" s="85"/>
      <c r="J118" s="13"/>
      <c r="M118"/>
      <c r="N118"/>
      <c r="O118"/>
    </row>
    <row r="119" spans="1:15" ht="13.8" x14ac:dyDescent="0.25">
      <c r="A119" s="233" t="s">
        <v>42</v>
      </c>
      <c r="B119" s="239" t="s">
        <v>4</v>
      </c>
      <c r="C119" s="78">
        <v>2026</v>
      </c>
      <c r="D119" s="167"/>
      <c r="E119" s="167"/>
      <c r="F119" s="167"/>
      <c r="G119" s="160"/>
      <c r="J119" s="13"/>
      <c r="M119"/>
      <c r="N119"/>
      <c r="O119"/>
    </row>
    <row r="120" spans="1:15" ht="13.8" x14ac:dyDescent="0.25">
      <c r="A120" s="234"/>
      <c r="B120" s="240"/>
      <c r="C120" s="90">
        <v>2023</v>
      </c>
      <c r="D120" s="167"/>
      <c r="E120" s="167"/>
      <c r="F120" s="167"/>
      <c r="G120" s="160">
        <v>1</v>
      </c>
      <c r="J120" s="13"/>
      <c r="M120"/>
      <c r="N120"/>
      <c r="O120"/>
    </row>
    <row r="121" spans="1:15" ht="13.8" x14ac:dyDescent="0.25">
      <c r="A121" s="234"/>
      <c r="B121" s="240" t="s">
        <v>5</v>
      </c>
      <c r="C121" s="78">
        <v>2026</v>
      </c>
      <c r="D121" s="167"/>
      <c r="E121" s="167"/>
      <c r="F121" s="167"/>
      <c r="G121" s="160">
        <v>0</v>
      </c>
      <c r="J121" s="13"/>
      <c r="M121"/>
      <c r="N121"/>
      <c r="O121"/>
    </row>
    <row r="122" spans="1:15" ht="13.8" x14ac:dyDescent="0.25">
      <c r="A122" s="234"/>
      <c r="B122" s="240"/>
      <c r="C122" s="90">
        <v>2023</v>
      </c>
      <c r="D122" s="167"/>
      <c r="E122" s="167"/>
      <c r="F122" s="167"/>
      <c r="G122" s="160"/>
      <c r="J122" s="13"/>
      <c r="M122"/>
      <c r="N122"/>
      <c r="O122"/>
    </row>
    <row r="123" spans="1:15" ht="13.8" x14ac:dyDescent="0.25">
      <c r="A123" s="234"/>
      <c r="B123" s="240" t="s">
        <v>0</v>
      </c>
      <c r="C123" s="78">
        <v>2026</v>
      </c>
      <c r="D123" s="167"/>
      <c r="E123" s="167"/>
      <c r="F123" s="167"/>
      <c r="G123" s="160">
        <v>0</v>
      </c>
      <c r="J123" s="13"/>
      <c r="M123"/>
      <c r="N123"/>
      <c r="O123"/>
    </row>
    <row r="124" spans="1:15" ht="13.8" x14ac:dyDescent="0.25">
      <c r="A124" s="234"/>
      <c r="B124" s="240"/>
      <c r="C124" s="90">
        <v>2023</v>
      </c>
      <c r="D124" s="167"/>
      <c r="E124" s="167"/>
      <c r="F124" s="167"/>
      <c r="G124" s="160">
        <v>1</v>
      </c>
      <c r="J124" s="13"/>
      <c r="M124"/>
      <c r="N124"/>
      <c r="O124"/>
    </row>
    <row r="125" spans="1:15" ht="13.8" x14ac:dyDescent="0.25">
      <c r="A125" s="234" t="s">
        <v>46</v>
      </c>
      <c r="B125" s="240" t="s">
        <v>4</v>
      </c>
      <c r="C125" s="78">
        <v>2026</v>
      </c>
      <c r="D125" s="167"/>
      <c r="E125" s="167"/>
      <c r="F125" s="167"/>
      <c r="G125" s="160">
        <v>6</v>
      </c>
      <c r="J125" s="13"/>
      <c r="M125"/>
      <c r="N125"/>
      <c r="O125"/>
    </row>
    <row r="126" spans="1:15" ht="13.8" x14ac:dyDescent="0.25">
      <c r="A126" s="234"/>
      <c r="B126" s="240"/>
      <c r="C126" s="90">
        <v>2023</v>
      </c>
      <c r="D126" s="167"/>
      <c r="E126" s="167"/>
      <c r="F126" s="167"/>
      <c r="G126" s="160">
        <v>5</v>
      </c>
      <c r="J126" s="13"/>
      <c r="M126"/>
      <c r="N126"/>
      <c r="O126"/>
    </row>
    <row r="127" spans="1:15" ht="13.8" x14ac:dyDescent="0.25">
      <c r="A127" s="234"/>
      <c r="B127" s="240" t="s">
        <v>5</v>
      </c>
      <c r="C127" s="78">
        <v>2026</v>
      </c>
      <c r="D127" s="167"/>
      <c r="E127" s="167"/>
      <c r="F127" s="167"/>
      <c r="G127" s="160">
        <v>2</v>
      </c>
      <c r="J127" s="13"/>
      <c r="M127"/>
      <c r="N127"/>
      <c r="O127"/>
    </row>
    <row r="128" spans="1:15" ht="13.8" x14ac:dyDescent="0.25">
      <c r="A128" s="234"/>
      <c r="B128" s="240"/>
      <c r="C128" s="90">
        <v>2023</v>
      </c>
      <c r="D128" s="167"/>
      <c r="E128" s="167"/>
      <c r="F128" s="167"/>
      <c r="G128" s="160">
        <v>4</v>
      </c>
      <c r="J128" s="13"/>
      <c r="M128"/>
      <c r="N128"/>
      <c r="O128"/>
    </row>
    <row r="129" spans="1:15" ht="13.8" x14ac:dyDescent="0.25">
      <c r="A129" s="234"/>
      <c r="B129" s="240" t="s">
        <v>0</v>
      </c>
      <c r="C129" s="78">
        <v>2026</v>
      </c>
      <c r="D129" s="167"/>
      <c r="E129" s="167"/>
      <c r="F129" s="167"/>
      <c r="G129" s="160">
        <v>8</v>
      </c>
      <c r="J129" s="13"/>
      <c r="M129"/>
      <c r="N129"/>
      <c r="O129"/>
    </row>
    <row r="130" spans="1:15" ht="14.55" customHeight="1" x14ac:dyDescent="0.25">
      <c r="A130" s="234"/>
      <c r="B130" s="240"/>
      <c r="C130" s="90">
        <v>2023</v>
      </c>
      <c r="D130" s="167"/>
      <c r="E130" s="167"/>
      <c r="F130" s="167"/>
      <c r="G130" s="160">
        <v>9</v>
      </c>
      <c r="J130" s="13"/>
      <c r="M130"/>
      <c r="N130"/>
      <c r="O130"/>
    </row>
    <row r="131" spans="1:15" ht="13.8" x14ac:dyDescent="0.25">
      <c r="A131" s="234" t="s">
        <v>47</v>
      </c>
      <c r="B131" s="240" t="s">
        <v>4</v>
      </c>
      <c r="C131" s="78">
        <v>2026</v>
      </c>
      <c r="D131" s="167"/>
      <c r="E131" s="167"/>
      <c r="F131" s="167"/>
      <c r="G131" s="160"/>
      <c r="J131" s="13"/>
      <c r="M131"/>
      <c r="N131"/>
      <c r="O131"/>
    </row>
    <row r="132" spans="1:15" ht="13.8" x14ac:dyDescent="0.25">
      <c r="A132" s="234"/>
      <c r="B132" s="240"/>
      <c r="C132" s="90">
        <v>2023</v>
      </c>
      <c r="D132" s="167"/>
      <c r="E132" s="167"/>
      <c r="F132" s="167"/>
      <c r="G132" s="160"/>
      <c r="J132" s="13"/>
      <c r="M132"/>
      <c r="N132"/>
      <c r="O132"/>
    </row>
    <row r="133" spans="1:15" ht="13.8" x14ac:dyDescent="0.25">
      <c r="A133" s="234"/>
      <c r="B133" s="240" t="s">
        <v>5</v>
      </c>
      <c r="C133" s="78">
        <v>2026</v>
      </c>
      <c r="D133" s="167"/>
      <c r="E133" s="167"/>
      <c r="F133" s="167"/>
      <c r="G133" s="160">
        <v>1</v>
      </c>
      <c r="J133" s="13"/>
      <c r="M133"/>
      <c r="N133"/>
      <c r="O133"/>
    </row>
    <row r="134" spans="1:15" ht="13.8" x14ac:dyDescent="0.25">
      <c r="A134" s="234"/>
      <c r="B134" s="240"/>
      <c r="C134" s="90">
        <v>2023</v>
      </c>
      <c r="D134" s="167"/>
      <c r="E134" s="167"/>
      <c r="F134" s="167"/>
      <c r="G134" s="160">
        <v>4</v>
      </c>
      <c r="J134" s="13"/>
      <c r="M134"/>
      <c r="N134"/>
      <c r="O134"/>
    </row>
    <row r="135" spans="1:15" ht="13.8" x14ac:dyDescent="0.25">
      <c r="A135" s="234"/>
      <c r="B135" s="240" t="s">
        <v>0</v>
      </c>
      <c r="C135" s="78">
        <v>2026</v>
      </c>
      <c r="D135" s="167"/>
      <c r="E135" s="167"/>
      <c r="F135" s="167"/>
      <c r="G135" s="160">
        <v>1</v>
      </c>
      <c r="J135" s="13"/>
      <c r="M135"/>
      <c r="N135"/>
      <c r="O135"/>
    </row>
    <row r="136" spans="1:15" ht="13.8" x14ac:dyDescent="0.25">
      <c r="A136" s="234"/>
      <c r="B136" s="240"/>
      <c r="C136" s="90">
        <v>2023</v>
      </c>
      <c r="D136" s="167"/>
      <c r="E136" s="167"/>
      <c r="F136" s="167"/>
      <c r="G136" s="160">
        <v>4</v>
      </c>
      <c r="J136" s="13"/>
      <c r="M136"/>
      <c r="N136"/>
      <c r="O136"/>
    </row>
    <row r="137" spans="1:15" ht="14.55" customHeight="1" x14ac:dyDescent="0.25">
      <c r="A137" s="234" t="s">
        <v>48</v>
      </c>
      <c r="B137" s="240" t="s">
        <v>4</v>
      </c>
      <c r="C137" s="78">
        <v>2026</v>
      </c>
      <c r="D137" s="167"/>
      <c r="E137" s="167"/>
      <c r="F137" s="167"/>
      <c r="G137" s="160"/>
      <c r="J137" s="13"/>
      <c r="M137"/>
      <c r="N137"/>
      <c r="O137"/>
    </row>
    <row r="138" spans="1:15" ht="13.8" x14ac:dyDescent="0.25">
      <c r="A138" s="234"/>
      <c r="B138" s="240"/>
      <c r="C138" s="90">
        <v>2023</v>
      </c>
      <c r="D138" s="167"/>
      <c r="E138" s="167"/>
      <c r="F138" s="167"/>
      <c r="G138" s="160"/>
      <c r="J138" s="13"/>
      <c r="M138"/>
      <c r="N138"/>
      <c r="O138"/>
    </row>
    <row r="139" spans="1:15" ht="13.8" x14ac:dyDescent="0.25">
      <c r="A139" s="234"/>
      <c r="B139" s="240" t="s">
        <v>5</v>
      </c>
      <c r="C139" s="78">
        <v>2026</v>
      </c>
      <c r="D139" s="167"/>
      <c r="E139" s="167"/>
      <c r="F139" s="167"/>
      <c r="G139" s="160">
        <v>1</v>
      </c>
      <c r="J139" s="13"/>
      <c r="M139"/>
      <c r="N139"/>
      <c r="O139"/>
    </row>
    <row r="140" spans="1:15" ht="13.8" x14ac:dyDescent="0.25">
      <c r="A140" s="234"/>
      <c r="B140" s="240"/>
      <c r="C140" s="90">
        <v>2023</v>
      </c>
      <c r="D140" s="167"/>
      <c r="E140" s="167"/>
      <c r="F140" s="167"/>
      <c r="G140" s="160">
        <v>3</v>
      </c>
      <c r="J140" s="13"/>
      <c r="M140"/>
      <c r="N140"/>
      <c r="O140"/>
    </row>
    <row r="141" spans="1:15" ht="13.8" x14ac:dyDescent="0.25">
      <c r="A141" s="234"/>
      <c r="B141" s="240" t="s">
        <v>0</v>
      </c>
      <c r="C141" s="78">
        <v>2026</v>
      </c>
      <c r="D141" s="167"/>
      <c r="E141" s="167"/>
      <c r="F141" s="167"/>
      <c r="G141" s="160">
        <v>1</v>
      </c>
      <c r="J141" s="13"/>
      <c r="M141"/>
      <c r="N141"/>
      <c r="O141"/>
    </row>
    <row r="142" spans="1:15" ht="13.8" x14ac:dyDescent="0.25">
      <c r="A142" s="241"/>
      <c r="B142" s="242"/>
      <c r="C142" s="90">
        <v>2023</v>
      </c>
      <c r="D142" s="167"/>
      <c r="E142" s="167"/>
      <c r="F142" s="167"/>
      <c r="G142" s="160">
        <v>3</v>
      </c>
      <c r="J142" s="13"/>
      <c r="M142"/>
      <c r="N142"/>
      <c r="O142"/>
    </row>
    <row r="143" spans="1:15" ht="13.8" x14ac:dyDescent="0.25">
      <c r="A143" s="243" t="s">
        <v>51</v>
      </c>
      <c r="B143" s="245" t="s">
        <v>4</v>
      </c>
      <c r="C143" s="88">
        <v>2026</v>
      </c>
      <c r="D143" s="169"/>
      <c r="E143" s="169"/>
      <c r="F143" s="169"/>
      <c r="G143" s="161">
        <v>6</v>
      </c>
      <c r="J143" s="13"/>
      <c r="M143"/>
      <c r="N143"/>
      <c r="O143"/>
    </row>
    <row r="144" spans="1:15" ht="13.8" x14ac:dyDescent="0.25">
      <c r="A144" s="244"/>
      <c r="B144" s="240"/>
      <c r="C144" s="90">
        <v>2023</v>
      </c>
      <c r="D144" s="167"/>
      <c r="E144" s="167"/>
      <c r="F144" s="167"/>
      <c r="G144" s="160">
        <v>6</v>
      </c>
      <c r="J144" s="13"/>
      <c r="M144"/>
      <c r="N144"/>
      <c r="O144"/>
    </row>
    <row r="145" spans="1:15" ht="13.8" x14ac:dyDescent="0.25">
      <c r="A145" s="244"/>
      <c r="B145" s="240" t="s">
        <v>5</v>
      </c>
      <c r="C145" s="78">
        <v>2026</v>
      </c>
      <c r="D145" s="167"/>
      <c r="E145" s="167"/>
      <c r="F145" s="167"/>
      <c r="G145" s="160">
        <v>4</v>
      </c>
      <c r="J145" s="13"/>
      <c r="M145"/>
      <c r="N145"/>
      <c r="O145"/>
    </row>
    <row r="146" spans="1:15" ht="13.8" x14ac:dyDescent="0.25">
      <c r="A146" s="244"/>
      <c r="B146" s="240"/>
      <c r="C146" s="90">
        <v>2023</v>
      </c>
      <c r="D146" s="167">
        <v>81.818181818181813</v>
      </c>
      <c r="E146" s="167">
        <v>18.181818181818183</v>
      </c>
      <c r="F146" s="167">
        <v>0</v>
      </c>
      <c r="G146" s="160">
        <v>11</v>
      </c>
      <c r="J146" s="13"/>
      <c r="M146"/>
      <c r="N146"/>
      <c r="O146"/>
    </row>
    <row r="147" spans="1:15" ht="13.8" x14ac:dyDescent="0.25">
      <c r="A147" s="244"/>
      <c r="B147" s="240" t="s">
        <v>0</v>
      </c>
      <c r="C147" s="78">
        <v>2026</v>
      </c>
      <c r="D147" s="167">
        <v>100</v>
      </c>
      <c r="E147" s="167">
        <v>0</v>
      </c>
      <c r="F147" s="167">
        <v>0</v>
      </c>
      <c r="G147" s="160">
        <v>10</v>
      </c>
      <c r="J147" s="13"/>
      <c r="M147"/>
      <c r="N147"/>
      <c r="O147"/>
    </row>
    <row r="148" spans="1:15" ht="13.95" customHeight="1" x14ac:dyDescent="0.25">
      <c r="A148" s="244"/>
      <c r="B148" s="240"/>
      <c r="C148" s="90">
        <v>2023</v>
      </c>
      <c r="D148" s="167">
        <v>82.352941176470594</v>
      </c>
      <c r="E148" s="167">
        <v>17.647058823529413</v>
      </c>
      <c r="F148" s="167">
        <v>0</v>
      </c>
      <c r="G148" s="160">
        <v>17</v>
      </c>
      <c r="J148" s="13"/>
      <c r="M148"/>
      <c r="N148"/>
      <c r="O148"/>
    </row>
    <row r="149" spans="1:15" ht="1.2" customHeight="1" x14ac:dyDescent="0.25">
      <c r="A149" s="86" t="s">
        <v>137</v>
      </c>
      <c r="B149" s="89"/>
      <c r="C149" s="89"/>
      <c r="D149" s="170"/>
      <c r="E149" s="170"/>
      <c r="F149" s="170"/>
      <c r="G149" s="162"/>
      <c r="J149" s="13"/>
      <c r="M149"/>
      <c r="N149"/>
      <c r="O149"/>
    </row>
    <row r="150" spans="1:15" ht="13.95" customHeight="1" x14ac:dyDescent="0.25">
      <c r="A150" s="246" t="s">
        <v>39</v>
      </c>
      <c r="B150" s="245" t="s">
        <v>4</v>
      </c>
      <c r="C150" s="78">
        <v>2026</v>
      </c>
      <c r="D150" s="167"/>
      <c r="E150" s="167"/>
      <c r="F150" s="167"/>
      <c r="G150" s="160">
        <v>3</v>
      </c>
      <c r="M150"/>
      <c r="N150"/>
      <c r="O150"/>
    </row>
    <row r="151" spans="1:15" ht="13.8" x14ac:dyDescent="0.25">
      <c r="A151" s="234"/>
      <c r="B151" s="240"/>
      <c r="C151" s="90">
        <v>2023</v>
      </c>
      <c r="D151" s="167"/>
      <c r="E151" s="167"/>
      <c r="F151" s="167"/>
      <c r="G151" s="160">
        <v>2</v>
      </c>
      <c r="M151"/>
      <c r="N151"/>
      <c r="O151"/>
    </row>
    <row r="152" spans="1:15" ht="13.8" x14ac:dyDescent="0.25">
      <c r="A152" s="234"/>
      <c r="B152" s="240" t="s">
        <v>5</v>
      </c>
      <c r="C152" s="78">
        <v>2026</v>
      </c>
      <c r="D152" s="167"/>
      <c r="E152" s="167"/>
      <c r="F152" s="167"/>
      <c r="G152" s="160">
        <v>5</v>
      </c>
      <c r="M152"/>
      <c r="N152"/>
      <c r="O152"/>
    </row>
    <row r="153" spans="1:15" ht="13.8" x14ac:dyDescent="0.25">
      <c r="A153" s="234"/>
      <c r="B153" s="240"/>
      <c r="C153" s="90">
        <v>2023</v>
      </c>
      <c r="D153" s="167"/>
      <c r="E153" s="167"/>
      <c r="F153" s="167"/>
      <c r="G153" s="160">
        <v>2</v>
      </c>
      <c r="M153"/>
      <c r="N153"/>
      <c r="O153"/>
    </row>
    <row r="154" spans="1:15" ht="13.8" x14ac:dyDescent="0.25">
      <c r="A154" s="234"/>
      <c r="B154" s="240" t="s">
        <v>0</v>
      </c>
      <c r="C154" s="78">
        <v>2026</v>
      </c>
      <c r="D154" s="167"/>
      <c r="E154" s="167"/>
      <c r="F154" s="167"/>
      <c r="G154" s="160">
        <v>9</v>
      </c>
      <c r="M154"/>
      <c r="N154"/>
      <c r="O154"/>
    </row>
    <row r="155" spans="1:15" ht="13.8" x14ac:dyDescent="0.25">
      <c r="A155" s="234"/>
      <c r="B155" s="240"/>
      <c r="C155" s="90">
        <v>2023</v>
      </c>
      <c r="D155" s="167"/>
      <c r="E155" s="167"/>
      <c r="F155" s="167"/>
      <c r="G155" s="160">
        <v>5</v>
      </c>
      <c r="M155"/>
      <c r="N155"/>
      <c r="O155"/>
    </row>
    <row r="156" spans="1:15" ht="13.8" x14ac:dyDescent="0.25">
      <c r="A156" s="234" t="s">
        <v>41</v>
      </c>
      <c r="B156" s="240" t="s">
        <v>4</v>
      </c>
      <c r="C156" s="78">
        <v>2026</v>
      </c>
      <c r="D156" s="167"/>
      <c r="E156" s="167"/>
      <c r="F156" s="167"/>
      <c r="G156" s="160"/>
      <c r="M156"/>
      <c r="N156"/>
      <c r="O156"/>
    </row>
    <row r="157" spans="1:15" ht="13.8" x14ac:dyDescent="0.25">
      <c r="A157" s="234"/>
      <c r="B157" s="240"/>
      <c r="C157" s="90">
        <v>2023</v>
      </c>
      <c r="D157" s="167"/>
      <c r="E157" s="167"/>
      <c r="F157" s="167"/>
      <c r="G157" s="160"/>
      <c r="M157"/>
      <c r="N157"/>
      <c r="O157"/>
    </row>
    <row r="158" spans="1:15" ht="13.8" x14ac:dyDescent="0.25">
      <c r="A158" s="234"/>
      <c r="B158" s="240" t="s">
        <v>5</v>
      </c>
      <c r="C158" s="78">
        <v>2026</v>
      </c>
      <c r="D158" s="167"/>
      <c r="E158" s="167"/>
      <c r="F158" s="167"/>
      <c r="G158" s="160"/>
      <c r="M158"/>
      <c r="N158"/>
      <c r="O158"/>
    </row>
    <row r="159" spans="1:15" ht="13.8" x14ac:dyDescent="0.25">
      <c r="A159" s="234"/>
      <c r="B159" s="240"/>
      <c r="C159" s="90">
        <v>2023</v>
      </c>
      <c r="D159" s="167"/>
      <c r="E159" s="167"/>
      <c r="F159" s="167"/>
      <c r="G159" s="160"/>
      <c r="M159"/>
      <c r="N159"/>
      <c r="O159"/>
    </row>
    <row r="160" spans="1:15" ht="13.8" x14ac:dyDescent="0.25">
      <c r="A160" s="234"/>
      <c r="B160" s="240" t="s">
        <v>0</v>
      </c>
      <c r="C160" s="78">
        <v>2026</v>
      </c>
      <c r="D160" s="167"/>
      <c r="E160" s="167"/>
      <c r="F160" s="167"/>
      <c r="G160" s="160"/>
      <c r="M160"/>
      <c r="N160"/>
      <c r="O160"/>
    </row>
    <row r="161" spans="1:15" ht="13.8" x14ac:dyDescent="0.25">
      <c r="A161" s="234"/>
      <c r="B161" s="240"/>
      <c r="C161" s="90">
        <v>2023</v>
      </c>
      <c r="D161" s="167"/>
      <c r="E161" s="167"/>
      <c r="F161" s="167"/>
      <c r="G161" s="160"/>
      <c r="M161"/>
      <c r="N161"/>
      <c r="O161"/>
    </row>
    <row r="162" spans="1:15" ht="13.8" x14ac:dyDescent="0.25">
      <c r="A162" s="234" t="s">
        <v>43</v>
      </c>
      <c r="B162" s="240" t="s">
        <v>4</v>
      </c>
      <c r="C162" s="78">
        <v>2026</v>
      </c>
      <c r="D162" s="167">
        <v>90.909090909090907</v>
      </c>
      <c r="E162" s="167">
        <v>9.0909090909090917</v>
      </c>
      <c r="F162" s="167">
        <v>0</v>
      </c>
      <c r="G162" s="160">
        <v>11</v>
      </c>
      <c r="M162"/>
      <c r="N162"/>
      <c r="O162"/>
    </row>
    <row r="163" spans="1:15" ht="13.8" x14ac:dyDescent="0.25">
      <c r="A163" s="234"/>
      <c r="B163" s="240"/>
      <c r="C163" s="90">
        <v>2023</v>
      </c>
      <c r="D163" s="167"/>
      <c r="E163" s="167"/>
      <c r="F163" s="167"/>
      <c r="G163" s="160">
        <v>5</v>
      </c>
      <c r="M163"/>
      <c r="N163"/>
      <c r="O163"/>
    </row>
    <row r="164" spans="1:15" ht="13.8" x14ac:dyDescent="0.25">
      <c r="A164" s="234"/>
      <c r="B164" s="240" t="s">
        <v>5</v>
      </c>
      <c r="C164" s="78">
        <v>2026</v>
      </c>
      <c r="D164" s="167">
        <v>84.21052631578948</v>
      </c>
      <c r="E164" s="167">
        <v>10.526315789473685</v>
      </c>
      <c r="F164" s="167">
        <v>5.2631578947368425</v>
      </c>
      <c r="G164" s="160">
        <v>19</v>
      </c>
      <c r="M164"/>
      <c r="N164"/>
      <c r="O164"/>
    </row>
    <row r="165" spans="1:15" ht="13.8" x14ac:dyDescent="0.25">
      <c r="A165" s="234"/>
      <c r="B165" s="240"/>
      <c r="C165" s="90">
        <v>2023</v>
      </c>
      <c r="D165" s="167"/>
      <c r="E165" s="167"/>
      <c r="F165" s="167"/>
      <c r="G165" s="160">
        <v>5</v>
      </c>
      <c r="M165"/>
      <c r="N165"/>
      <c r="O165"/>
    </row>
    <row r="166" spans="1:15" ht="13.8" x14ac:dyDescent="0.25">
      <c r="A166" s="234"/>
      <c r="B166" s="240" t="s">
        <v>0</v>
      </c>
      <c r="C166" s="78">
        <v>2026</v>
      </c>
      <c r="D166" s="167">
        <v>87.096774193548384</v>
      </c>
      <c r="E166" s="167">
        <v>9.6774193548387082</v>
      </c>
      <c r="F166" s="167">
        <v>3.225806451612903</v>
      </c>
      <c r="G166" s="160">
        <v>31</v>
      </c>
      <c r="M166"/>
      <c r="N166"/>
      <c r="O166"/>
    </row>
    <row r="167" spans="1:15" ht="13.8" x14ac:dyDescent="0.25">
      <c r="A167" s="234"/>
      <c r="B167" s="240"/>
      <c r="C167" s="90">
        <v>2023</v>
      </c>
      <c r="D167" s="167">
        <v>100</v>
      </c>
      <c r="E167" s="167">
        <v>0</v>
      </c>
      <c r="F167" s="167">
        <v>0</v>
      </c>
      <c r="G167" s="160">
        <v>10</v>
      </c>
      <c r="M167"/>
      <c r="N167"/>
      <c r="O167"/>
    </row>
    <row r="168" spans="1:15" ht="13.8" x14ac:dyDescent="0.25">
      <c r="A168" s="234" t="s">
        <v>44</v>
      </c>
      <c r="B168" s="240" t="s">
        <v>4</v>
      </c>
      <c r="C168" s="78">
        <v>2026</v>
      </c>
      <c r="D168" s="167"/>
      <c r="E168" s="167"/>
      <c r="F168" s="167"/>
      <c r="G168" s="160">
        <v>3</v>
      </c>
      <c r="M168"/>
      <c r="N168"/>
      <c r="O168"/>
    </row>
    <row r="169" spans="1:15" ht="13.8" x14ac:dyDescent="0.25">
      <c r="A169" s="234"/>
      <c r="B169" s="240"/>
      <c r="C169" s="90">
        <v>2023</v>
      </c>
      <c r="D169" s="167"/>
      <c r="E169" s="167"/>
      <c r="F169" s="167"/>
      <c r="G169" s="160">
        <v>2</v>
      </c>
      <c r="M169"/>
      <c r="N169"/>
      <c r="O169"/>
    </row>
    <row r="170" spans="1:15" ht="13.8" x14ac:dyDescent="0.25">
      <c r="A170" s="234"/>
      <c r="B170" s="240" t="s">
        <v>5</v>
      </c>
      <c r="C170" s="78">
        <v>2026</v>
      </c>
      <c r="D170" s="167"/>
      <c r="E170" s="167"/>
      <c r="F170" s="167"/>
      <c r="G170" s="160">
        <v>4</v>
      </c>
      <c r="M170"/>
      <c r="N170"/>
      <c r="O170"/>
    </row>
    <row r="171" spans="1:15" ht="13.8" x14ac:dyDescent="0.25">
      <c r="A171" s="234"/>
      <c r="B171" s="240"/>
      <c r="C171" s="90">
        <v>2023</v>
      </c>
      <c r="D171" s="167"/>
      <c r="E171" s="167"/>
      <c r="F171" s="167"/>
      <c r="G171" s="160">
        <v>1</v>
      </c>
      <c r="M171"/>
      <c r="N171"/>
      <c r="O171"/>
    </row>
    <row r="172" spans="1:15" ht="13.8" x14ac:dyDescent="0.25">
      <c r="A172" s="234"/>
      <c r="B172" s="240" t="s">
        <v>0</v>
      </c>
      <c r="C172" s="78">
        <v>2026</v>
      </c>
      <c r="D172" s="167"/>
      <c r="E172" s="167"/>
      <c r="F172" s="167"/>
      <c r="G172" s="160">
        <v>7</v>
      </c>
      <c r="M172"/>
      <c r="N172"/>
      <c r="O172"/>
    </row>
    <row r="173" spans="1:15" ht="13.8" x14ac:dyDescent="0.25">
      <c r="A173" s="234"/>
      <c r="B173" s="240"/>
      <c r="C173" s="90">
        <v>2023</v>
      </c>
      <c r="D173" s="167"/>
      <c r="E173" s="167"/>
      <c r="F173" s="167"/>
      <c r="G173" s="160">
        <v>3</v>
      </c>
      <c r="M173"/>
      <c r="N173"/>
      <c r="O173"/>
    </row>
    <row r="174" spans="1:15" ht="13.8" x14ac:dyDescent="0.25">
      <c r="A174" s="234" t="s">
        <v>45</v>
      </c>
      <c r="B174" s="240" t="s">
        <v>4</v>
      </c>
      <c r="C174" s="78">
        <v>2026</v>
      </c>
      <c r="D174" s="167"/>
      <c r="E174" s="167"/>
      <c r="F174" s="167"/>
      <c r="G174" s="160"/>
      <c r="M174"/>
      <c r="N174"/>
      <c r="O174"/>
    </row>
    <row r="175" spans="1:15" ht="13.8" x14ac:dyDescent="0.25">
      <c r="A175" s="234"/>
      <c r="B175" s="240"/>
      <c r="C175" s="90">
        <v>2023</v>
      </c>
      <c r="D175" s="167"/>
      <c r="E175" s="167"/>
      <c r="F175" s="167"/>
      <c r="G175" s="160">
        <v>1</v>
      </c>
      <c r="M175"/>
      <c r="N175"/>
      <c r="O175"/>
    </row>
    <row r="176" spans="1:15" ht="13.8" x14ac:dyDescent="0.25">
      <c r="A176" s="234"/>
      <c r="B176" s="240" t="s">
        <v>5</v>
      </c>
      <c r="C176" s="78">
        <v>2026</v>
      </c>
      <c r="D176" s="167"/>
      <c r="E176" s="167"/>
      <c r="F176" s="167"/>
      <c r="G176" s="160">
        <v>5</v>
      </c>
      <c r="M176"/>
      <c r="N176"/>
      <c r="O176"/>
    </row>
    <row r="177" spans="1:15" ht="13.8" x14ac:dyDescent="0.25">
      <c r="A177" s="234"/>
      <c r="B177" s="240"/>
      <c r="C177" s="90">
        <v>2023</v>
      </c>
      <c r="D177" s="167"/>
      <c r="E177" s="167"/>
      <c r="F177" s="167"/>
      <c r="G177" s="160">
        <v>4</v>
      </c>
      <c r="M177"/>
      <c r="N177"/>
      <c r="O177"/>
    </row>
    <row r="178" spans="1:15" ht="13.8" x14ac:dyDescent="0.25">
      <c r="A178" s="234"/>
      <c r="B178" s="240" t="s">
        <v>0</v>
      </c>
      <c r="C178" s="78">
        <v>2026</v>
      </c>
      <c r="D178" s="167"/>
      <c r="E178" s="167"/>
      <c r="F178" s="167"/>
      <c r="G178" s="160">
        <v>5</v>
      </c>
      <c r="M178"/>
      <c r="N178"/>
      <c r="O178"/>
    </row>
    <row r="179" spans="1:15" ht="13.8" x14ac:dyDescent="0.25">
      <c r="A179" s="241"/>
      <c r="B179" s="242"/>
      <c r="C179" s="90">
        <v>2023</v>
      </c>
      <c r="D179" s="167"/>
      <c r="E179" s="167"/>
      <c r="F179" s="167"/>
      <c r="G179" s="160">
        <v>6</v>
      </c>
      <c r="M179"/>
      <c r="N179"/>
      <c r="O179"/>
    </row>
    <row r="180" spans="1:15" ht="13.8" x14ac:dyDescent="0.25">
      <c r="A180" s="243" t="s">
        <v>49</v>
      </c>
      <c r="B180" s="245" t="s">
        <v>4</v>
      </c>
      <c r="C180" s="88">
        <v>2026</v>
      </c>
      <c r="D180" s="169">
        <v>94.117647058823536</v>
      </c>
      <c r="E180" s="169">
        <v>5.882352941176471</v>
      </c>
      <c r="F180" s="169">
        <v>0</v>
      </c>
      <c r="G180" s="161">
        <v>17</v>
      </c>
      <c r="M180"/>
      <c r="N180"/>
      <c r="O180"/>
    </row>
    <row r="181" spans="1:15" ht="13.8" x14ac:dyDescent="0.25">
      <c r="A181" s="244"/>
      <c r="B181" s="240"/>
      <c r="C181" s="90">
        <v>2023</v>
      </c>
      <c r="D181" s="167">
        <v>90</v>
      </c>
      <c r="E181" s="167">
        <v>10</v>
      </c>
      <c r="F181" s="167">
        <v>0</v>
      </c>
      <c r="G181" s="160">
        <v>10</v>
      </c>
      <c r="M181"/>
      <c r="N181"/>
      <c r="O181"/>
    </row>
    <row r="182" spans="1:15" ht="13.8" x14ac:dyDescent="0.25">
      <c r="A182" s="244"/>
      <c r="B182" s="240" t="s">
        <v>5</v>
      </c>
      <c r="C182" s="78">
        <v>2026</v>
      </c>
      <c r="D182" s="167">
        <v>90.909090909090907</v>
      </c>
      <c r="E182" s="167">
        <v>6.0606060606060606</v>
      </c>
      <c r="F182" s="167">
        <v>3.0303030303030303</v>
      </c>
      <c r="G182" s="160">
        <v>33</v>
      </c>
      <c r="M182"/>
      <c r="N182"/>
      <c r="O182"/>
    </row>
    <row r="183" spans="1:15" ht="13.8" x14ac:dyDescent="0.25">
      <c r="A183" s="244"/>
      <c r="B183" s="240"/>
      <c r="C183" s="90">
        <v>2023</v>
      </c>
      <c r="D183" s="167">
        <v>100</v>
      </c>
      <c r="E183" s="167">
        <v>0</v>
      </c>
      <c r="F183" s="167">
        <v>0</v>
      </c>
      <c r="G183" s="160">
        <v>12</v>
      </c>
      <c r="M183"/>
      <c r="N183"/>
      <c r="O183"/>
    </row>
    <row r="184" spans="1:15" ht="13.8" x14ac:dyDescent="0.25">
      <c r="A184" s="244"/>
      <c r="B184" s="240" t="s">
        <v>0</v>
      </c>
      <c r="C184" s="78">
        <v>2026</v>
      </c>
      <c r="D184" s="167">
        <v>92.307692307692307</v>
      </c>
      <c r="E184" s="167">
        <v>5.7692307692307692</v>
      </c>
      <c r="F184" s="167">
        <v>1.9230769230769231</v>
      </c>
      <c r="G184" s="160">
        <v>52</v>
      </c>
      <c r="M184"/>
      <c r="N184"/>
      <c r="O184"/>
    </row>
    <row r="185" spans="1:15" ht="13.8" x14ac:dyDescent="0.25">
      <c r="A185" s="244"/>
      <c r="B185" s="240"/>
      <c r="C185" s="90">
        <v>2023</v>
      </c>
      <c r="D185" s="167">
        <v>91.666666666666671</v>
      </c>
      <c r="E185" s="167">
        <v>8.3333333333333339</v>
      </c>
      <c r="F185" s="167">
        <v>0</v>
      </c>
      <c r="G185" s="160">
        <v>24</v>
      </c>
      <c r="M185"/>
      <c r="N185"/>
      <c r="O185"/>
    </row>
    <row r="186" spans="1:15" ht="1.2" customHeight="1" x14ac:dyDescent="0.25">
      <c r="A186" s="86" t="s">
        <v>137</v>
      </c>
      <c r="B186" s="89"/>
      <c r="C186" s="89"/>
      <c r="D186" s="170"/>
      <c r="E186" s="170"/>
      <c r="F186" s="170"/>
      <c r="G186" s="162"/>
      <c r="M186"/>
      <c r="N186"/>
      <c r="O186"/>
    </row>
    <row r="187" spans="1:15" ht="13.8" x14ac:dyDescent="0.25">
      <c r="A187" s="246" t="s">
        <v>40</v>
      </c>
      <c r="B187" s="245" t="s">
        <v>4</v>
      </c>
      <c r="C187" s="78">
        <v>2026</v>
      </c>
      <c r="D187" s="167"/>
      <c r="E187" s="167"/>
      <c r="F187" s="167"/>
      <c r="G187" s="160">
        <v>3</v>
      </c>
      <c r="M187"/>
      <c r="N187"/>
      <c r="O187"/>
    </row>
    <row r="188" spans="1:15" ht="13.8" x14ac:dyDescent="0.25">
      <c r="A188" s="234"/>
      <c r="B188" s="240"/>
      <c r="C188" s="90">
        <v>2023</v>
      </c>
      <c r="D188" s="167"/>
      <c r="E188" s="167"/>
      <c r="F188" s="167"/>
      <c r="G188" s="160"/>
      <c r="M188"/>
      <c r="N188"/>
      <c r="O188"/>
    </row>
    <row r="189" spans="1:15" ht="13.8" x14ac:dyDescent="0.25">
      <c r="A189" s="234"/>
      <c r="B189" s="240" t="s">
        <v>5</v>
      </c>
      <c r="C189" s="78">
        <v>2026</v>
      </c>
      <c r="D189" s="167"/>
      <c r="E189" s="167"/>
      <c r="F189" s="167"/>
      <c r="G189" s="160">
        <v>3</v>
      </c>
      <c r="M189"/>
      <c r="N189"/>
      <c r="O189"/>
    </row>
    <row r="190" spans="1:15" ht="13.8" x14ac:dyDescent="0.25">
      <c r="A190" s="234"/>
      <c r="B190" s="240"/>
      <c r="C190" s="90">
        <v>2023</v>
      </c>
      <c r="D190" s="167"/>
      <c r="E190" s="167"/>
      <c r="F190" s="167"/>
      <c r="G190" s="160"/>
      <c r="M190"/>
      <c r="N190"/>
      <c r="O190"/>
    </row>
    <row r="191" spans="1:15" ht="13.8" x14ac:dyDescent="0.25">
      <c r="A191" s="234"/>
      <c r="B191" s="240" t="s">
        <v>0</v>
      </c>
      <c r="C191" s="78">
        <v>2026</v>
      </c>
      <c r="D191" s="167"/>
      <c r="E191" s="167"/>
      <c r="F191" s="167"/>
      <c r="G191" s="160">
        <v>6</v>
      </c>
      <c r="M191"/>
      <c r="N191"/>
      <c r="O191"/>
    </row>
    <row r="192" spans="1:15" ht="13.8" x14ac:dyDescent="0.25">
      <c r="A192" s="234"/>
      <c r="B192" s="240"/>
      <c r="C192" s="90">
        <v>2023</v>
      </c>
      <c r="D192" s="167"/>
      <c r="E192" s="167"/>
      <c r="F192" s="167"/>
      <c r="G192" s="160"/>
      <c r="M192"/>
      <c r="N192"/>
      <c r="O192"/>
    </row>
    <row r="193" spans="1:15" ht="13.8" x14ac:dyDescent="0.25">
      <c r="A193" s="234" t="s">
        <v>37</v>
      </c>
      <c r="B193" s="240" t="s">
        <v>4</v>
      </c>
      <c r="C193" s="78">
        <v>2026</v>
      </c>
      <c r="D193" s="167"/>
      <c r="E193" s="167"/>
      <c r="F193" s="167"/>
      <c r="G193" s="160">
        <v>5</v>
      </c>
      <c r="M193"/>
      <c r="N193"/>
      <c r="O193"/>
    </row>
    <row r="194" spans="1:15" ht="13.8" x14ac:dyDescent="0.25">
      <c r="A194" s="234"/>
      <c r="B194" s="240"/>
      <c r="C194" s="90">
        <v>2023</v>
      </c>
      <c r="D194" s="167"/>
      <c r="E194" s="167"/>
      <c r="F194" s="167"/>
      <c r="G194" s="160">
        <v>2</v>
      </c>
      <c r="M194"/>
      <c r="N194"/>
      <c r="O194"/>
    </row>
    <row r="195" spans="1:15" ht="13.8" x14ac:dyDescent="0.25">
      <c r="A195" s="234"/>
      <c r="B195" s="240" t="s">
        <v>5</v>
      </c>
      <c r="C195" s="78">
        <v>2026</v>
      </c>
      <c r="D195" s="167"/>
      <c r="E195" s="167"/>
      <c r="F195" s="167"/>
      <c r="G195" s="160">
        <v>7</v>
      </c>
      <c r="M195"/>
      <c r="N195"/>
      <c r="O195"/>
    </row>
    <row r="196" spans="1:15" ht="13.8" x14ac:dyDescent="0.25">
      <c r="A196" s="234"/>
      <c r="B196" s="240"/>
      <c r="C196" s="90">
        <v>2023</v>
      </c>
      <c r="D196" s="167"/>
      <c r="E196" s="167"/>
      <c r="F196" s="167"/>
      <c r="G196" s="160">
        <v>4</v>
      </c>
      <c r="M196"/>
      <c r="N196"/>
      <c r="O196"/>
    </row>
    <row r="197" spans="1:15" ht="13.8" x14ac:dyDescent="0.25">
      <c r="A197" s="234"/>
      <c r="B197" s="240" t="s">
        <v>0</v>
      </c>
      <c r="C197" s="78">
        <v>2026</v>
      </c>
      <c r="D197" s="167">
        <v>100</v>
      </c>
      <c r="E197" s="167">
        <v>0</v>
      </c>
      <c r="F197" s="167">
        <v>0</v>
      </c>
      <c r="G197" s="160">
        <v>13</v>
      </c>
      <c r="M197"/>
      <c r="N197"/>
      <c r="O197"/>
    </row>
    <row r="198" spans="1:15" ht="13.8" x14ac:dyDescent="0.25">
      <c r="A198" s="241"/>
      <c r="B198" s="242"/>
      <c r="C198" s="90">
        <v>2023</v>
      </c>
      <c r="D198" s="167"/>
      <c r="E198" s="167"/>
      <c r="F198" s="167"/>
      <c r="G198" s="160">
        <v>7</v>
      </c>
      <c r="M198"/>
      <c r="N198"/>
      <c r="O198"/>
    </row>
    <row r="199" spans="1:15" ht="13.8" x14ac:dyDescent="0.25">
      <c r="A199" s="243" t="s">
        <v>50</v>
      </c>
      <c r="B199" s="245" t="s">
        <v>4</v>
      </c>
      <c r="C199" s="88">
        <v>2026</v>
      </c>
      <c r="D199" s="169"/>
      <c r="E199" s="169"/>
      <c r="F199" s="169"/>
      <c r="G199" s="161">
        <v>8</v>
      </c>
      <c r="M199"/>
      <c r="N199"/>
      <c r="O199"/>
    </row>
    <row r="200" spans="1:15" ht="13.8" x14ac:dyDescent="0.25">
      <c r="A200" s="244"/>
      <c r="B200" s="240"/>
      <c r="C200" s="90">
        <v>2023</v>
      </c>
      <c r="D200" s="167"/>
      <c r="E200" s="167"/>
      <c r="F200" s="167"/>
      <c r="G200" s="160">
        <v>2</v>
      </c>
      <c r="M200"/>
      <c r="N200"/>
      <c r="O200"/>
    </row>
    <row r="201" spans="1:15" ht="13.8" x14ac:dyDescent="0.25">
      <c r="A201" s="244"/>
      <c r="B201" s="240" t="s">
        <v>5</v>
      </c>
      <c r="C201" s="78">
        <v>2026</v>
      </c>
      <c r="D201" s="167">
        <v>100</v>
      </c>
      <c r="E201" s="167">
        <v>0</v>
      </c>
      <c r="F201" s="167">
        <v>0</v>
      </c>
      <c r="G201" s="160">
        <v>10</v>
      </c>
      <c r="M201"/>
      <c r="N201"/>
      <c r="O201"/>
    </row>
    <row r="202" spans="1:15" ht="13.8" x14ac:dyDescent="0.25">
      <c r="A202" s="244"/>
      <c r="B202" s="240"/>
      <c r="C202" s="90">
        <v>2023</v>
      </c>
      <c r="D202" s="167"/>
      <c r="E202" s="167"/>
      <c r="F202" s="167"/>
      <c r="G202" s="160">
        <v>4</v>
      </c>
      <c r="M202"/>
      <c r="N202"/>
      <c r="O202"/>
    </row>
    <row r="203" spans="1:15" ht="13.8" x14ac:dyDescent="0.25">
      <c r="A203" s="244"/>
      <c r="B203" s="240" t="s">
        <v>0</v>
      </c>
      <c r="C203" s="78">
        <v>2026</v>
      </c>
      <c r="D203" s="167">
        <v>100</v>
      </c>
      <c r="E203" s="167">
        <v>0</v>
      </c>
      <c r="F203" s="167">
        <v>0</v>
      </c>
      <c r="G203" s="160">
        <v>19</v>
      </c>
      <c r="M203"/>
      <c r="N203"/>
      <c r="O203"/>
    </row>
    <row r="204" spans="1:15" ht="13.8" x14ac:dyDescent="0.25">
      <c r="A204" s="244"/>
      <c r="B204" s="240"/>
      <c r="C204" s="90">
        <v>2023</v>
      </c>
      <c r="D204" s="167"/>
      <c r="E204" s="167"/>
      <c r="F204" s="167"/>
      <c r="G204" s="160">
        <v>7</v>
      </c>
      <c r="M204"/>
      <c r="N204"/>
      <c r="O204"/>
    </row>
    <row r="205" spans="1:15" ht="1.2" customHeight="1" x14ac:dyDescent="0.25">
      <c r="A205" s="86" t="s">
        <v>137</v>
      </c>
      <c r="B205" s="89"/>
      <c r="C205" s="89"/>
      <c r="D205" s="170"/>
      <c r="E205" s="170"/>
      <c r="F205" s="170"/>
      <c r="G205" s="162"/>
      <c r="M205"/>
      <c r="N205"/>
      <c r="O205"/>
    </row>
    <row r="206" spans="1:15" ht="13.8" x14ac:dyDescent="0.25">
      <c r="A206" s="244" t="s">
        <v>167</v>
      </c>
      <c r="B206" s="240" t="s">
        <v>4</v>
      </c>
      <c r="C206" s="78">
        <v>2026</v>
      </c>
      <c r="D206" s="167">
        <v>90.322580645161295</v>
      </c>
      <c r="E206" s="167">
        <v>9.6774193548387082</v>
      </c>
      <c r="F206" s="167">
        <v>0</v>
      </c>
      <c r="G206" s="160">
        <v>31</v>
      </c>
      <c r="M206"/>
      <c r="N206"/>
      <c r="O206"/>
    </row>
    <row r="207" spans="1:15" ht="13.8" x14ac:dyDescent="0.25">
      <c r="A207" s="244"/>
      <c r="B207" s="240"/>
      <c r="C207" s="90">
        <v>2023</v>
      </c>
      <c r="D207" s="167">
        <v>100</v>
      </c>
      <c r="E207" s="167">
        <v>0</v>
      </c>
      <c r="F207" s="167">
        <v>0</v>
      </c>
      <c r="G207" s="160">
        <v>11</v>
      </c>
      <c r="M207"/>
      <c r="N207"/>
      <c r="O207"/>
    </row>
    <row r="208" spans="1:15" ht="13.8" x14ac:dyDescent="0.25">
      <c r="A208" s="244"/>
      <c r="B208" s="240" t="s">
        <v>5</v>
      </c>
      <c r="C208" s="78">
        <v>2026</v>
      </c>
      <c r="D208" s="167">
        <v>87.5</v>
      </c>
      <c r="E208" s="167">
        <v>12.5</v>
      </c>
      <c r="F208" s="167">
        <v>0</v>
      </c>
      <c r="G208" s="160">
        <v>56</v>
      </c>
      <c r="M208"/>
      <c r="N208"/>
      <c r="O208"/>
    </row>
    <row r="209" spans="1:15" ht="13.8" x14ac:dyDescent="0.25">
      <c r="A209" s="244"/>
      <c r="B209" s="240"/>
      <c r="C209" s="90">
        <v>2023</v>
      </c>
      <c r="D209" s="167">
        <v>86.206896551724142</v>
      </c>
      <c r="E209" s="167">
        <v>13.793103448275861</v>
      </c>
      <c r="F209" s="167">
        <v>0</v>
      </c>
      <c r="G209" s="160">
        <v>29</v>
      </c>
      <c r="M209"/>
      <c r="N209"/>
      <c r="O209"/>
    </row>
    <row r="210" spans="1:15" ht="13.8" x14ac:dyDescent="0.25">
      <c r="A210" s="244"/>
      <c r="B210" s="240" t="s">
        <v>0</v>
      </c>
      <c r="C210" s="78">
        <v>2026</v>
      </c>
      <c r="D210" s="167">
        <v>87.5</v>
      </c>
      <c r="E210" s="167">
        <v>12.5</v>
      </c>
      <c r="F210" s="167">
        <v>0</v>
      </c>
      <c r="G210" s="160">
        <v>88</v>
      </c>
      <c r="M210"/>
      <c r="N210"/>
      <c r="O210"/>
    </row>
    <row r="211" spans="1:15" ht="13.8" x14ac:dyDescent="0.25">
      <c r="A211" s="244"/>
      <c r="B211" s="240"/>
      <c r="C211" s="90">
        <v>2023</v>
      </c>
      <c r="D211" s="167">
        <v>88.372093023255815</v>
      </c>
      <c r="E211" s="167">
        <v>11.627906976744185</v>
      </c>
      <c r="F211" s="167">
        <v>0</v>
      </c>
      <c r="G211" s="160">
        <v>43</v>
      </c>
      <c r="M211"/>
      <c r="N211"/>
      <c r="O211"/>
    </row>
    <row r="212" spans="1:15" ht="1.2" customHeight="1" x14ac:dyDescent="0.25">
      <c r="A212" s="86" t="s">
        <v>137</v>
      </c>
      <c r="B212" s="89"/>
      <c r="C212" s="89"/>
      <c r="D212" s="170"/>
      <c r="E212" s="170"/>
      <c r="F212" s="170"/>
      <c r="G212" s="162"/>
      <c r="M212"/>
      <c r="N212"/>
      <c r="O212"/>
    </row>
    <row r="213" spans="1:15" ht="13.8" x14ac:dyDescent="0.25">
      <c r="A213" s="247" t="s">
        <v>53</v>
      </c>
      <c r="B213" s="240" t="s">
        <v>4</v>
      </c>
      <c r="C213" s="78">
        <v>2026</v>
      </c>
      <c r="D213" s="171">
        <v>93.548387096774192</v>
      </c>
      <c r="E213" s="171">
        <v>6.4516129032258061</v>
      </c>
      <c r="F213" s="171">
        <v>0</v>
      </c>
      <c r="G213" s="163">
        <v>62</v>
      </c>
      <c r="M213"/>
      <c r="N213"/>
      <c r="O213"/>
    </row>
    <row r="214" spans="1:15" ht="13.8" x14ac:dyDescent="0.25">
      <c r="A214" s="247"/>
      <c r="B214" s="240"/>
      <c r="C214" s="90">
        <v>2023</v>
      </c>
      <c r="D214" s="171">
        <v>93.103448275862064</v>
      </c>
      <c r="E214" s="171">
        <v>6.8965517241379306</v>
      </c>
      <c r="F214" s="171">
        <v>0</v>
      </c>
      <c r="G214" s="163">
        <v>29</v>
      </c>
      <c r="M214"/>
      <c r="N214"/>
      <c r="O214"/>
    </row>
    <row r="215" spans="1:15" ht="13.8" x14ac:dyDescent="0.25">
      <c r="A215" s="247"/>
      <c r="B215" s="240" t="s">
        <v>5</v>
      </c>
      <c r="C215" s="78">
        <v>2026</v>
      </c>
      <c r="D215" s="171">
        <v>90.291262135922324</v>
      </c>
      <c r="E215" s="171">
        <v>8.7378640776699026</v>
      </c>
      <c r="F215" s="171">
        <v>0.970873786407767</v>
      </c>
      <c r="G215" s="163">
        <v>103</v>
      </c>
      <c r="M215"/>
      <c r="N215"/>
      <c r="O215"/>
    </row>
    <row r="216" spans="1:15" ht="13.8" x14ac:dyDescent="0.25">
      <c r="A216" s="247"/>
      <c r="B216" s="240"/>
      <c r="C216" s="90">
        <v>2023</v>
      </c>
      <c r="D216" s="171">
        <v>87.5</v>
      </c>
      <c r="E216" s="171">
        <v>10.714285714285715</v>
      </c>
      <c r="F216" s="171">
        <v>1.7857142857142858</v>
      </c>
      <c r="G216" s="163">
        <v>56</v>
      </c>
      <c r="M216"/>
      <c r="N216"/>
      <c r="O216"/>
    </row>
    <row r="217" spans="1:15" ht="13.8" x14ac:dyDescent="0.25">
      <c r="A217" s="247"/>
      <c r="B217" s="240" t="s">
        <v>0</v>
      </c>
      <c r="C217" s="78">
        <v>2026</v>
      </c>
      <c r="D217" s="171">
        <v>91.124260355029591</v>
      </c>
      <c r="E217" s="171">
        <v>8.2840236686390529</v>
      </c>
      <c r="F217" s="171">
        <v>0.59171597633136097</v>
      </c>
      <c r="G217" s="163">
        <v>169</v>
      </c>
      <c r="M217"/>
      <c r="N217"/>
      <c r="O217"/>
    </row>
    <row r="218" spans="1:15" ht="13.8" x14ac:dyDescent="0.25">
      <c r="A218" s="248"/>
      <c r="B218" s="249"/>
      <c r="C218" s="91">
        <v>2023</v>
      </c>
      <c r="D218" s="172">
        <v>87.912087912087912</v>
      </c>
      <c r="E218" s="172">
        <v>10.989010989010989</v>
      </c>
      <c r="F218" s="172">
        <v>1.098901098901099</v>
      </c>
      <c r="G218" s="164">
        <v>91</v>
      </c>
      <c r="M218"/>
      <c r="N218"/>
      <c r="O218"/>
    </row>
    <row r="219" spans="1:15" x14ac:dyDescent="0.25">
      <c r="M219"/>
      <c r="N219"/>
      <c r="O219"/>
    </row>
    <row r="220" spans="1:15" x14ac:dyDescent="0.25">
      <c r="M220"/>
      <c r="N220"/>
      <c r="O220"/>
    </row>
    <row r="221" spans="1:15" x14ac:dyDescent="0.25">
      <c r="M221"/>
      <c r="N221"/>
      <c r="O221"/>
    </row>
    <row r="222" spans="1:15" x14ac:dyDescent="0.25">
      <c r="M222"/>
      <c r="N222"/>
      <c r="O222"/>
    </row>
    <row r="223" spans="1:15" x14ac:dyDescent="0.25">
      <c r="M223"/>
      <c r="N223"/>
      <c r="O223"/>
    </row>
    <row r="224" spans="1:15" x14ac:dyDescent="0.25">
      <c r="M224"/>
      <c r="N224"/>
      <c r="O224"/>
    </row>
    <row r="225" spans="13:15" x14ac:dyDescent="0.25">
      <c r="M225"/>
      <c r="N225"/>
      <c r="O225"/>
    </row>
    <row r="226" spans="13:15" x14ac:dyDescent="0.25">
      <c r="M226"/>
      <c r="N226"/>
      <c r="O226"/>
    </row>
    <row r="227" spans="13:15" x14ac:dyDescent="0.25">
      <c r="M227"/>
      <c r="N227"/>
      <c r="O227"/>
    </row>
    <row r="228" spans="13:15" x14ac:dyDescent="0.25">
      <c r="M228"/>
      <c r="N228"/>
      <c r="O228"/>
    </row>
    <row r="229" spans="13:15" x14ac:dyDescent="0.25">
      <c r="M229"/>
      <c r="N229"/>
      <c r="O229"/>
    </row>
    <row r="230" spans="13:15" x14ac:dyDescent="0.25">
      <c r="M230"/>
      <c r="N230"/>
      <c r="O230"/>
    </row>
    <row r="231" spans="13:15" x14ac:dyDescent="0.25">
      <c r="M231"/>
      <c r="N231"/>
      <c r="O231"/>
    </row>
    <row r="232" spans="13:15" x14ac:dyDescent="0.25">
      <c r="M232"/>
      <c r="N232"/>
      <c r="O232"/>
    </row>
    <row r="233" spans="13:15" x14ac:dyDescent="0.25">
      <c r="M233"/>
      <c r="N233"/>
      <c r="O233"/>
    </row>
    <row r="234" spans="13:15" x14ac:dyDescent="0.25">
      <c r="M234"/>
      <c r="N234"/>
      <c r="O234"/>
    </row>
    <row r="235" spans="13:15" x14ac:dyDescent="0.25">
      <c r="M235"/>
      <c r="N235"/>
      <c r="O235"/>
    </row>
    <row r="236" spans="13:15" x14ac:dyDescent="0.25">
      <c r="M236"/>
      <c r="N236"/>
      <c r="O236"/>
    </row>
    <row r="237" spans="13:15" x14ac:dyDescent="0.25">
      <c r="M237"/>
      <c r="N237"/>
      <c r="O237"/>
    </row>
    <row r="238" spans="13:15" x14ac:dyDescent="0.25">
      <c r="M238"/>
      <c r="N238"/>
      <c r="O238"/>
    </row>
    <row r="239" spans="13:15" x14ac:dyDescent="0.25">
      <c r="M239"/>
      <c r="N239"/>
      <c r="O239"/>
    </row>
    <row r="240" spans="13:15" x14ac:dyDescent="0.25">
      <c r="M240"/>
      <c r="N240"/>
      <c r="O240"/>
    </row>
    <row r="241" spans="13:15" x14ac:dyDescent="0.25">
      <c r="M241"/>
      <c r="N241"/>
      <c r="O241"/>
    </row>
    <row r="242" spans="13:15" x14ac:dyDescent="0.25">
      <c r="M242"/>
      <c r="N242"/>
      <c r="O242"/>
    </row>
    <row r="243" spans="13:15" x14ac:dyDescent="0.25">
      <c r="M243"/>
      <c r="N243"/>
      <c r="O243"/>
    </row>
    <row r="244" spans="13:15" x14ac:dyDescent="0.25">
      <c r="M244"/>
      <c r="N244"/>
      <c r="O244"/>
    </row>
    <row r="245" spans="13:15" x14ac:dyDescent="0.25">
      <c r="M245"/>
      <c r="N245"/>
      <c r="O245"/>
    </row>
    <row r="246" spans="13:15" x14ac:dyDescent="0.25">
      <c r="M246"/>
      <c r="N246"/>
      <c r="O246"/>
    </row>
    <row r="247" spans="13:15" x14ac:dyDescent="0.25">
      <c r="M247"/>
      <c r="N247"/>
      <c r="O247"/>
    </row>
    <row r="248" spans="13:15" x14ac:dyDescent="0.25">
      <c r="M248"/>
      <c r="N248"/>
      <c r="O248"/>
    </row>
    <row r="249" spans="13:15" x14ac:dyDescent="0.25">
      <c r="M249"/>
      <c r="N249"/>
      <c r="O249"/>
    </row>
    <row r="250" spans="13:15" x14ac:dyDescent="0.25">
      <c r="M250"/>
      <c r="N250"/>
      <c r="O250"/>
    </row>
    <row r="251" spans="13:15" x14ac:dyDescent="0.25">
      <c r="M251"/>
      <c r="N251"/>
      <c r="O251"/>
    </row>
    <row r="252" spans="13:15" x14ac:dyDescent="0.25">
      <c r="M252"/>
      <c r="N252"/>
      <c r="O252"/>
    </row>
    <row r="253" spans="13:15" x14ac:dyDescent="0.25">
      <c r="M253"/>
      <c r="N253"/>
      <c r="O253"/>
    </row>
    <row r="254" spans="13:15" x14ac:dyDescent="0.25">
      <c r="M254"/>
      <c r="N254"/>
      <c r="O254"/>
    </row>
    <row r="255" spans="13:15" x14ac:dyDescent="0.25">
      <c r="M255"/>
      <c r="N255"/>
      <c r="O255"/>
    </row>
    <row r="256" spans="13:15" x14ac:dyDescent="0.25">
      <c r="M256"/>
      <c r="N256"/>
      <c r="O256"/>
    </row>
    <row r="257" spans="13:15" x14ac:dyDescent="0.25">
      <c r="M257"/>
      <c r="N257"/>
      <c r="O257"/>
    </row>
    <row r="258" spans="13:15" x14ac:dyDescent="0.25">
      <c r="M258"/>
      <c r="N258"/>
      <c r="O258"/>
    </row>
    <row r="259" spans="13:15" x14ac:dyDescent="0.25">
      <c r="M259"/>
      <c r="N259"/>
      <c r="O259"/>
    </row>
    <row r="260" spans="13:15" x14ac:dyDescent="0.25">
      <c r="M260"/>
      <c r="N260"/>
      <c r="O260"/>
    </row>
    <row r="261" spans="13:15" x14ac:dyDescent="0.25">
      <c r="M261"/>
      <c r="N261"/>
      <c r="O261"/>
    </row>
    <row r="262" spans="13:15" x14ac:dyDescent="0.25">
      <c r="M262"/>
      <c r="N262"/>
      <c r="O262"/>
    </row>
    <row r="263" spans="13:15" x14ac:dyDescent="0.25">
      <c r="M263"/>
      <c r="N263"/>
      <c r="O263"/>
    </row>
    <row r="264" spans="13:15" x14ac:dyDescent="0.25">
      <c r="M264"/>
      <c r="N264"/>
      <c r="O264"/>
    </row>
    <row r="265" spans="13:15" x14ac:dyDescent="0.25">
      <c r="M265"/>
      <c r="N265"/>
      <c r="O265"/>
    </row>
    <row r="266" spans="13:15" x14ac:dyDescent="0.25">
      <c r="M266"/>
      <c r="N266"/>
      <c r="O266"/>
    </row>
    <row r="267" spans="13:15" x14ac:dyDescent="0.25">
      <c r="M267"/>
      <c r="N267"/>
      <c r="O267"/>
    </row>
    <row r="268" spans="13:15" x14ac:dyDescent="0.25">
      <c r="M268"/>
      <c r="N268"/>
      <c r="O268"/>
    </row>
    <row r="269" spans="13:15" x14ac:dyDescent="0.25">
      <c r="M269"/>
      <c r="N269"/>
      <c r="O269"/>
    </row>
    <row r="270" spans="13:15" x14ac:dyDescent="0.25">
      <c r="M270"/>
      <c r="N270"/>
      <c r="O270"/>
    </row>
    <row r="271" spans="13:15" x14ac:dyDescent="0.25">
      <c r="M271"/>
      <c r="N271"/>
      <c r="O271"/>
    </row>
    <row r="272" spans="13:15" x14ac:dyDescent="0.25">
      <c r="M272"/>
      <c r="N272"/>
      <c r="O272"/>
    </row>
    <row r="273" spans="13:15" x14ac:dyDescent="0.25">
      <c r="M273"/>
      <c r="N273"/>
      <c r="O273"/>
    </row>
    <row r="274" spans="13:15" x14ac:dyDescent="0.25">
      <c r="M274"/>
      <c r="N274"/>
      <c r="O274"/>
    </row>
    <row r="275" spans="13:15" x14ac:dyDescent="0.25">
      <c r="M275"/>
      <c r="N275"/>
      <c r="O275"/>
    </row>
    <row r="276" spans="13:15" x14ac:dyDescent="0.25">
      <c r="M276"/>
      <c r="N276"/>
      <c r="O276"/>
    </row>
    <row r="277" spans="13:15" x14ac:dyDescent="0.25">
      <c r="M277"/>
      <c r="N277"/>
      <c r="O277"/>
    </row>
    <row r="278" spans="13:15" x14ac:dyDescent="0.25">
      <c r="M278"/>
      <c r="N278"/>
      <c r="O278"/>
    </row>
    <row r="279" spans="13:15" x14ac:dyDescent="0.25">
      <c r="M279"/>
      <c r="N279"/>
      <c r="O279"/>
    </row>
    <row r="280" spans="13:15" x14ac:dyDescent="0.25">
      <c r="M280"/>
      <c r="N280"/>
      <c r="O280"/>
    </row>
    <row r="281" spans="13:15" x14ac:dyDescent="0.25">
      <c r="M281"/>
      <c r="N281"/>
      <c r="O281"/>
    </row>
    <row r="282" spans="13:15" x14ac:dyDescent="0.25">
      <c r="M282"/>
      <c r="N282"/>
      <c r="O282"/>
    </row>
    <row r="283" spans="13:15" x14ac:dyDescent="0.25">
      <c r="M283"/>
      <c r="N283"/>
      <c r="O283"/>
    </row>
    <row r="284" spans="13:15" x14ac:dyDescent="0.25">
      <c r="M284"/>
      <c r="N284"/>
      <c r="O284"/>
    </row>
    <row r="285" spans="13:15" x14ac:dyDescent="0.25">
      <c r="M285"/>
      <c r="N285"/>
      <c r="O285"/>
    </row>
    <row r="286" spans="13:15" x14ac:dyDescent="0.25">
      <c r="M286"/>
      <c r="N286"/>
      <c r="O286"/>
    </row>
    <row r="287" spans="13:15" x14ac:dyDescent="0.25">
      <c r="M287"/>
      <c r="N287"/>
      <c r="O287"/>
    </row>
    <row r="288" spans="13:15" x14ac:dyDescent="0.25">
      <c r="M288"/>
      <c r="N288"/>
      <c r="O288"/>
    </row>
    <row r="289" spans="13:15" x14ac:dyDescent="0.25">
      <c r="M289"/>
      <c r="N289"/>
      <c r="O289"/>
    </row>
    <row r="290" spans="13:15" x14ac:dyDescent="0.25">
      <c r="M290"/>
      <c r="N290"/>
      <c r="O290"/>
    </row>
    <row r="291" spans="13:15" x14ac:dyDescent="0.25">
      <c r="M291"/>
      <c r="N291"/>
      <c r="O291"/>
    </row>
    <row r="292" spans="13:15" x14ac:dyDescent="0.25">
      <c r="M292"/>
      <c r="N292"/>
      <c r="O292"/>
    </row>
    <row r="293" spans="13:15" x14ac:dyDescent="0.25">
      <c r="M293"/>
      <c r="N293"/>
      <c r="O293"/>
    </row>
    <row r="294" spans="13:15" x14ac:dyDescent="0.25">
      <c r="M294"/>
      <c r="N294"/>
      <c r="O294"/>
    </row>
    <row r="295" spans="13:15" x14ac:dyDescent="0.25">
      <c r="M295"/>
      <c r="N295"/>
      <c r="O295"/>
    </row>
    <row r="296" spans="13:15" x14ac:dyDescent="0.25">
      <c r="M296"/>
      <c r="N296"/>
      <c r="O296"/>
    </row>
    <row r="297" spans="13:15" x14ac:dyDescent="0.25">
      <c r="M297"/>
      <c r="N297"/>
      <c r="O297"/>
    </row>
    <row r="298" spans="13:15" x14ac:dyDescent="0.25">
      <c r="M298"/>
      <c r="N298"/>
      <c r="O298"/>
    </row>
    <row r="299" spans="13:15" x14ac:dyDescent="0.25">
      <c r="M299"/>
      <c r="N299"/>
      <c r="O299"/>
    </row>
    <row r="300" spans="13:15" x14ac:dyDescent="0.25">
      <c r="M300"/>
      <c r="N300"/>
      <c r="O300"/>
    </row>
    <row r="301" spans="13:15" x14ac:dyDescent="0.25">
      <c r="M301"/>
      <c r="N301"/>
      <c r="O301"/>
    </row>
    <row r="302" spans="13:15" x14ac:dyDescent="0.25">
      <c r="M302"/>
      <c r="N302"/>
      <c r="O302"/>
    </row>
    <row r="303" spans="13:15" x14ac:dyDescent="0.25">
      <c r="M303"/>
      <c r="N303"/>
      <c r="O303"/>
    </row>
    <row r="304" spans="13:15" x14ac:dyDescent="0.25">
      <c r="M304"/>
      <c r="N304"/>
      <c r="O304"/>
    </row>
    <row r="305" spans="13:15" x14ac:dyDescent="0.25">
      <c r="M305"/>
      <c r="N305"/>
      <c r="O305"/>
    </row>
    <row r="306" spans="13:15" x14ac:dyDescent="0.25">
      <c r="M306"/>
      <c r="N306"/>
      <c r="O306"/>
    </row>
    <row r="307" spans="13:15" x14ac:dyDescent="0.25">
      <c r="M307"/>
      <c r="N307"/>
      <c r="O307"/>
    </row>
    <row r="308" spans="13:15" x14ac:dyDescent="0.25">
      <c r="M308"/>
      <c r="N308"/>
      <c r="O308"/>
    </row>
    <row r="309" spans="13:15" x14ac:dyDescent="0.25">
      <c r="M309"/>
      <c r="N309"/>
      <c r="O309"/>
    </row>
    <row r="310" spans="13:15" x14ac:dyDescent="0.25">
      <c r="M310"/>
      <c r="N310"/>
      <c r="O310"/>
    </row>
    <row r="311" spans="13:15" x14ac:dyDescent="0.25">
      <c r="M311"/>
      <c r="N311"/>
      <c r="O311"/>
    </row>
  </sheetData>
  <mergeCells count="76">
    <mergeCell ref="A206:A211"/>
    <mergeCell ref="B206:B207"/>
    <mergeCell ref="B208:B209"/>
    <mergeCell ref="B210:B211"/>
    <mergeCell ref="A213:A218"/>
    <mergeCell ref="B213:B214"/>
    <mergeCell ref="B215:B216"/>
    <mergeCell ref="B217:B218"/>
    <mergeCell ref="A193:A198"/>
    <mergeCell ref="B193:B194"/>
    <mergeCell ref="B195:B196"/>
    <mergeCell ref="B197:B198"/>
    <mergeCell ref="A199:A204"/>
    <mergeCell ref="B199:B200"/>
    <mergeCell ref="B201:B202"/>
    <mergeCell ref="B203:B204"/>
    <mergeCell ref="A180:A185"/>
    <mergeCell ref="B180:B181"/>
    <mergeCell ref="B182:B183"/>
    <mergeCell ref="B184:B185"/>
    <mergeCell ref="A187:A192"/>
    <mergeCell ref="B187:B188"/>
    <mergeCell ref="B189:B190"/>
    <mergeCell ref="B191:B192"/>
    <mergeCell ref="A168:A173"/>
    <mergeCell ref="B168:B169"/>
    <mergeCell ref="B170:B171"/>
    <mergeCell ref="B172:B173"/>
    <mergeCell ref="A174:A179"/>
    <mergeCell ref="B174:B175"/>
    <mergeCell ref="B176:B177"/>
    <mergeCell ref="B178:B179"/>
    <mergeCell ref="A156:A161"/>
    <mergeCell ref="B156:B157"/>
    <mergeCell ref="B158:B159"/>
    <mergeCell ref="B160:B161"/>
    <mergeCell ref="A162:A167"/>
    <mergeCell ref="B162:B163"/>
    <mergeCell ref="B164:B165"/>
    <mergeCell ref="B166:B167"/>
    <mergeCell ref="A143:A148"/>
    <mergeCell ref="B143:B144"/>
    <mergeCell ref="B145:B146"/>
    <mergeCell ref="B147:B148"/>
    <mergeCell ref="A150:A155"/>
    <mergeCell ref="B150:B151"/>
    <mergeCell ref="B152:B153"/>
    <mergeCell ref="B154:B155"/>
    <mergeCell ref="A131:A136"/>
    <mergeCell ref="B131:B132"/>
    <mergeCell ref="B133:B134"/>
    <mergeCell ref="B135:B136"/>
    <mergeCell ref="A137:A142"/>
    <mergeCell ref="B137:B138"/>
    <mergeCell ref="B139:B140"/>
    <mergeCell ref="B141:B142"/>
    <mergeCell ref="A119:A124"/>
    <mergeCell ref="B119:B120"/>
    <mergeCell ref="B121:B122"/>
    <mergeCell ref="B123:B124"/>
    <mergeCell ref="A125:A130"/>
    <mergeCell ref="B125:B126"/>
    <mergeCell ref="B127:B128"/>
    <mergeCell ref="B129:B130"/>
    <mergeCell ref="D117:F117"/>
    <mergeCell ref="A2:K3"/>
    <mergeCell ref="A4:K5"/>
    <mergeCell ref="C36:E36"/>
    <mergeCell ref="A38:A39"/>
    <mergeCell ref="A41:A42"/>
    <mergeCell ref="A44:A45"/>
    <mergeCell ref="A51:K52"/>
    <mergeCell ref="A53:K54"/>
    <mergeCell ref="A112:K113"/>
    <mergeCell ref="A114:K115"/>
    <mergeCell ref="A116:G116"/>
  </mergeCells>
  <pageMargins left="0.7" right="0.7" top="0.75" bottom="0.75" header="0.3" footer="0.3"/>
  <pageSetup paperSize="9" scale="54" fitToHeight="4" pageOrder="overThenDown" orientation="portrait" r:id="rId1"/>
  <headerFooter>
    <oddFooter>&amp;CLiv &amp;&amp; hälsa ung 2026 Anpassad grundskola 7–9; Region Örebro län</oddFooter>
  </headerFooter>
  <rowBreaks count="2" manualBreakCount="2">
    <brk id="50" max="10" man="1"/>
    <brk id="110" max="10" man="1"/>
  </row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4E41C-F778-47C2-BB28-13B62975702E}">
  <sheetPr codeName="Blad52"/>
  <dimension ref="A1:T311"/>
  <sheetViews>
    <sheetView showGridLines="0" zoomScale="85" zoomScaleNormal="85" zoomScaleSheetLayoutView="50" zoomScalePageLayoutView="85" workbookViewId="0"/>
  </sheetViews>
  <sheetFormatPr defaultRowHeight="13.2" x14ac:dyDescent="0.25"/>
  <cols>
    <col min="1" max="1" width="17.44140625" customWidth="1"/>
    <col min="2" max="2" width="6.21875" style="71" bestFit="1" customWidth="1"/>
    <col min="3" max="5" width="14.77734375" customWidth="1"/>
    <col min="6" max="7" width="15.77734375" bestFit="1" customWidth="1"/>
    <col min="8" max="10" width="8.77734375" customWidth="1"/>
    <col min="12" max="12" width="16.77734375" bestFit="1" customWidth="1"/>
    <col min="13" max="13" width="8.77734375" style="61" customWidth="1"/>
    <col min="14" max="14" width="5.44140625" style="61" bestFit="1" customWidth="1"/>
    <col min="15" max="15" width="17.77734375" style="61" customWidth="1"/>
    <col min="16" max="17" width="17.77734375" customWidth="1"/>
    <col min="18" max="18" width="10.77734375" customWidth="1"/>
  </cols>
  <sheetData>
    <row r="1" spans="1:20" ht="21" x14ac:dyDescent="0.4">
      <c r="A1" s="1" t="s">
        <v>174</v>
      </c>
      <c r="L1" s="118" t="str">
        <f>HYPERLINK("#Innehåll!A1", "Till innehållsförteckningen")</f>
        <v>Till innehållsförteckningen</v>
      </c>
      <c r="O1"/>
      <c r="R1" s="152"/>
    </row>
    <row r="2" spans="1:20" ht="17.25" customHeight="1" x14ac:dyDescent="0.3">
      <c r="A2" s="231" t="str">
        <f>Innehåll!C47&amp;CHAR(10)&amp;"Anpassad skola årskurs 7–9"</f>
        <v>Har du druckit alkohol?
Anpassad skola årskurs 7–9</v>
      </c>
      <c r="B2" s="231"/>
      <c r="C2" s="231"/>
      <c r="D2" s="231"/>
      <c r="E2" s="231"/>
      <c r="F2" s="231"/>
      <c r="G2" s="231"/>
      <c r="H2" s="231"/>
      <c r="I2" s="231"/>
      <c r="J2" s="231"/>
      <c r="K2" s="231"/>
      <c r="O2"/>
      <c r="T2" s="50"/>
    </row>
    <row r="3" spans="1:20" ht="17.25" customHeight="1" x14ac:dyDescent="0.3">
      <c r="A3" s="231"/>
      <c r="B3" s="231"/>
      <c r="C3" s="231"/>
      <c r="D3" s="231"/>
      <c r="E3" s="231"/>
      <c r="F3" s="231"/>
      <c r="G3" s="231"/>
      <c r="H3" s="231"/>
      <c r="I3" s="231"/>
      <c r="J3" s="231"/>
      <c r="K3" s="231"/>
      <c r="O3"/>
      <c r="T3" s="50"/>
    </row>
    <row r="4" spans="1:20" ht="17.25" customHeight="1" x14ac:dyDescent="0.25">
      <c r="A4" s="219" t="str">
        <f>Innehåll!D47</f>
        <v>Alkohol finns till exempel i öl, cider, alkoläsk, vin och sprit. (2023 löd förklaringstexten: "Med alkohol menar vi folköl, mellan-/starköl, starkcider, alkoläsk, vin, starkvin och sprit.")</v>
      </c>
      <c r="B4" s="219"/>
      <c r="C4" s="219"/>
      <c r="D4" s="219"/>
      <c r="E4" s="219"/>
      <c r="F4" s="219"/>
      <c r="G4" s="219"/>
      <c r="H4" s="219"/>
      <c r="I4" s="219"/>
      <c r="J4" s="219"/>
      <c r="K4" s="219"/>
      <c r="L4" s="53"/>
      <c r="O4"/>
      <c r="T4" s="51"/>
    </row>
    <row r="5" spans="1:20" ht="17.25" customHeight="1" x14ac:dyDescent="0.25">
      <c r="A5" s="219"/>
      <c r="B5" s="219"/>
      <c r="C5" s="219"/>
      <c r="D5" s="219"/>
      <c r="E5" s="219"/>
      <c r="F5" s="219"/>
      <c r="G5" s="219"/>
      <c r="H5" s="219"/>
      <c r="I5" s="219"/>
      <c r="J5" s="219"/>
      <c r="K5" s="219"/>
      <c r="L5" s="52"/>
      <c r="O5"/>
    </row>
    <row r="6" spans="1:20" x14ac:dyDescent="0.25">
      <c r="O6"/>
    </row>
    <row r="7" spans="1:20" x14ac:dyDescent="0.25">
      <c r="O7"/>
    </row>
    <row r="8" spans="1:20" x14ac:dyDescent="0.25">
      <c r="O8"/>
    </row>
    <row r="9" spans="1:20" x14ac:dyDescent="0.25">
      <c r="O9"/>
    </row>
    <row r="12" spans="1:20" ht="13.95" customHeight="1" x14ac:dyDescent="0.25"/>
    <row r="18" ht="13.95" customHeight="1" x14ac:dyDescent="0.25"/>
    <row r="20" ht="14.55" customHeight="1" x14ac:dyDescent="0.25"/>
    <row r="22" ht="14.55" customHeight="1" x14ac:dyDescent="0.25"/>
    <row r="28" ht="13.95" customHeight="1" x14ac:dyDescent="0.25"/>
    <row r="29" ht="13.95" customHeight="1" x14ac:dyDescent="0.25"/>
    <row r="30" ht="13.95" customHeight="1" x14ac:dyDescent="0.25"/>
    <row r="31" ht="13.95" customHeight="1" x14ac:dyDescent="0.25"/>
    <row r="32" ht="13.95" customHeight="1" x14ac:dyDescent="0.25"/>
    <row r="35" spans="1:7" ht="13.8" x14ac:dyDescent="0.25">
      <c r="A35" s="73"/>
      <c r="B35" s="65"/>
      <c r="C35" s="74"/>
      <c r="D35" s="74"/>
      <c r="E35" s="74"/>
      <c r="F35" s="75"/>
    </row>
    <row r="36" spans="1:7" ht="13.8" x14ac:dyDescent="0.25">
      <c r="A36" s="60"/>
      <c r="B36" s="64"/>
      <c r="C36" s="230" t="s">
        <v>175</v>
      </c>
      <c r="D36" s="230"/>
      <c r="E36" s="232"/>
      <c r="F36" s="81" t="s">
        <v>176</v>
      </c>
    </row>
    <row r="37" spans="1:7" ht="27.6" x14ac:dyDescent="0.25">
      <c r="A37" s="7" t="s">
        <v>52</v>
      </c>
      <c r="B37" s="76" t="s">
        <v>173</v>
      </c>
      <c r="C37" s="159" t="s">
        <v>6</v>
      </c>
      <c r="D37" s="159" t="s">
        <v>11</v>
      </c>
      <c r="E37" s="159" t="s">
        <v>10</v>
      </c>
      <c r="F37" s="82"/>
    </row>
    <row r="38" spans="1:7" ht="13.95" customHeight="1" x14ac:dyDescent="0.25">
      <c r="A38" s="233" t="s">
        <v>4</v>
      </c>
      <c r="B38" s="77">
        <v>2026</v>
      </c>
      <c r="C38" s="166">
        <v>95.161290322580641</v>
      </c>
      <c r="D38" s="166">
        <v>3.225806451612903</v>
      </c>
      <c r="E38" s="166">
        <v>1.6129032258064515</v>
      </c>
      <c r="F38" s="156">
        <v>62</v>
      </c>
    </row>
    <row r="39" spans="1:7" ht="13.8" x14ac:dyDescent="0.25">
      <c r="A39" s="234"/>
      <c r="B39" s="78">
        <v>2023</v>
      </c>
      <c r="C39" s="167">
        <v>82.758620689655174</v>
      </c>
      <c r="D39" s="167">
        <v>10.344827586206897</v>
      </c>
      <c r="E39" s="167">
        <v>6.8965517241379306</v>
      </c>
      <c r="F39" s="157">
        <v>29</v>
      </c>
      <c r="G39" s="87"/>
    </row>
    <row r="40" spans="1:7" ht="4.95" customHeight="1" x14ac:dyDescent="0.25">
      <c r="A40" s="83" t="s">
        <v>137</v>
      </c>
      <c r="B40" s="78"/>
      <c r="C40" s="167"/>
      <c r="D40" s="167"/>
      <c r="E40" s="167"/>
      <c r="F40" s="157"/>
    </row>
    <row r="41" spans="1:7" ht="13.8" x14ac:dyDescent="0.25">
      <c r="A41" s="234" t="s">
        <v>5</v>
      </c>
      <c r="B41" s="78">
        <v>2026</v>
      </c>
      <c r="C41" s="167">
        <v>91.262135922330103</v>
      </c>
      <c r="D41" s="167">
        <v>6.7961165048543686</v>
      </c>
      <c r="E41" s="167">
        <v>1.941747572815534</v>
      </c>
      <c r="F41" s="157">
        <v>103</v>
      </c>
    </row>
    <row r="42" spans="1:7" ht="13.95" customHeight="1" x14ac:dyDescent="0.25">
      <c r="A42" s="234"/>
      <c r="B42" s="78">
        <v>2023</v>
      </c>
      <c r="C42" s="167">
        <v>85.964912280701753</v>
      </c>
      <c r="D42" s="167">
        <v>8.7719298245614041</v>
      </c>
      <c r="E42" s="167">
        <v>5.2631578947368425</v>
      </c>
      <c r="F42" s="157">
        <v>57</v>
      </c>
    </row>
    <row r="43" spans="1:7" ht="4.95" customHeight="1" x14ac:dyDescent="0.25">
      <c r="A43" s="83" t="s">
        <v>137</v>
      </c>
      <c r="B43" s="78"/>
      <c r="C43" s="167"/>
      <c r="D43" s="167"/>
      <c r="E43" s="167"/>
      <c r="F43" s="157"/>
    </row>
    <row r="44" spans="1:7" ht="14.55" customHeight="1" x14ac:dyDescent="0.25">
      <c r="A44" s="234" t="s">
        <v>0</v>
      </c>
      <c r="B44" s="78">
        <v>2026</v>
      </c>
      <c r="C44" s="167">
        <v>92.307692307692307</v>
      </c>
      <c r="D44" s="167">
        <v>5.3254437869822482</v>
      </c>
      <c r="E44" s="167">
        <v>2.3668639053254439</v>
      </c>
      <c r="F44" s="157">
        <v>169</v>
      </c>
    </row>
    <row r="45" spans="1:7" ht="14.55" customHeight="1" x14ac:dyDescent="0.25">
      <c r="A45" s="235"/>
      <c r="B45" s="79">
        <v>2023</v>
      </c>
      <c r="C45" s="168">
        <v>84.782608695652172</v>
      </c>
      <c r="D45" s="168">
        <v>9.7826086956521738</v>
      </c>
      <c r="E45" s="168">
        <v>5.4347826086956523</v>
      </c>
      <c r="F45" s="158">
        <v>92</v>
      </c>
    </row>
    <row r="46" spans="1:7" ht="14.55" customHeight="1" x14ac:dyDescent="0.25">
      <c r="A46" s="63"/>
      <c r="B46" s="78"/>
      <c r="C46" s="14"/>
      <c r="D46" s="14"/>
      <c r="E46" s="14"/>
      <c r="F46" s="30"/>
    </row>
    <row r="47" spans="1:7" ht="14.55" customHeight="1" x14ac:dyDescent="0.25">
      <c r="A47" s="63"/>
      <c r="B47" s="78"/>
      <c r="C47" s="14"/>
      <c r="D47" s="14"/>
      <c r="E47" s="14"/>
      <c r="F47" s="30"/>
    </row>
    <row r="48" spans="1:7" ht="14.55" customHeight="1" x14ac:dyDescent="0.25">
      <c r="A48" s="63"/>
      <c r="B48" s="78"/>
      <c r="C48" s="14"/>
      <c r="D48" s="14"/>
      <c r="E48" s="14"/>
      <c r="F48" s="30"/>
    </row>
    <row r="49" spans="1:20" ht="14.55" customHeight="1" x14ac:dyDescent="0.25">
      <c r="A49" s="63"/>
      <c r="B49" s="78"/>
      <c r="C49" s="14"/>
      <c r="D49" s="14"/>
      <c r="E49" s="14"/>
      <c r="F49" s="30"/>
    </row>
    <row r="50" spans="1:20" ht="14.55" customHeight="1" x14ac:dyDescent="0.25"/>
    <row r="51" spans="1:20" ht="17.25" customHeight="1" x14ac:dyDescent="0.3">
      <c r="A51" s="218" t="str">
        <f>Innehåll!C47&amp;CHAR(10)&amp;"Anpassad skola årskurs 7–9"</f>
        <v>Har du druckit alkohol?
Anpassad skola årskurs 7–9</v>
      </c>
      <c r="B51" s="218"/>
      <c r="C51" s="218"/>
      <c r="D51" s="218"/>
      <c r="E51" s="218"/>
      <c r="F51" s="218"/>
      <c r="G51" s="218"/>
      <c r="H51" s="218"/>
      <c r="I51" s="218"/>
      <c r="J51" s="218"/>
      <c r="K51" s="218"/>
      <c r="S51" s="72"/>
      <c r="T51" s="72"/>
    </row>
    <row r="52" spans="1:20" ht="17.25" customHeight="1" x14ac:dyDescent="0.3">
      <c r="A52" s="218"/>
      <c r="B52" s="218"/>
      <c r="C52" s="218"/>
      <c r="D52" s="218"/>
      <c r="E52" s="218"/>
      <c r="F52" s="218"/>
      <c r="G52" s="218"/>
      <c r="H52" s="218"/>
      <c r="I52" s="218"/>
      <c r="J52" s="218"/>
      <c r="K52" s="218"/>
      <c r="S52" s="72"/>
      <c r="T52" s="72"/>
    </row>
    <row r="53" spans="1:20" ht="17.25" customHeight="1" x14ac:dyDescent="0.25">
      <c r="A53" s="219" t="str">
        <f>Innehåll!D47</f>
        <v>Alkohol finns till exempel i öl, cider, alkoläsk, vin och sprit. (2023 löd förklaringstexten: "Med alkohol menar vi folköl, mellan-/starköl, starkcider, alkoläsk, vin, starkvin och sprit.")</v>
      </c>
      <c r="B53" s="219"/>
      <c r="C53" s="219"/>
      <c r="D53" s="219"/>
      <c r="E53" s="219"/>
      <c r="F53" s="219"/>
      <c r="G53" s="219"/>
      <c r="H53" s="219"/>
      <c r="I53" s="219"/>
      <c r="J53" s="219"/>
      <c r="K53" s="219"/>
      <c r="S53" s="28"/>
      <c r="T53" s="28"/>
    </row>
    <row r="54" spans="1:20" ht="17.25" customHeight="1" x14ac:dyDescent="0.25">
      <c r="A54" s="219"/>
      <c r="B54" s="219"/>
      <c r="C54" s="219"/>
      <c r="D54" s="219"/>
      <c r="E54" s="219"/>
      <c r="F54" s="219"/>
      <c r="G54" s="219"/>
      <c r="H54" s="219"/>
      <c r="I54" s="219"/>
      <c r="J54" s="219"/>
      <c r="K54" s="219"/>
      <c r="S54" s="28"/>
      <c r="T54" s="28"/>
    </row>
    <row r="57" spans="1:20" ht="14.55" customHeight="1" x14ac:dyDescent="0.25"/>
    <row r="58" spans="1:20" ht="14.55" customHeight="1" x14ac:dyDescent="0.25"/>
    <row r="59" spans="1:20" ht="14.55" customHeight="1" x14ac:dyDescent="0.25"/>
    <row r="60" spans="1:20" ht="13.95" customHeight="1" x14ac:dyDescent="0.25">
      <c r="A60" s="15"/>
      <c r="B60" s="80"/>
      <c r="C60" s="15"/>
      <c r="D60" s="15"/>
      <c r="E60" s="15"/>
      <c r="F60" s="15"/>
      <c r="G60" s="15"/>
      <c r="H60" s="15"/>
      <c r="I60" s="15"/>
    </row>
    <row r="63" spans="1:20" ht="13.95" customHeight="1" x14ac:dyDescent="0.25"/>
    <row r="64" spans="1:20" ht="17.399999999999999" x14ac:dyDescent="0.3">
      <c r="J64" s="50"/>
      <c r="K64" s="50"/>
    </row>
    <row r="65" spans="1:11" ht="13.95" customHeight="1" x14ac:dyDescent="0.25">
      <c r="J65" s="51"/>
      <c r="K65" s="51"/>
    </row>
    <row r="66" spans="1:11" s="15" customFormat="1" ht="15.6" customHeight="1" x14ac:dyDescent="0.25">
      <c r="A66"/>
      <c r="B66" s="71"/>
      <c r="C66"/>
      <c r="D66"/>
      <c r="E66"/>
      <c r="F66"/>
      <c r="G66"/>
      <c r="H66"/>
      <c r="I66"/>
      <c r="J66" s="19"/>
    </row>
    <row r="67" spans="1:11" ht="13.8" x14ac:dyDescent="0.25">
      <c r="J67" s="16"/>
    </row>
    <row r="68" spans="1:11" ht="13.8" x14ac:dyDescent="0.25">
      <c r="J68" s="18"/>
    </row>
    <row r="69" spans="1:11" ht="13.8" x14ac:dyDescent="0.25">
      <c r="J69" s="13"/>
    </row>
    <row r="70" spans="1:11" ht="13.95" customHeight="1" x14ac:dyDescent="0.25">
      <c r="J70" s="13"/>
    </row>
    <row r="71" spans="1:11" ht="13.8" x14ac:dyDescent="0.25">
      <c r="J71" s="13"/>
    </row>
    <row r="72" spans="1:11" ht="13.8" x14ac:dyDescent="0.25">
      <c r="J72" s="13"/>
    </row>
    <row r="73" spans="1:11" ht="13.8" x14ac:dyDescent="0.25">
      <c r="J73" s="13"/>
    </row>
    <row r="74" spans="1:11" ht="13.8" x14ac:dyDescent="0.25">
      <c r="J74" s="13"/>
    </row>
    <row r="75" spans="1:11" ht="13.8" x14ac:dyDescent="0.25">
      <c r="J75" s="13"/>
    </row>
    <row r="76" spans="1:11" ht="13.95" customHeight="1" x14ac:dyDescent="0.25">
      <c r="J76" s="13"/>
    </row>
    <row r="77" spans="1:11" ht="13.8" x14ac:dyDescent="0.25">
      <c r="J77" s="13"/>
    </row>
    <row r="78" spans="1:11" ht="14.55" customHeight="1" x14ac:dyDescent="0.25">
      <c r="J78" s="13"/>
    </row>
    <row r="79" spans="1:11" ht="13.8" x14ac:dyDescent="0.25">
      <c r="J79" s="13"/>
    </row>
    <row r="80" spans="1:11" ht="14.55" customHeight="1" x14ac:dyDescent="0.25">
      <c r="J80" s="13"/>
    </row>
    <row r="81" spans="10:10" ht="13.8" x14ac:dyDescent="0.25">
      <c r="J81" s="13"/>
    </row>
    <row r="82" spans="10:10" ht="14.55" customHeight="1" x14ac:dyDescent="0.25">
      <c r="J82" s="13"/>
    </row>
    <row r="83" spans="10:10" ht="13.8" x14ac:dyDescent="0.25">
      <c r="J83" s="13"/>
    </row>
    <row r="84" spans="10:10" ht="13.8" x14ac:dyDescent="0.25">
      <c r="J84" s="13"/>
    </row>
    <row r="85" spans="10:10" ht="13.8" x14ac:dyDescent="0.25">
      <c r="J85" s="13"/>
    </row>
    <row r="86" spans="10:10" ht="13.95" customHeight="1" x14ac:dyDescent="0.25">
      <c r="J86" s="13"/>
    </row>
    <row r="87" spans="10:10" ht="13.8" x14ac:dyDescent="0.25">
      <c r="J87" s="13"/>
    </row>
    <row r="88" spans="10:10" ht="1.95" customHeight="1" x14ac:dyDescent="0.25">
      <c r="J88" s="13"/>
    </row>
    <row r="89" spans="10:10" ht="13.8" x14ac:dyDescent="0.25">
      <c r="J89" s="13"/>
    </row>
    <row r="90" spans="10:10" ht="13.8" x14ac:dyDescent="0.25">
      <c r="J90" s="13"/>
    </row>
    <row r="91" spans="10:10" ht="13.8" x14ac:dyDescent="0.25">
      <c r="J91" s="13"/>
    </row>
    <row r="92" spans="10:10" ht="13.95" customHeight="1" x14ac:dyDescent="0.25">
      <c r="J92" s="13"/>
    </row>
    <row r="93" spans="10:10" ht="13.8" x14ac:dyDescent="0.25">
      <c r="J93" s="13"/>
    </row>
    <row r="94" spans="10:10" ht="13.8" x14ac:dyDescent="0.25">
      <c r="J94" s="13"/>
    </row>
    <row r="95" spans="10:10" ht="13.95" customHeight="1" x14ac:dyDescent="0.25">
      <c r="J95" s="13"/>
    </row>
    <row r="96" spans="10:10" ht="14.55" customHeight="1" x14ac:dyDescent="0.25">
      <c r="J96" s="13"/>
    </row>
    <row r="97" spans="1:11" ht="14.55" customHeight="1" x14ac:dyDescent="0.25">
      <c r="J97" s="13"/>
    </row>
    <row r="98" spans="1:11" ht="14.55" customHeight="1" x14ac:dyDescent="0.25">
      <c r="J98" s="13"/>
    </row>
    <row r="99" spans="1:11" ht="13.8" x14ac:dyDescent="0.25">
      <c r="J99" s="13"/>
    </row>
    <row r="100" spans="1:11" ht="13.8" x14ac:dyDescent="0.25">
      <c r="J100" s="13"/>
    </row>
    <row r="101" spans="1:11" ht="13.8" x14ac:dyDescent="0.25">
      <c r="J101" s="13"/>
    </row>
    <row r="102" spans="1:11" ht="13.95" customHeight="1" x14ac:dyDescent="0.25">
      <c r="J102" s="13"/>
    </row>
    <row r="103" spans="1:11" ht="13.8" x14ac:dyDescent="0.25">
      <c r="J103" s="13"/>
    </row>
    <row r="104" spans="1:11" ht="13.8" x14ac:dyDescent="0.25">
      <c r="J104" s="13"/>
    </row>
    <row r="105" spans="1:11" ht="14.55" customHeight="1" x14ac:dyDescent="0.25">
      <c r="J105" s="13"/>
    </row>
    <row r="106" spans="1:11" ht="14.55" customHeight="1" x14ac:dyDescent="0.25">
      <c r="J106" s="13"/>
    </row>
    <row r="107" spans="1:11" ht="14.55" customHeight="1" x14ac:dyDescent="0.25">
      <c r="J107" s="13"/>
    </row>
    <row r="108" spans="1:11" ht="13.95" customHeight="1" x14ac:dyDescent="0.25">
      <c r="J108" s="13"/>
    </row>
    <row r="109" spans="1:11" ht="13.8" x14ac:dyDescent="0.25">
      <c r="J109" s="13"/>
    </row>
    <row r="110" spans="1:11" ht="13.8" x14ac:dyDescent="0.25">
      <c r="J110" s="13"/>
    </row>
    <row r="111" spans="1:11" ht="13.95" customHeight="1" x14ac:dyDescent="0.25">
      <c r="J111" s="13"/>
    </row>
    <row r="112" spans="1:11" ht="18" customHeight="1" x14ac:dyDescent="0.25">
      <c r="A112" s="231" t="str">
        <f>Innehåll!C47&amp;CHAR(10)&amp;"Anpassad skola årskurs 7–9"</f>
        <v>Har du druckit alkohol?
Anpassad skola årskurs 7–9</v>
      </c>
      <c r="B112" s="231"/>
      <c r="C112" s="231"/>
      <c r="D112" s="231"/>
      <c r="E112" s="231"/>
      <c r="F112" s="231"/>
      <c r="G112" s="231"/>
      <c r="H112" s="231"/>
      <c r="I112" s="231"/>
      <c r="J112" s="231"/>
      <c r="K112" s="231"/>
    </row>
    <row r="113" spans="1:15" ht="18" customHeight="1" x14ac:dyDescent="0.25">
      <c r="A113" s="231"/>
      <c r="B113" s="231"/>
      <c r="C113" s="231"/>
      <c r="D113" s="231"/>
      <c r="E113" s="231"/>
      <c r="F113" s="231"/>
      <c r="G113" s="231"/>
      <c r="H113" s="231"/>
      <c r="I113" s="231"/>
      <c r="J113" s="231"/>
      <c r="K113" s="231"/>
    </row>
    <row r="114" spans="1:15" ht="18" customHeight="1" x14ac:dyDescent="0.25">
      <c r="A114" s="219" t="str">
        <f>Innehåll!D47</f>
        <v>Alkohol finns till exempel i öl, cider, alkoläsk, vin och sprit. (2023 löd förklaringstexten: "Med alkohol menar vi folköl, mellan-/starköl, starkcider, alkoläsk, vin, starkvin och sprit.")</v>
      </c>
      <c r="B114" s="219"/>
      <c r="C114" s="219"/>
      <c r="D114" s="219"/>
      <c r="E114" s="219"/>
      <c r="F114" s="219"/>
      <c r="G114" s="219"/>
      <c r="H114" s="219"/>
      <c r="I114" s="219"/>
      <c r="J114" s="219"/>
      <c r="K114" s="219"/>
    </row>
    <row r="115" spans="1:15" ht="18" customHeight="1" x14ac:dyDescent="0.25">
      <c r="A115" s="219"/>
      <c r="B115" s="219"/>
      <c r="C115" s="219"/>
      <c r="D115" s="219"/>
      <c r="E115" s="219"/>
      <c r="F115" s="219"/>
      <c r="G115" s="219"/>
      <c r="H115" s="219"/>
      <c r="I115" s="219"/>
      <c r="J115" s="219"/>
      <c r="K115" s="219"/>
    </row>
    <row r="116" spans="1:15" ht="13.8" x14ac:dyDescent="0.25">
      <c r="A116" s="236"/>
      <c r="B116" s="237"/>
      <c r="C116" s="237"/>
      <c r="D116" s="237"/>
      <c r="E116" s="237"/>
      <c r="F116" s="237"/>
      <c r="G116" s="238"/>
      <c r="H116" s="56"/>
      <c r="J116" s="13"/>
    </row>
    <row r="117" spans="1:15" ht="13.8" x14ac:dyDescent="0.25">
      <c r="A117" s="60"/>
      <c r="B117" s="17"/>
      <c r="C117" s="62"/>
      <c r="D117" s="230" t="s">
        <v>175</v>
      </c>
      <c r="E117" s="230"/>
      <c r="F117" s="230"/>
      <c r="G117" s="84" t="s">
        <v>176</v>
      </c>
      <c r="J117" s="13"/>
    </row>
    <row r="118" spans="1:15" ht="27.6" x14ac:dyDescent="0.25">
      <c r="A118" s="9" t="s">
        <v>133</v>
      </c>
      <c r="B118" s="76" t="s">
        <v>52</v>
      </c>
      <c r="C118" s="76" t="s">
        <v>173</v>
      </c>
      <c r="D118" s="159" t="s">
        <v>6</v>
      </c>
      <c r="E118" s="159" t="s">
        <v>11</v>
      </c>
      <c r="F118" s="159" t="s">
        <v>10</v>
      </c>
      <c r="G118" s="85"/>
      <c r="J118" s="13"/>
      <c r="M118"/>
      <c r="N118"/>
      <c r="O118"/>
    </row>
    <row r="119" spans="1:15" ht="13.8" x14ac:dyDescent="0.25">
      <c r="A119" s="233" t="s">
        <v>42</v>
      </c>
      <c r="B119" s="239" t="s">
        <v>4</v>
      </c>
      <c r="C119" s="78">
        <v>2026</v>
      </c>
      <c r="D119" s="167"/>
      <c r="E119" s="167"/>
      <c r="F119" s="167"/>
      <c r="G119" s="160"/>
      <c r="J119" s="13"/>
      <c r="M119"/>
      <c r="N119"/>
      <c r="O119"/>
    </row>
    <row r="120" spans="1:15" ht="13.8" x14ac:dyDescent="0.25">
      <c r="A120" s="234"/>
      <c r="B120" s="240"/>
      <c r="C120" s="90">
        <v>2023</v>
      </c>
      <c r="D120" s="167"/>
      <c r="E120" s="167"/>
      <c r="F120" s="167"/>
      <c r="G120" s="160">
        <v>1</v>
      </c>
      <c r="J120" s="13"/>
      <c r="M120"/>
      <c r="N120"/>
      <c r="O120"/>
    </row>
    <row r="121" spans="1:15" ht="13.8" x14ac:dyDescent="0.25">
      <c r="A121" s="234"/>
      <c r="B121" s="240" t="s">
        <v>5</v>
      </c>
      <c r="C121" s="78">
        <v>2026</v>
      </c>
      <c r="D121" s="167"/>
      <c r="E121" s="167"/>
      <c r="F121" s="167"/>
      <c r="G121" s="160">
        <v>0</v>
      </c>
      <c r="J121" s="13"/>
      <c r="M121"/>
      <c r="N121"/>
      <c r="O121"/>
    </row>
    <row r="122" spans="1:15" ht="13.8" x14ac:dyDescent="0.25">
      <c r="A122" s="234"/>
      <c r="B122" s="240"/>
      <c r="C122" s="90">
        <v>2023</v>
      </c>
      <c r="D122" s="167"/>
      <c r="E122" s="167"/>
      <c r="F122" s="167"/>
      <c r="G122" s="160"/>
      <c r="J122" s="13"/>
      <c r="M122"/>
      <c r="N122"/>
      <c r="O122"/>
    </row>
    <row r="123" spans="1:15" ht="13.8" x14ac:dyDescent="0.25">
      <c r="A123" s="234"/>
      <c r="B123" s="240" t="s">
        <v>0</v>
      </c>
      <c r="C123" s="78">
        <v>2026</v>
      </c>
      <c r="D123" s="167"/>
      <c r="E123" s="167"/>
      <c r="F123" s="167"/>
      <c r="G123" s="160">
        <v>0</v>
      </c>
      <c r="J123" s="13"/>
      <c r="M123"/>
      <c r="N123"/>
      <c r="O123"/>
    </row>
    <row r="124" spans="1:15" ht="13.8" x14ac:dyDescent="0.25">
      <c r="A124" s="234"/>
      <c r="B124" s="240"/>
      <c r="C124" s="90">
        <v>2023</v>
      </c>
      <c r="D124" s="167"/>
      <c r="E124" s="167"/>
      <c r="F124" s="167"/>
      <c r="G124" s="160">
        <v>1</v>
      </c>
      <c r="J124" s="13"/>
      <c r="M124"/>
      <c r="N124"/>
      <c r="O124"/>
    </row>
    <row r="125" spans="1:15" ht="13.8" x14ac:dyDescent="0.25">
      <c r="A125" s="234" t="s">
        <v>46</v>
      </c>
      <c r="B125" s="240" t="s">
        <v>4</v>
      </c>
      <c r="C125" s="78">
        <v>2026</v>
      </c>
      <c r="D125" s="167"/>
      <c r="E125" s="167"/>
      <c r="F125" s="167"/>
      <c r="G125" s="160">
        <v>6</v>
      </c>
      <c r="J125" s="13"/>
      <c r="M125"/>
      <c r="N125"/>
      <c r="O125"/>
    </row>
    <row r="126" spans="1:15" ht="13.8" x14ac:dyDescent="0.25">
      <c r="A126" s="234"/>
      <c r="B126" s="240"/>
      <c r="C126" s="90">
        <v>2023</v>
      </c>
      <c r="D126" s="167"/>
      <c r="E126" s="167"/>
      <c r="F126" s="167"/>
      <c r="G126" s="160">
        <v>5</v>
      </c>
      <c r="J126" s="13"/>
      <c r="M126"/>
      <c r="N126"/>
      <c r="O126"/>
    </row>
    <row r="127" spans="1:15" ht="13.8" x14ac:dyDescent="0.25">
      <c r="A127" s="234"/>
      <c r="B127" s="240" t="s">
        <v>5</v>
      </c>
      <c r="C127" s="78">
        <v>2026</v>
      </c>
      <c r="D127" s="167"/>
      <c r="E127" s="167"/>
      <c r="F127" s="167"/>
      <c r="G127" s="160">
        <v>2</v>
      </c>
      <c r="J127" s="13"/>
      <c r="M127"/>
      <c r="N127"/>
      <c r="O127"/>
    </row>
    <row r="128" spans="1:15" ht="13.8" x14ac:dyDescent="0.25">
      <c r="A128" s="234"/>
      <c r="B128" s="240"/>
      <c r="C128" s="90">
        <v>2023</v>
      </c>
      <c r="D128" s="167"/>
      <c r="E128" s="167"/>
      <c r="F128" s="167"/>
      <c r="G128" s="160">
        <v>4</v>
      </c>
      <c r="J128" s="13"/>
      <c r="M128"/>
      <c r="N128"/>
      <c r="O128"/>
    </row>
    <row r="129" spans="1:15" ht="13.8" x14ac:dyDescent="0.25">
      <c r="A129" s="234"/>
      <c r="B129" s="240" t="s">
        <v>0</v>
      </c>
      <c r="C129" s="78">
        <v>2026</v>
      </c>
      <c r="D129" s="167"/>
      <c r="E129" s="167"/>
      <c r="F129" s="167"/>
      <c r="G129" s="160">
        <v>8</v>
      </c>
      <c r="J129" s="13"/>
      <c r="M129"/>
      <c r="N129"/>
      <c r="O129"/>
    </row>
    <row r="130" spans="1:15" ht="14.55" customHeight="1" x14ac:dyDescent="0.25">
      <c r="A130" s="234"/>
      <c r="B130" s="240"/>
      <c r="C130" s="90">
        <v>2023</v>
      </c>
      <c r="D130" s="167"/>
      <c r="E130" s="167"/>
      <c r="F130" s="167"/>
      <c r="G130" s="160">
        <v>9</v>
      </c>
      <c r="J130" s="13"/>
      <c r="M130"/>
      <c r="N130"/>
      <c r="O130"/>
    </row>
    <row r="131" spans="1:15" ht="13.8" x14ac:dyDescent="0.25">
      <c r="A131" s="234" t="s">
        <v>47</v>
      </c>
      <c r="B131" s="240" t="s">
        <v>4</v>
      </c>
      <c r="C131" s="78">
        <v>2026</v>
      </c>
      <c r="D131" s="167"/>
      <c r="E131" s="167"/>
      <c r="F131" s="167"/>
      <c r="G131" s="160"/>
      <c r="J131" s="13"/>
      <c r="M131"/>
      <c r="N131"/>
      <c r="O131"/>
    </row>
    <row r="132" spans="1:15" ht="13.8" x14ac:dyDescent="0.25">
      <c r="A132" s="234"/>
      <c r="B132" s="240"/>
      <c r="C132" s="90">
        <v>2023</v>
      </c>
      <c r="D132" s="167"/>
      <c r="E132" s="167"/>
      <c r="F132" s="167"/>
      <c r="G132" s="160"/>
      <c r="J132" s="13"/>
      <c r="M132"/>
      <c r="N132"/>
      <c r="O132"/>
    </row>
    <row r="133" spans="1:15" ht="13.8" x14ac:dyDescent="0.25">
      <c r="A133" s="234"/>
      <c r="B133" s="240" t="s">
        <v>5</v>
      </c>
      <c r="C133" s="78">
        <v>2026</v>
      </c>
      <c r="D133" s="167"/>
      <c r="E133" s="167"/>
      <c r="F133" s="167"/>
      <c r="G133" s="160">
        <v>1</v>
      </c>
      <c r="J133" s="13"/>
      <c r="M133"/>
      <c r="N133"/>
      <c r="O133"/>
    </row>
    <row r="134" spans="1:15" ht="13.8" x14ac:dyDescent="0.25">
      <c r="A134" s="234"/>
      <c r="B134" s="240"/>
      <c r="C134" s="90">
        <v>2023</v>
      </c>
      <c r="D134" s="167"/>
      <c r="E134" s="167"/>
      <c r="F134" s="167"/>
      <c r="G134" s="160">
        <v>4</v>
      </c>
      <c r="J134" s="13"/>
      <c r="M134"/>
      <c r="N134"/>
      <c r="O134"/>
    </row>
    <row r="135" spans="1:15" ht="13.8" x14ac:dyDescent="0.25">
      <c r="A135" s="234"/>
      <c r="B135" s="240" t="s">
        <v>0</v>
      </c>
      <c r="C135" s="78">
        <v>2026</v>
      </c>
      <c r="D135" s="167"/>
      <c r="E135" s="167"/>
      <c r="F135" s="167"/>
      <c r="G135" s="160">
        <v>1</v>
      </c>
      <c r="J135" s="13"/>
      <c r="M135"/>
      <c r="N135"/>
      <c r="O135"/>
    </row>
    <row r="136" spans="1:15" ht="13.8" x14ac:dyDescent="0.25">
      <c r="A136" s="234"/>
      <c r="B136" s="240"/>
      <c r="C136" s="90">
        <v>2023</v>
      </c>
      <c r="D136" s="167"/>
      <c r="E136" s="167"/>
      <c r="F136" s="167"/>
      <c r="G136" s="160">
        <v>4</v>
      </c>
      <c r="J136" s="13"/>
      <c r="M136"/>
      <c r="N136"/>
      <c r="O136"/>
    </row>
    <row r="137" spans="1:15" ht="14.55" customHeight="1" x14ac:dyDescent="0.25">
      <c r="A137" s="234" t="s">
        <v>48</v>
      </c>
      <c r="B137" s="240" t="s">
        <v>4</v>
      </c>
      <c r="C137" s="78">
        <v>2026</v>
      </c>
      <c r="D137" s="167"/>
      <c r="E137" s="167"/>
      <c r="F137" s="167"/>
      <c r="G137" s="160"/>
      <c r="J137" s="13"/>
      <c r="M137"/>
      <c r="N137"/>
      <c r="O137"/>
    </row>
    <row r="138" spans="1:15" ht="13.8" x14ac:dyDescent="0.25">
      <c r="A138" s="234"/>
      <c r="B138" s="240"/>
      <c r="C138" s="90">
        <v>2023</v>
      </c>
      <c r="D138" s="167"/>
      <c r="E138" s="167"/>
      <c r="F138" s="167"/>
      <c r="G138" s="160"/>
      <c r="J138" s="13"/>
      <c r="M138"/>
      <c r="N138"/>
      <c r="O138"/>
    </row>
    <row r="139" spans="1:15" ht="13.8" x14ac:dyDescent="0.25">
      <c r="A139" s="234"/>
      <c r="B139" s="240" t="s">
        <v>5</v>
      </c>
      <c r="C139" s="78">
        <v>2026</v>
      </c>
      <c r="D139" s="167"/>
      <c r="E139" s="167"/>
      <c r="F139" s="167"/>
      <c r="G139" s="160">
        <v>1</v>
      </c>
      <c r="J139" s="13"/>
      <c r="M139"/>
      <c r="N139"/>
      <c r="O139"/>
    </row>
    <row r="140" spans="1:15" ht="13.8" x14ac:dyDescent="0.25">
      <c r="A140" s="234"/>
      <c r="B140" s="240"/>
      <c r="C140" s="90">
        <v>2023</v>
      </c>
      <c r="D140" s="167"/>
      <c r="E140" s="167"/>
      <c r="F140" s="167"/>
      <c r="G140" s="160">
        <v>3</v>
      </c>
      <c r="J140" s="13"/>
      <c r="M140"/>
      <c r="N140"/>
      <c r="O140"/>
    </row>
    <row r="141" spans="1:15" ht="13.8" x14ac:dyDescent="0.25">
      <c r="A141" s="234"/>
      <c r="B141" s="240" t="s">
        <v>0</v>
      </c>
      <c r="C141" s="78">
        <v>2026</v>
      </c>
      <c r="D141" s="167"/>
      <c r="E141" s="167"/>
      <c r="F141" s="167"/>
      <c r="G141" s="160">
        <v>1</v>
      </c>
      <c r="J141" s="13"/>
      <c r="M141"/>
      <c r="N141"/>
      <c r="O141"/>
    </row>
    <row r="142" spans="1:15" ht="13.8" x14ac:dyDescent="0.25">
      <c r="A142" s="241"/>
      <c r="B142" s="242"/>
      <c r="C142" s="90">
        <v>2023</v>
      </c>
      <c r="D142" s="167"/>
      <c r="E142" s="167"/>
      <c r="F142" s="167"/>
      <c r="G142" s="160">
        <v>3</v>
      </c>
      <c r="J142" s="13"/>
      <c r="M142"/>
      <c r="N142"/>
      <c r="O142"/>
    </row>
    <row r="143" spans="1:15" ht="13.8" x14ac:dyDescent="0.25">
      <c r="A143" s="243" t="s">
        <v>51</v>
      </c>
      <c r="B143" s="245" t="s">
        <v>4</v>
      </c>
      <c r="C143" s="88">
        <v>2026</v>
      </c>
      <c r="D143" s="169"/>
      <c r="E143" s="169"/>
      <c r="F143" s="169"/>
      <c r="G143" s="161">
        <v>6</v>
      </c>
      <c r="J143" s="13"/>
      <c r="M143"/>
      <c r="N143"/>
      <c r="O143"/>
    </row>
    <row r="144" spans="1:15" ht="13.8" x14ac:dyDescent="0.25">
      <c r="A144" s="244"/>
      <c r="B144" s="240"/>
      <c r="C144" s="90">
        <v>2023</v>
      </c>
      <c r="D144" s="167"/>
      <c r="E144" s="167"/>
      <c r="F144" s="167"/>
      <c r="G144" s="160">
        <v>6</v>
      </c>
      <c r="J144" s="13"/>
      <c r="M144"/>
      <c r="N144"/>
      <c r="O144"/>
    </row>
    <row r="145" spans="1:15" ht="13.8" x14ac:dyDescent="0.25">
      <c r="A145" s="244"/>
      <c r="B145" s="240" t="s">
        <v>5</v>
      </c>
      <c r="C145" s="78">
        <v>2026</v>
      </c>
      <c r="D145" s="167"/>
      <c r="E145" s="167"/>
      <c r="F145" s="167"/>
      <c r="G145" s="160">
        <v>4</v>
      </c>
      <c r="J145" s="13"/>
      <c r="M145"/>
      <c r="N145"/>
      <c r="O145"/>
    </row>
    <row r="146" spans="1:15" ht="13.8" x14ac:dyDescent="0.25">
      <c r="A146" s="244"/>
      <c r="B146" s="240"/>
      <c r="C146" s="90">
        <v>2023</v>
      </c>
      <c r="D146" s="167">
        <v>90.909090909090907</v>
      </c>
      <c r="E146" s="167">
        <v>0</v>
      </c>
      <c r="F146" s="167">
        <v>9.0909090909090917</v>
      </c>
      <c r="G146" s="160">
        <v>11</v>
      </c>
      <c r="J146" s="13"/>
      <c r="M146"/>
      <c r="N146"/>
      <c r="O146"/>
    </row>
    <row r="147" spans="1:15" ht="13.8" x14ac:dyDescent="0.25">
      <c r="A147" s="244"/>
      <c r="B147" s="240" t="s">
        <v>0</v>
      </c>
      <c r="C147" s="78">
        <v>2026</v>
      </c>
      <c r="D147" s="167">
        <v>100</v>
      </c>
      <c r="E147" s="167">
        <v>0</v>
      </c>
      <c r="F147" s="167">
        <v>0</v>
      </c>
      <c r="G147" s="160">
        <v>10</v>
      </c>
      <c r="J147" s="13"/>
      <c r="M147"/>
      <c r="N147"/>
      <c r="O147"/>
    </row>
    <row r="148" spans="1:15" ht="13.95" customHeight="1" x14ac:dyDescent="0.25">
      <c r="A148" s="244"/>
      <c r="B148" s="240"/>
      <c r="C148" s="90">
        <v>2023</v>
      </c>
      <c r="D148" s="167">
        <v>76.470588235294116</v>
      </c>
      <c r="E148" s="167">
        <v>11.764705882352942</v>
      </c>
      <c r="F148" s="167">
        <v>11.764705882352942</v>
      </c>
      <c r="G148" s="160">
        <v>17</v>
      </c>
      <c r="J148" s="13"/>
      <c r="M148"/>
      <c r="N148"/>
      <c r="O148"/>
    </row>
    <row r="149" spans="1:15" ht="1.2" customHeight="1" x14ac:dyDescent="0.25">
      <c r="A149" s="86" t="s">
        <v>137</v>
      </c>
      <c r="B149" s="89"/>
      <c r="C149" s="89"/>
      <c r="D149" s="170"/>
      <c r="E149" s="170"/>
      <c r="F149" s="170"/>
      <c r="G149" s="162"/>
      <c r="J149" s="13"/>
      <c r="M149"/>
      <c r="N149"/>
      <c r="O149"/>
    </row>
    <row r="150" spans="1:15" ht="13.95" customHeight="1" x14ac:dyDescent="0.25">
      <c r="A150" s="246" t="s">
        <v>39</v>
      </c>
      <c r="B150" s="245" t="s">
        <v>4</v>
      </c>
      <c r="C150" s="78">
        <v>2026</v>
      </c>
      <c r="D150" s="167"/>
      <c r="E150" s="167"/>
      <c r="F150" s="167"/>
      <c r="G150" s="160">
        <v>3</v>
      </c>
      <c r="M150"/>
      <c r="N150"/>
      <c r="O150"/>
    </row>
    <row r="151" spans="1:15" ht="13.8" x14ac:dyDescent="0.25">
      <c r="A151" s="234"/>
      <c r="B151" s="240"/>
      <c r="C151" s="90">
        <v>2023</v>
      </c>
      <c r="D151" s="167"/>
      <c r="E151" s="167"/>
      <c r="F151" s="167"/>
      <c r="G151" s="160">
        <v>2</v>
      </c>
      <c r="M151"/>
      <c r="N151"/>
      <c r="O151"/>
    </row>
    <row r="152" spans="1:15" ht="13.8" x14ac:dyDescent="0.25">
      <c r="A152" s="234"/>
      <c r="B152" s="240" t="s">
        <v>5</v>
      </c>
      <c r="C152" s="78">
        <v>2026</v>
      </c>
      <c r="D152" s="167"/>
      <c r="E152" s="167"/>
      <c r="F152" s="167"/>
      <c r="G152" s="160">
        <v>5</v>
      </c>
      <c r="M152"/>
      <c r="N152"/>
      <c r="O152"/>
    </row>
    <row r="153" spans="1:15" ht="13.8" x14ac:dyDescent="0.25">
      <c r="A153" s="234"/>
      <c r="B153" s="240"/>
      <c r="C153" s="90">
        <v>2023</v>
      </c>
      <c r="D153" s="167"/>
      <c r="E153" s="167"/>
      <c r="F153" s="167"/>
      <c r="G153" s="160">
        <v>3</v>
      </c>
      <c r="M153"/>
      <c r="N153"/>
      <c r="O153"/>
    </row>
    <row r="154" spans="1:15" ht="13.8" x14ac:dyDescent="0.25">
      <c r="A154" s="234"/>
      <c r="B154" s="240" t="s">
        <v>0</v>
      </c>
      <c r="C154" s="78">
        <v>2026</v>
      </c>
      <c r="D154" s="167"/>
      <c r="E154" s="167"/>
      <c r="F154" s="167"/>
      <c r="G154" s="160">
        <v>9</v>
      </c>
      <c r="M154"/>
      <c r="N154"/>
      <c r="O154"/>
    </row>
    <row r="155" spans="1:15" ht="13.8" x14ac:dyDescent="0.25">
      <c r="A155" s="234"/>
      <c r="B155" s="240"/>
      <c r="C155" s="90">
        <v>2023</v>
      </c>
      <c r="D155" s="167"/>
      <c r="E155" s="167"/>
      <c r="F155" s="167"/>
      <c r="G155" s="160">
        <v>6</v>
      </c>
      <c r="M155"/>
      <c r="N155"/>
      <c r="O155"/>
    </row>
    <row r="156" spans="1:15" ht="13.8" x14ac:dyDescent="0.25">
      <c r="A156" s="234" t="s">
        <v>41</v>
      </c>
      <c r="B156" s="240" t="s">
        <v>4</v>
      </c>
      <c r="C156" s="78">
        <v>2026</v>
      </c>
      <c r="D156" s="167"/>
      <c r="E156" s="167"/>
      <c r="F156" s="167"/>
      <c r="G156" s="160"/>
      <c r="M156"/>
      <c r="N156"/>
      <c r="O156"/>
    </row>
    <row r="157" spans="1:15" ht="13.8" x14ac:dyDescent="0.25">
      <c r="A157" s="234"/>
      <c r="B157" s="240"/>
      <c r="C157" s="90">
        <v>2023</v>
      </c>
      <c r="D157" s="167"/>
      <c r="E157" s="167"/>
      <c r="F157" s="167"/>
      <c r="G157" s="160"/>
      <c r="M157"/>
      <c r="N157"/>
      <c r="O157"/>
    </row>
    <row r="158" spans="1:15" ht="13.8" x14ac:dyDescent="0.25">
      <c r="A158" s="234"/>
      <c r="B158" s="240" t="s">
        <v>5</v>
      </c>
      <c r="C158" s="78">
        <v>2026</v>
      </c>
      <c r="D158" s="167"/>
      <c r="E158" s="167"/>
      <c r="F158" s="167"/>
      <c r="G158" s="160"/>
      <c r="M158"/>
      <c r="N158"/>
      <c r="O158"/>
    </row>
    <row r="159" spans="1:15" ht="13.8" x14ac:dyDescent="0.25">
      <c r="A159" s="234"/>
      <c r="B159" s="240"/>
      <c r="C159" s="90">
        <v>2023</v>
      </c>
      <c r="D159" s="167"/>
      <c r="E159" s="167"/>
      <c r="F159" s="167"/>
      <c r="G159" s="160"/>
      <c r="M159"/>
      <c r="N159"/>
      <c r="O159"/>
    </row>
    <row r="160" spans="1:15" ht="13.8" x14ac:dyDescent="0.25">
      <c r="A160" s="234"/>
      <c r="B160" s="240" t="s">
        <v>0</v>
      </c>
      <c r="C160" s="78">
        <v>2026</v>
      </c>
      <c r="D160" s="167"/>
      <c r="E160" s="167"/>
      <c r="F160" s="167"/>
      <c r="G160" s="160"/>
      <c r="M160"/>
      <c r="N160"/>
      <c r="O160"/>
    </row>
    <row r="161" spans="1:15" ht="13.8" x14ac:dyDescent="0.25">
      <c r="A161" s="234"/>
      <c r="B161" s="240"/>
      <c r="C161" s="90">
        <v>2023</v>
      </c>
      <c r="D161" s="167"/>
      <c r="E161" s="167"/>
      <c r="F161" s="167"/>
      <c r="G161" s="160"/>
      <c r="M161"/>
      <c r="N161"/>
      <c r="O161"/>
    </row>
    <row r="162" spans="1:15" ht="13.8" x14ac:dyDescent="0.25">
      <c r="A162" s="234" t="s">
        <v>43</v>
      </c>
      <c r="B162" s="240" t="s">
        <v>4</v>
      </c>
      <c r="C162" s="78">
        <v>2026</v>
      </c>
      <c r="D162" s="167">
        <v>90.909090909090907</v>
      </c>
      <c r="E162" s="167">
        <v>9.0909090909090917</v>
      </c>
      <c r="F162" s="167">
        <v>0</v>
      </c>
      <c r="G162" s="160">
        <v>11</v>
      </c>
      <c r="M162"/>
      <c r="N162"/>
      <c r="O162"/>
    </row>
    <row r="163" spans="1:15" ht="13.8" x14ac:dyDescent="0.25">
      <c r="A163" s="234"/>
      <c r="B163" s="240"/>
      <c r="C163" s="90">
        <v>2023</v>
      </c>
      <c r="D163" s="167"/>
      <c r="E163" s="167"/>
      <c r="F163" s="167"/>
      <c r="G163" s="160">
        <v>5</v>
      </c>
      <c r="M163"/>
      <c r="N163"/>
      <c r="O163"/>
    </row>
    <row r="164" spans="1:15" ht="13.8" x14ac:dyDescent="0.25">
      <c r="A164" s="234"/>
      <c r="B164" s="240" t="s">
        <v>5</v>
      </c>
      <c r="C164" s="78">
        <v>2026</v>
      </c>
      <c r="D164" s="167">
        <v>78.94736842105263</v>
      </c>
      <c r="E164" s="167">
        <v>15.789473684210526</v>
      </c>
      <c r="F164" s="167">
        <v>5.2631578947368425</v>
      </c>
      <c r="G164" s="160">
        <v>19</v>
      </c>
      <c r="M164"/>
      <c r="N164"/>
      <c r="O164"/>
    </row>
    <row r="165" spans="1:15" ht="13.8" x14ac:dyDescent="0.25">
      <c r="A165" s="234"/>
      <c r="B165" s="240"/>
      <c r="C165" s="90">
        <v>2023</v>
      </c>
      <c r="D165" s="167"/>
      <c r="E165" s="167"/>
      <c r="F165" s="167"/>
      <c r="G165" s="160">
        <v>5</v>
      </c>
      <c r="M165"/>
      <c r="N165"/>
      <c r="O165"/>
    </row>
    <row r="166" spans="1:15" ht="13.8" x14ac:dyDescent="0.25">
      <c r="A166" s="234"/>
      <c r="B166" s="240" t="s">
        <v>0</v>
      </c>
      <c r="C166" s="78">
        <v>2026</v>
      </c>
      <c r="D166" s="167">
        <v>83.870967741935488</v>
      </c>
      <c r="E166" s="167">
        <v>12.903225806451612</v>
      </c>
      <c r="F166" s="167">
        <v>3.225806451612903</v>
      </c>
      <c r="G166" s="160">
        <v>31</v>
      </c>
      <c r="M166"/>
      <c r="N166"/>
      <c r="O166"/>
    </row>
    <row r="167" spans="1:15" ht="13.8" x14ac:dyDescent="0.25">
      <c r="A167" s="234"/>
      <c r="B167" s="240"/>
      <c r="C167" s="90">
        <v>2023</v>
      </c>
      <c r="D167" s="167">
        <v>90</v>
      </c>
      <c r="E167" s="167">
        <v>10</v>
      </c>
      <c r="F167" s="167">
        <v>0</v>
      </c>
      <c r="G167" s="160">
        <v>10</v>
      </c>
      <c r="M167"/>
      <c r="N167"/>
      <c r="O167"/>
    </row>
    <row r="168" spans="1:15" ht="13.8" x14ac:dyDescent="0.25">
      <c r="A168" s="234" t="s">
        <v>44</v>
      </c>
      <c r="B168" s="240" t="s">
        <v>4</v>
      </c>
      <c r="C168" s="78">
        <v>2026</v>
      </c>
      <c r="D168" s="167"/>
      <c r="E168" s="167"/>
      <c r="F168" s="167"/>
      <c r="G168" s="160">
        <v>3</v>
      </c>
      <c r="M168"/>
      <c r="N168"/>
      <c r="O168"/>
    </row>
    <row r="169" spans="1:15" ht="13.8" x14ac:dyDescent="0.25">
      <c r="A169" s="234"/>
      <c r="B169" s="240"/>
      <c r="C169" s="90">
        <v>2023</v>
      </c>
      <c r="D169" s="167"/>
      <c r="E169" s="167"/>
      <c r="F169" s="167"/>
      <c r="G169" s="160">
        <v>2</v>
      </c>
      <c r="M169"/>
      <c r="N169"/>
      <c r="O169"/>
    </row>
    <row r="170" spans="1:15" ht="13.8" x14ac:dyDescent="0.25">
      <c r="A170" s="234"/>
      <c r="B170" s="240" t="s">
        <v>5</v>
      </c>
      <c r="C170" s="78">
        <v>2026</v>
      </c>
      <c r="D170" s="167"/>
      <c r="E170" s="167"/>
      <c r="F170" s="167"/>
      <c r="G170" s="160">
        <v>4</v>
      </c>
      <c r="M170"/>
      <c r="N170"/>
      <c r="O170"/>
    </row>
    <row r="171" spans="1:15" ht="13.8" x14ac:dyDescent="0.25">
      <c r="A171" s="234"/>
      <c r="B171" s="240"/>
      <c r="C171" s="90">
        <v>2023</v>
      </c>
      <c r="D171" s="167"/>
      <c r="E171" s="167"/>
      <c r="F171" s="167"/>
      <c r="G171" s="160">
        <v>1</v>
      </c>
      <c r="M171"/>
      <c r="N171"/>
      <c r="O171"/>
    </row>
    <row r="172" spans="1:15" ht="13.8" x14ac:dyDescent="0.25">
      <c r="A172" s="234"/>
      <c r="B172" s="240" t="s">
        <v>0</v>
      </c>
      <c r="C172" s="78">
        <v>2026</v>
      </c>
      <c r="D172" s="167"/>
      <c r="E172" s="167"/>
      <c r="F172" s="167"/>
      <c r="G172" s="160">
        <v>7</v>
      </c>
      <c r="M172"/>
      <c r="N172"/>
      <c r="O172"/>
    </row>
    <row r="173" spans="1:15" ht="13.8" x14ac:dyDescent="0.25">
      <c r="A173" s="234"/>
      <c r="B173" s="240"/>
      <c r="C173" s="90">
        <v>2023</v>
      </c>
      <c r="D173" s="167"/>
      <c r="E173" s="167"/>
      <c r="F173" s="167"/>
      <c r="G173" s="160">
        <v>3</v>
      </c>
      <c r="M173"/>
      <c r="N173"/>
      <c r="O173"/>
    </row>
    <row r="174" spans="1:15" ht="13.8" x14ac:dyDescent="0.25">
      <c r="A174" s="234" t="s">
        <v>45</v>
      </c>
      <c r="B174" s="240" t="s">
        <v>4</v>
      </c>
      <c r="C174" s="78">
        <v>2026</v>
      </c>
      <c r="D174" s="167"/>
      <c r="E174" s="167"/>
      <c r="F174" s="167"/>
      <c r="G174" s="160"/>
      <c r="M174"/>
      <c r="N174"/>
      <c r="O174"/>
    </row>
    <row r="175" spans="1:15" ht="13.8" x14ac:dyDescent="0.25">
      <c r="A175" s="234"/>
      <c r="B175" s="240"/>
      <c r="C175" s="90">
        <v>2023</v>
      </c>
      <c r="D175" s="167"/>
      <c r="E175" s="167"/>
      <c r="F175" s="167"/>
      <c r="G175" s="160">
        <v>1</v>
      </c>
      <c r="M175"/>
      <c r="N175"/>
      <c r="O175"/>
    </row>
    <row r="176" spans="1:15" ht="13.8" x14ac:dyDescent="0.25">
      <c r="A176" s="234"/>
      <c r="B176" s="240" t="s">
        <v>5</v>
      </c>
      <c r="C176" s="78">
        <v>2026</v>
      </c>
      <c r="D176" s="167"/>
      <c r="E176" s="167"/>
      <c r="F176" s="167"/>
      <c r="G176" s="160">
        <v>5</v>
      </c>
      <c r="M176"/>
      <c r="N176"/>
      <c r="O176"/>
    </row>
    <row r="177" spans="1:15" ht="13.8" x14ac:dyDescent="0.25">
      <c r="A177" s="234"/>
      <c r="B177" s="240"/>
      <c r="C177" s="90">
        <v>2023</v>
      </c>
      <c r="D177" s="167"/>
      <c r="E177" s="167"/>
      <c r="F177" s="167"/>
      <c r="G177" s="160">
        <v>4</v>
      </c>
      <c r="M177"/>
      <c r="N177"/>
      <c r="O177"/>
    </row>
    <row r="178" spans="1:15" ht="13.8" x14ac:dyDescent="0.25">
      <c r="A178" s="234"/>
      <c r="B178" s="240" t="s">
        <v>0</v>
      </c>
      <c r="C178" s="78">
        <v>2026</v>
      </c>
      <c r="D178" s="167"/>
      <c r="E178" s="167"/>
      <c r="F178" s="167"/>
      <c r="G178" s="160">
        <v>5</v>
      </c>
      <c r="M178"/>
      <c r="N178"/>
      <c r="O178"/>
    </row>
    <row r="179" spans="1:15" ht="13.8" x14ac:dyDescent="0.25">
      <c r="A179" s="241"/>
      <c r="B179" s="242"/>
      <c r="C179" s="90">
        <v>2023</v>
      </c>
      <c r="D179" s="167"/>
      <c r="E179" s="167"/>
      <c r="F179" s="167"/>
      <c r="G179" s="160">
        <v>6</v>
      </c>
      <c r="M179"/>
      <c r="N179"/>
      <c r="O179"/>
    </row>
    <row r="180" spans="1:15" ht="13.8" x14ac:dyDescent="0.25">
      <c r="A180" s="243" t="s">
        <v>49</v>
      </c>
      <c r="B180" s="245" t="s">
        <v>4</v>
      </c>
      <c r="C180" s="88">
        <v>2026</v>
      </c>
      <c r="D180" s="169">
        <v>94.117647058823536</v>
      </c>
      <c r="E180" s="169">
        <v>5.882352941176471</v>
      </c>
      <c r="F180" s="169">
        <v>0</v>
      </c>
      <c r="G180" s="161">
        <v>17</v>
      </c>
      <c r="M180"/>
      <c r="N180"/>
      <c r="O180"/>
    </row>
    <row r="181" spans="1:15" ht="13.8" x14ac:dyDescent="0.25">
      <c r="A181" s="244"/>
      <c r="B181" s="240"/>
      <c r="C181" s="90">
        <v>2023</v>
      </c>
      <c r="D181" s="167">
        <v>90</v>
      </c>
      <c r="E181" s="167">
        <v>0</v>
      </c>
      <c r="F181" s="167">
        <v>10</v>
      </c>
      <c r="G181" s="160">
        <v>10</v>
      </c>
      <c r="M181"/>
      <c r="N181"/>
      <c r="O181"/>
    </row>
    <row r="182" spans="1:15" ht="13.8" x14ac:dyDescent="0.25">
      <c r="A182" s="244"/>
      <c r="B182" s="240" t="s">
        <v>5</v>
      </c>
      <c r="C182" s="78">
        <v>2026</v>
      </c>
      <c r="D182" s="167">
        <v>84.848484848484844</v>
      </c>
      <c r="E182" s="167">
        <v>12.121212121212121</v>
      </c>
      <c r="F182" s="167">
        <v>3.0303030303030303</v>
      </c>
      <c r="G182" s="160">
        <v>33</v>
      </c>
      <c r="M182"/>
      <c r="N182"/>
      <c r="O182"/>
    </row>
    <row r="183" spans="1:15" ht="13.8" x14ac:dyDescent="0.25">
      <c r="A183" s="244"/>
      <c r="B183" s="240"/>
      <c r="C183" s="90">
        <v>2023</v>
      </c>
      <c r="D183" s="167">
        <v>84.615384615384613</v>
      </c>
      <c r="E183" s="167">
        <v>15.384615384615385</v>
      </c>
      <c r="F183" s="167">
        <v>0</v>
      </c>
      <c r="G183" s="160">
        <v>13</v>
      </c>
      <c r="M183"/>
      <c r="N183"/>
      <c r="O183"/>
    </row>
    <row r="184" spans="1:15" ht="13.8" x14ac:dyDescent="0.25">
      <c r="A184" s="244"/>
      <c r="B184" s="240" t="s">
        <v>0</v>
      </c>
      <c r="C184" s="78">
        <v>2026</v>
      </c>
      <c r="D184" s="167">
        <v>88.461538461538467</v>
      </c>
      <c r="E184" s="167">
        <v>9.615384615384615</v>
      </c>
      <c r="F184" s="167">
        <v>1.9230769230769231</v>
      </c>
      <c r="G184" s="160">
        <v>52</v>
      </c>
      <c r="M184"/>
      <c r="N184"/>
      <c r="O184"/>
    </row>
    <row r="185" spans="1:15" ht="13.8" x14ac:dyDescent="0.25">
      <c r="A185" s="244"/>
      <c r="B185" s="240"/>
      <c r="C185" s="90">
        <v>2023</v>
      </c>
      <c r="D185" s="167">
        <v>84</v>
      </c>
      <c r="E185" s="167">
        <v>12</v>
      </c>
      <c r="F185" s="167">
        <v>4</v>
      </c>
      <c r="G185" s="160">
        <v>25</v>
      </c>
      <c r="M185"/>
      <c r="N185"/>
      <c r="O185"/>
    </row>
    <row r="186" spans="1:15" ht="1.2" customHeight="1" x14ac:dyDescent="0.25">
      <c r="A186" s="86" t="s">
        <v>137</v>
      </c>
      <c r="B186" s="89"/>
      <c r="C186" s="89"/>
      <c r="D186" s="170"/>
      <c r="E186" s="170"/>
      <c r="F186" s="170"/>
      <c r="G186" s="162"/>
      <c r="M186"/>
      <c r="N186"/>
      <c r="O186"/>
    </row>
    <row r="187" spans="1:15" ht="13.8" x14ac:dyDescent="0.25">
      <c r="A187" s="246" t="s">
        <v>40</v>
      </c>
      <c r="B187" s="245" t="s">
        <v>4</v>
      </c>
      <c r="C187" s="78">
        <v>2026</v>
      </c>
      <c r="D187" s="167"/>
      <c r="E187" s="167"/>
      <c r="F187" s="167"/>
      <c r="G187" s="160">
        <v>3</v>
      </c>
      <c r="M187"/>
      <c r="N187"/>
      <c r="O187"/>
    </row>
    <row r="188" spans="1:15" ht="13.8" x14ac:dyDescent="0.25">
      <c r="A188" s="234"/>
      <c r="B188" s="240"/>
      <c r="C188" s="90">
        <v>2023</v>
      </c>
      <c r="D188" s="167"/>
      <c r="E188" s="167"/>
      <c r="F188" s="167"/>
      <c r="G188" s="160"/>
      <c r="M188"/>
      <c r="N188"/>
      <c r="O188"/>
    </row>
    <row r="189" spans="1:15" ht="13.8" x14ac:dyDescent="0.25">
      <c r="A189" s="234"/>
      <c r="B189" s="240" t="s">
        <v>5</v>
      </c>
      <c r="C189" s="78">
        <v>2026</v>
      </c>
      <c r="D189" s="167"/>
      <c r="E189" s="167"/>
      <c r="F189" s="167"/>
      <c r="G189" s="160">
        <v>3</v>
      </c>
      <c r="M189"/>
      <c r="N189"/>
      <c r="O189"/>
    </row>
    <row r="190" spans="1:15" ht="13.8" x14ac:dyDescent="0.25">
      <c r="A190" s="234"/>
      <c r="B190" s="240"/>
      <c r="C190" s="90">
        <v>2023</v>
      </c>
      <c r="D190" s="167"/>
      <c r="E190" s="167"/>
      <c r="F190" s="167"/>
      <c r="G190" s="160"/>
      <c r="M190"/>
      <c r="N190"/>
      <c r="O190"/>
    </row>
    <row r="191" spans="1:15" ht="13.8" x14ac:dyDescent="0.25">
      <c r="A191" s="234"/>
      <c r="B191" s="240" t="s">
        <v>0</v>
      </c>
      <c r="C191" s="78">
        <v>2026</v>
      </c>
      <c r="D191" s="167"/>
      <c r="E191" s="167"/>
      <c r="F191" s="167"/>
      <c r="G191" s="160">
        <v>6</v>
      </c>
      <c r="M191"/>
      <c r="N191"/>
      <c r="O191"/>
    </row>
    <row r="192" spans="1:15" ht="13.8" x14ac:dyDescent="0.25">
      <c r="A192" s="234"/>
      <c r="B192" s="240"/>
      <c r="C192" s="90">
        <v>2023</v>
      </c>
      <c r="D192" s="167"/>
      <c r="E192" s="167"/>
      <c r="F192" s="167"/>
      <c r="G192" s="160"/>
      <c r="M192"/>
      <c r="N192"/>
      <c r="O192"/>
    </row>
    <row r="193" spans="1:15" ht="13.8" x14ac:dyDescent="0.25">
      <c r="A193" s="234" t="s">
        <v>37</v>
      </c>
      <c r="B193" s="240" t="s">
        <v>4</v>
      </c>
      <c r="C193" s="78">
        <v>2026</v>
      </c>
      <c r="D193" s="167"/>
      <c r="E193" s="167"/>
      <c r="F193" s="167"/>
      <c r="G193" s="160">
        <v>5</v>
      </c>
      <c r="M193"/>
      <c r="N193"/>
      <c r="O193"/>
    </row>
    <row r="194" spans="1:15" ht="13.8" x14ac:dyDescent="0.25">
      <c r="A194" s="234"/>
      <c r="B194" s="240"/>
      <c r="C194" s="90">
        <v>2023</v>
      </c>
      <c r="D194" s="167"/>
      <c r="E194" s="167"/>
      <c r="F194" s="167"/>
      <c r="G194" s="160">
        <v>2</v>
      </c>
      <c r="M194"/>
      <c r="N194"/>
      <c r="O194"/>
    </row>
    <row r="195" spans="1:15" ht="13.8" x14ac:dyDescent="0.25">
      <c r="A195" s="234"/>
      <c r="B195" s="240" t="s">
        <v>5</v>
      </c>
      <c r="C195" s="78">
        <v>2026</v>
      </c>
      <c r="D195" s="167"/>
      <c r="E195" s="167"/>
      <c r="F195" s="167"/>
      <c r="G195" s="160">
        <v>7</v>
      </c>
      <c r="M195"/>
      <c r="N195"/>
      <c r="O195"/>
    </row>
    <row r="196" spans="1:15" ht="13.8" x14ac:dyDescent="0.25">
      <c r="A196" s="234"/>
      <c r="B196" s="240"/>
      <c r="C196" s="90">
        <v>2023</v>
      </c>
      <c r="D196" s="167"/>
      <c r="E196" s="167"/>
      <c r="F196" s="167"/>
      <c r="G196" s="160">
        <v>4</v>
      </c>
      <c r="M196"/>
      <c r="N196"/>
      <c r="O196"/>
    </row>
    <row r="197" spans="1:15" ht="13.8" x14ac:dyDescent="0.25">
      <c r="A197" s="234"/>
      <c r="B197" s="240" t="s">
        <v>0</v>
      </c>
      <c r="C197" s="78">
        <v>2026</v>
      </c>
      <c r="D197" s="167">
        <v>100</v>
      </c>
      <c r="E197" s="167">
        <v>0</v>
      </c>
      <c r="F197" s="167">
        <v>0</v>
      </c>
      <c r="G197" s="160">
        <v>13</v>
      </c>
      <c r="M197"/>
      <c r="N197"/>
      <c r="O197"/>
    </row>
    <row r="198" spans="1:15" ht="13.8" x14ac:dyDescent="0.25">
      <c r="A198" s="241"/>
      <c r="B198" s="242"/>
      <c r="C198" s="90">
        <v>2023</v>
      </c>
      <c r="D198" s="167"/>
      <c r="E198" s="167"/>
      <c r="F198" s="167"/>
      <c r="G198" s="160">
        <v>7</v>
      </c>
      <c r="M198"/>
      <c r="N198"/>
      <c r="O198"/>
    </row>
    <row r="199" spans="1:15" ht="13.8" x14ac:dyDescent="0.25">
      <c r="A199" s="243" t="s">
        <v>50</v>
      </c>
      <c r="B199" s="245" t="s">
        <v>4</v>
      </c>
      <c r="C199" s="88">
        <v>2026</v>
      </c>
      <c r="D199" s="169"/>
      <c r="E199" s="169"/>
      <c r="F199" s="169"/>
      <c r="G199" s="161">
        <v>8</v>
      </c>
      <c r="M199"/>
      <c r="N199"/>
      <c r="O199"/>
    </row>
    <row r="200" spans="1:15" ht="13.8" x14ac:dyDescent="0.25">
      <c r="A200" s="244"/>
      <c r="B200" s="240"/>
      <c r="C200" s="90">
        <v>2023</v>
      </c>
      <c r="D200" s="167"/>
      <c r="E200" s="167"/>
      <c r="F200" s="167"/>
      <c r="G200" s="160">
        <v>2</v>
      </c>
      <c r="M200"/>
      <c r="N200"/>
      <c r="O200"/>
    </row>
    <row r="201" spans="1:15" ht="13.8" x14ac:dyDescent="0.25">
      <c r="A201" s="244"/>
      <c r="B201" s="240" t="s">
        <v>5</v>
      </c>
      <c r="C201" s="78">
        <v>2026</v>
      </c>
      <c r="D201" s="167">
        <v>100</v>
      </c>
      <c r="E201" s="167">
        <v>0</v>
      </c>
      <c r="F201" s="167">
        <v>0</v>
      </c>
      <c r="G201" s="160">
        <v>10</v>
      </c>
      <c r="M201"/>
      <c r="N201"/>
      <c r="O201"/>
    </row>
    <row r="202" spans="1:15" ht="13.8" x14ac:dyDescent="0.25">
      <c r="A202" s="244"/>
      <c r="B202" s="240"/>
      <c r="C202" s="90">
        <v>2023</v>
      </c>
      <c r="D202" s="167"/>
      <c r="E202" s="167"/>
      <c r="F202" s="167"/>
      <c r="G202" s="160">
        <v>4</v>
      </c>
      <c r="M202"/>
      <c r="N202"/>
      <c r="O202"/>
    </row>
    <row r="203" spans="1:15" ht="13.8" x14ac:dyDescent="0.25">
      <c r="A203" s="244"/>
      <c r="B203" s="240" t="s">
        <v>0</v>
      </c>
      <c r="C203" s="78">
        <v>2026</v>
      </c>
      <c r="D203" s="167">
        <v>100</v>
      </c>
      <c r="E203" s="167">
        <v>0</v>
      </c>
      <c r="F203" s="167">
        <v>0</v>
      </c>
      <c r="G203" s="160">
        <v>19</v>
      </c>
      <c r="M203"/>
      <c r="N203"/>
      <c r="O203"/>
    </row>
    <row r="204" spans="1:15" ht="13.8" x14ac:dyDescent="0.25">
      <c r="A204" s="244"/>
      <c r="B204" s="240"/>
      <c r="C204" s="90">
        <v>2023</v>
      </c>
      <c r="D204" s="167"/>
      <c r="E204" s="167"/>
      <c r="F204" s="167"/>
      <c r="G204" s="160">
        <v>7</v>
      </c>
      <c r="M204"/>
      <c r="N204"/>
      <c r="O204"/>
    </row>
    <row r="205" spans="1:15" ht="1.2" customHeight="1" x14ac:dyDescent="0.25">
      <c r="A205" s="86" t="s">
        <v>137</v>
      </c>
      <c r="B205" s="89"/>
      <c r="C205" s="89"/>
      <c r="D205" s="170"/>
      <c r="E205" s="170"/>
      <c r="F205" s="170"/>
      <c r="G205" s="162"/>
      <c r="M205"/>
      <c r="N205"/>
      <c r="O205"/>
    </row>
    <row r="206" spans="1:15" ht="13.8" x14ac:dyDescent="0.25">
      <c r="A206" s="244" t="s">
        <v>167</v>
      </c>
      <c r="B206" s="240" t="s">
        <v>4</v>
      </c>
      <c r="C206" s="78">
        <v>2026</v>
      </c>
      <c r="D206" s="167">
        <v>93.548387096774192</v>
      </c>
      <c r="E206" s="167">
        <v>3.225806451612903</v>
      </c>
      <c r="F206" s="167">
        <v>3.225806451612903</v>
      </c>
      <c r="G206" s="160">
        <v>31</v>
      </c>
      <c r="M206"/>
      <c r="N206"/>
      <c r="O206"/>
    </row>
    <row r="207" spans="1:15" ht="13.8" x14ac:dyDescent="0.25">
      <c r="A207" s="244"/>
      <c r="B207" s="240"/>
      <c r="C207" s="90">
        <v>2023</v>
      </c>
      <c r="D207" s="167">
        <v>90.909090909090907</v>
      </c>
      <c r="E207" s="167">
        <v>9.0909090909090917</v>
      </c>
      <c r="F207" s="167">
        <v>0</v>
      </c>
      <c r="G207" s="160">
        <v>11</v>
      </c>
      <c r="M207"/>
      <c r="N207"/>
      <c r="O207"/>
    </row>
    <row r="208" spans="1:15" ht="13.8" x14ac:dyDescent="0.25">
      <c r="A208" s="244"/>
      <c r="B208" s="240" t="s">
        <v>5</v>
      </c>
      <c r="C208" s="78">
        <v>2026</v>
      </c>
      <c r="D208" s="167">
        <v>92.857142857142861</v>
      </c>
      <c r="E208" s="167">
        <v>5.3571428571428568</v>
      </c>
      <c r="F208" s="167">
        <v>1.7857142857142858</v>
      </c>
      <c r="G208" s="160">
        <v>56</v>
      </c>
      <c r="M208"/>
      <c r="N208"/>
      <c r="O208"/>
    </row>
    <row r="209" spans="1:15" ht="13.8" x14ac:dyDescent="0.25">
      <c r="A209" s="244"/>
      <c r="B209" s="240"/>
      <c r="C209" s="90">
        <v>2023</v>
      </c>
      <c r="D209" s="167">
        <v>86.206896551724142</v>
      </c>
      <c r="E209" s="167">
        <v>6.8965517241379306</v>
      </c>
      <c r="F209" s="167">
        <v>6.8965517241379306</v>
      </c>
      <c r="G209" s="160">
        <v>29</v>
      </c>
      <c r="M209"/>
      <c r="N209"/>
      <c r="O209"/>
    </row>
    <row r="210" spans="1:15" ht="13.8" x14ac:dyDescent="0.25">
      <c r="A210" s="244"/>
      <c r="B210" s="240" t="s">
        <v>0</v>
      </c>
      <c r="C210" s="78">
        <v>2026</v>
      </c>
      <c r="D210" s="167">
        <v>92.045454545454547</v>
      </c>
      <c r="E210" s="167">
        <v>4.5454545454545459</v>
      </c>
      <c r="F210" s="167">
        <v>3.4090909090909092</v>
      </c>
      <c r="G210" s="160">
        <v>88</v>
      </c>
      <c r="M210"/>
      <c r="N210"/>
      <c r="O210"/>
    </row>
    <row r="211" spans="1:15" ht="13.8" x14ac:dyDescent="0.25">
      <c r="A211" s="244"/>
      <c r="B211" s="240"/>
      <c r="C211" s="90">
        <v>2023</v>
      </c>
      <c r="D211" s="167">
        <v>88.372093023255815</v>
      </c>
      <c r="E211" s="167">
        <v>6.9767441860465116</v>
      </c>
      <c r="F211" s="167">
        <v>4.6511627906976747</v>
      </c>
      <c r="G211" s="160">
        <v>43</v>
      </c>
      <c r="M211"/>
      <c r="N211"/>
      <c r="O211"/>
    </row>
    <row r="212" spans="1:15" ht="1.2" customHeight="1" x14ac:dyDescent="0.25">
      <c r="A212" s="86" t="s">
        <v>137</v>
      </c>
      <c r="B212" s="89"/>
      <c r="C212" s="89"/>
      <c r="D212" s="170"/>
      <c r="E212" s="170"/>
      <c r="F212" s="170"/>
      <c r="G212" s="162"/>
      <c r="M212"/>
      <c r="N212"/>
      <c r="O212"/>
    </row>
    <row r="213" spans="1:15" ht="13.8" x14ac:dyDescent="0.25">
      <c r="A213" s="247" t="s">
        <v>53</v>
      </c>
      <c r="B213" s="240" t="s">
        <v>4</v>
      </c>
      <c r="C213" s="78">
        <v>2026</v>
      </c>
      <c r="D213" s="171">
        <v>95.161290322580641</v>
      </c>
      <c r="E213" s="171">
        <v>3.225806451612903</v>
      </c>
      <c r="F213" s="171">
        <v>1.6129032258064515</v>
      </c>
      <c r="G213" s="163">
        <v>62</v>
      </c>
      <c r="M213"/>
      <c r="N213"/>
      <c r="O213"/>
    </row>
    <row r="214" spans="1:15" ht="13.8" x14ac:dyDescent="0.25">
      <c r="A214" s="247"/>
      <c r="B214" s="240"/>
      <c r="C214" s="90">
        <v>2023</v>
      </c>
      <c r="D214" s="171">
        <v>82.758620689655174</v>
      </c>
      <c r="E214" s="171">
        <v>10.344827586206897</v>
      </c>
      <c r="F214" s="171">
        <v>6.8965517241379306</v>
      </c>
      <c r="G214" s="163">
        <v>29</v>
      </c>
      <c r="M214"/>
      <c r="N214"/>
      <c r="O214"/>
    </row>
    <row r="215" spans="1:15" ht="13.8" x14ac:dyDescent="0.25">
      <c r="A215" s="247"/>
      <c r="B215" s="240" t="s">
        <v>5</v>
      </c>
      <c r="C215" s="78">
        <v>2026</v>
      </c>
      <c r="D215" s="171">
        <v>91.262135922330103</v>
      </c>
      <c r="E215" s="171">
        <v>6.7961165048543686</v>
      </c>
      <c r="F215" s="171">
        <v>1.941747572815534</v>
      </c>
      <c r="G215" s="163">
        <v>103</v>
      </c>
      <c r="M215"/>
      <c r="N215"/>
      <c r="O215"/>
    </row>
    <row r="216" spans="1:15" ht="13.8" x14ac:dyDescent="0.25">
      <c r="A216" s="247"/>
      <c r="B216" s="240"/>
      <c r="C216" s="90">
        <v>2023</v>
      </c>
      <c r="D216" s="171">
        <v>85.964912280701753</v>
      </c>
      <c r="E216" s="171">
        <v>8.7719298245614041</v>
      </c>
      <c r="F216" s="171">
        <v>5.2631578947368425</v>
      </c>
      <c r="G216" s="163">
        <v>57</v>
      </c>
      <c r="M216"/>
      <c r="N216"/>
      <c r="O216"/>
    </row>
    <row r="217" spans="1:15" ht="13.8" x14ac:dyDescent="0.25">
      <c r="A217" s="247"/>
      <c r="B217" s="240" t="s">
        <v>0</v>
      </c>
      <c r="C217" s="78">
        <v>2026</v>
      </c>
      <c r="D217" s="171">
        <v>92.307692307692307</v>
      </c>
      <c r="E217" s="171">
        <v>5.3254437869822482</v>
      </c>
      <c r="F217" s="171">
        <v>2.3668639053254439</v>
      </c>
      <c r="G217" s="163">
        <v>169</v>
      </c>
      <c r="M217"/>
      <c r="N217"/>
      <c r="O217"/>
    </row>
    <row r="218" spans="1:15" ht="13.8" x14ac:dyDescent="0.25">
      <c r="A218" s="248"/>
      <c r="B218" s="249"/>
      <c r="C218" s="91">
        <v>2023</v>
      </c>
      <c r="D218" s="172">
        <v>84.782608695652172</v>
      </c>
      <c r="E218" s="172">
        <v>9.7826086956521738</v>
      </c>
      <c r="F218" s="172">
        <v>5.4347826086956523</v>
      </c>
      <c r="G218" s="164">
        <v>92</v>
      </c>
      <c r="M218"/>
      <c r="N218"/>
      <c r="O218"/>
    </row>
    <row r="219" spans="1:15" x14ac:dyDescent="0.25">
      <c r="M219"/>
      <c r="N219"/>
      <c r="O219"/>
    </row>
    <row r="220" spans="1:15" x14ac:dyDescent="0.25">
      <c r="M220"/>
      <c r="N220"/>
      <c r="O220"/>
    </row>
    <row r="221" spans="1:15" x14ac:dyDescent="0.25">
      <c r="M221"/>
      <c r="N221"/>
      <c r="O221"/>
    </row>
    <row r="222" spans="1:15" x14ac:dyDescent="0.25">
      <c r="M222"/>
      <c r="N222"/>
      <c r="O222"/>
    </row>
    <row r="223" spans="1:15" x14ac:dyDescent="0.25">
      <c r="M223"/>
      <c r="N223"/>
      <c r="O223"/>
    </row>
    <row r="224" spans="1:15" x14ac:dyDescent="0.25">
      <c r="M224"/>
      <c r="N224"/>
      <c r="O224"/>
    </row>
    <row r="225" spans="13:15" x14ac:dyDescent="0.25">
      <c r="M225"/>
      <c r="N225"/>
      <c r="O225"/>
    </row>
    <row r="226" spans="13:15" x14ac:dyDescent="0.25">
      <c r="M226"/>
      <c r="N226"/>
      <c r="O226"/>
    </row>
    <row r="227" spans="13:15" x14ac:dyDescent="0.25">
      <c r="M227"/>
      <c r="N227"/>
      <c r="O227"/>
    </row>
    <row r="228" spans="13:15" x14ac:dyDescent="0.25">
      <c r="M228"/>
      <c r="N228"/>
      <c r="O228"/>
    </row>
    <row r="229" spans="13:15" x14ac:dyDescent="0.25">
      <c r="M229"/>
      <c r="N229"/>
      <c r="O229"/>
    </row>
    <row r="230" spans="13:15" x14ac:dyDescent="0.25">
      <c r="M230"/>
      <c r="N230"/>
      <c r="O230"/>
    </row>
    <row r="231" spans="13:15" x14ac:dyDescent="0.25">
      <c r="M231"/>
      <c r="N231"/>
      <c r="O231"/>
    </row>
    <row r="232" spans="13:15" x14ac:dyDescent="0.25">
      <c r="M232"/>
      <c r="N232"/>
      <c r="O232"/>
    </row>
    <row r="233" spans="13:15" x14ac:dyDescent="0.25">
      <c r="M233"/>
      <c r="N233"/>
      <c r="O233"/>
    </row>
    <row r="234" spans="13:15" x14ac:dyDescent="0.25">
      <c r="M234"/>
      <c r="N234"/>
      <c r="O234"/>
    </row>
    <row r="235" spans="13:15" x14ac:dyDescent="0.25">
      <c r="M235"/>
      <c r="N235"/>
      <c r="O235"/>
    </row>
    <row r="236" spans="13:15" x14ac:dyDescent="0.25">
      <c r="M236"/>
      <c r="N236"/>
      <c r="O236"/>
    </row>
    <row r="237" spans="13:15" x14ac:dyDescent="0.25">
      <c r="M237"/>
      <c r="N237"/>
      <c r="O237"/>
    </row>
    <row r="238" spans="13:15" x14ac:dyDescent="0.25">
      <c r="M238"/>
      <c r="N238"/>
      <c r="O238"/>
    </row>
    <row r="239" spans="13:15" x14ac:dyDescent="0.25">
      <c r="M239"/>
      <c r="N239"/>
      <c r="O239"/>
    </row>
    <row r="240" spans="13:15" x14ac:dyDescent="0.25">
      <c r="M240"/>
      <c r="N240"/>
      <c r="O240"/>
    </row>
    <row r="241" spans="13:15" x14ac:dyDescent="0.25">
      <c r="M241"/>
      <c r="N241"/>
      <c r="O241"/>
    </row>
    <row r="242" spans="13:15" x14ac:dyDescent="0.25">
      <c r="M242"/>
      <c r="N242"/>
      <c r="O242"/>
    </row>
    <row r="243" spans="13:15" x14ac:dyDescent="0.25">
      <c r="M243"/>
      <c r="N243"/>
      <c r="O243"/>
    </row>
    <row r="244" spans="13:15" x14ac:dyDescent="0.25">
      <c r="M244"/>
      <c r="N244"/>
      <c r="O244"/>
    </row>
    <row r="245" spans="13:15" x14ac:dyDescent="0.25">
      <c r="M245"/>
      <c r="N245"/>
      <c r="O245"/>
    </row>
    <row r="246" spans="13:15" x14ac:dyDescent="0.25">
      <c r="M246"/>
      <c r="N246"/>
      <c r="O246"/>
    </row>
    <row r="247" spans="13:15" x14ac:dyDescent="0.25">
      <c r="M247"/>
      <c r="N247"/>
      <c r="O247"/>
    </row>
    <row r="248" spans="13:15" x14ac:dyDescent="0.25">
      <c r="M248"/>
      <c r="N248"/>
      <c r="O248"/>
    </row>
    <row r="249" spans="13:15" x14ac:dyDescent="0.25">
      <c r="M249"/>
      <c r="N249"/>
      <c r="O249"/>
    </row>
    <row r="250" spans="13:15" x14ac:dyDescent="0.25">
      <c r="M250"/>
      <c r="N250"/>
      <c r="O250"/>
    </row>
    <row r="251" spans="13:15" x14ac:dyDescent="0.25">
      <c r="M251"/>
      <c r="N251"/>
      <c r="O251"/>
    </row>
    <row r="252" spans="13:15" x14ac:dyDescent="0.25">
      <c r="M252"/>
      <c r="N252"/>
      <c r="O252"/>
    </row>
    <row r="253" spans="13:15" x14ac:dyDescent="0.25">
      <c r="M253"/>
      <c r="N253"/>
      <c r="O253"/>
    </row>
    <row r="254" spans="13:15" x14ac:dyDescent="0.25">
      <c r="M254"/>
      <c r="N254"/>
      <c r="O254"/>
    </row>
    <row r="255" spans="13:15" x14ac:dyDescent="0.25">
      <c r="M255"/>
      <c r="N255"/>
      <c r="O255"/>
    </row>
    <row r="256" spans="13:15" x14ac:dyDescent="0.25">
      <c r="M256"/>
      <c r="N256"/>
      <c r="O256"/>
    </row>
    <row r="257" spans="13:15" x14ac:dyDescent="0.25">
      <c r="M257"/>
      <c r="N257"/>
      <c r="O257"/>
    </row>
    <row r="258" spans="13:15" x14ac:dyDescent="0.25">
      <c r="M258"/>
      <c r="N258"/>
      <c r="O258"/>
    </row>
    <row r="259" spans="13:15" x14ac:dyDescent="0.25">
      <c r="M259"/>
      <c r="N259"/>
      <c r="O259"/>
    </row>
    <row r="260" spans="13:15" x14ac:dyDescent="0.25">
      <c r="M260"/>
      <c r="N260"/>
      <c r="O260"/>
    </row>
    <row r="261" spans="13:15" x14ac:dyDescent="0.25">
      <c r="M261"/>
      <c r="N261"/>
      <c r="O261"/>
    </row>
    <row r="262" spans="13:15" x14ac:dyDescent="0.25">
      <c r="M262"/>
      <c r="N262"/>
      <c r="O262"/>
    </row>
    <row r="263" spans="13:15" x14ac:dyDescent="0.25">
      <c r="M263"/>
      <c r="N263"/>
      <c r="O263"/>
    </row>
    <row r="264" spans="13:15" x14ac:dyDescent="0.25">
      <c r="M264"/>
      <c r="N264"/>
      <c r="O264"/>
    </row>
    <row r="265" spans="13:15" x14ac:dyDescent="0.25">
      <c r="M265"/>
      <c r="N265"/>
      <c r="O265"/>
    </row>
    <row r="266" spans="13:15" x14ac:dyDescent="0.25">
      <c r="M266"/>
      <c r="N266"/>
      <c r="O266"/>
    </row>
    <row r="267" spans="13:15" x14ac:dyDescent="0.25">
      <c r="M267"/>
      <c r="N267"/>
      <c r="O267"/>
    </row>
    <row r="268" spans="13:15" x14ac:dyDescent="0.25">
      <c r="M268"/>
      <c r="N268"/>
      <c r="O268"/>
    </row>
    <row r="269" spans="13:15" x14ac:dyDescent="0.25">
      <c r="M269"/>
      <c r="N269"/>
      <c r="O269"/>
    </row>
    <row r="270" spans="13:15" x14ac:dyDescent="0.25">
      <c r="M270"/>
      <c r="N270"/>
      <c r="O270"/>
    </row>
    <row r="271" spans="13:15" x14ac:dyDescent="0.25">
      <c r="M271"/>
      <c r="N271"/>
      <c r="O271"/>
    </row>
    <row r="272" spans="13:15" x14ac:dyDescent="0.25">
      <c r="M272"/>
      <c r="N272"/>
      <c r="O272"/>
    </row>
    <row r="273" spans="13:15" x14ac:dyDescent="0.25">
      <c r="M273"/>
      <c r="N273"/>
      <c r="O273"/>
    </row>
    <row r="274" spans="13:15" x14ac:dyDescent="0.25">
      <c r="M274"/>
      <c r="N274"/>
      <c r="O274"/>
    </row>
    <row r="275" spans="13:15" x14ac:dyDescent="0.25">
      <c r="M275"/>
      <c r="N275"/>
      <c r="O275"/>
    </row>
    <row r="276" spans="13:15" x14ac:dyDescent="0.25">
      <c r="M276"/>
      <c r="N276"/>
      <c r="O276"/>
    </row>
    <row r="277" spans="13:15" x14ac:dyDescent="0.25">
      <c r="M277"/>
      <c r="N277"/>
      <c r="O277"/>
    </row>
    <row r="278" spans="13:15" x14ac:dyDescent="0.25">
      <c r="M278"/>
      <c r="N278"/>
      <c r="O278"/>
    </row>
    <row r="279" spans="13:15" x14ac:dyDescent="0.25">
      <c r="M279"/>
      <c r="N279"/>
      <c r="O279"/>
    </row>
    <row r="280" spans="13:15" x14ac:dyDescent="0.25">
      <c r="M280"/>
      <c r="N280"/>
      <c r="O280"/>
    </row>
    <row r="281" spans="13:15" x14ac:dyDescent="0.25">
      <c r="M281"/>
      <c r="N281"/>
      <c r="O281"/>
    </row>
    <row r="282" spans="13:15" x14ac:dyDescent="0.25">
      <c r="M282"/>
      <c r="N282"/>
      <c r="O282"/>
    </row>
    <row r="283" spans="13:15" x14ac:dyDescent="0.25">
      <c r="M283"/>
      <c r="N283"/>
      <c r="O283"/>
    </row>
    <row r="284" spans="13:15" x14ac:dyDescent="0.25">
      <c r="M284"/>
      <c r="N284"/>
      <c r="O284"/>
    </row>
    <row r="285" spans="13:15" x14ac:dyDescent="0.25">
      <c r="M285"/>
      <c r="N285"/>
      <c r="O285"/>
    </row>
    <row r="286" spans="13:15" x14ac:dyDescent="0.25">
      <c r="M286"/>
      <c r="N286"/>
      <c r="O286"/>
    </row>
    <row r="287" spans="13:15" x14ac:dyDescent="0.25">
      <c r="M287"/>
      <c r="N287"/>
      <c r="O287"/>
    </row>
    <row r="288" spans="13:15" x14ac:dyDescent="0.25">
      <c r="M288"/>
      <c r="N288"/>
      <c r="O288"/>
    </row>
    <row r="289" spans="13:15" x14ac:dyDescent="0.25">
      <c r="M289"/>
      <c r="N289"/>
      <c r="O289"/>
    </row>
    <row r="290" spans="13:15" x14ac:dyDescent="0.25">
      <c r="M290"/>
      <c r="N290"/>
      <c r="O290"/>
    </row>
    <row r="291" spans="13:15" x14ac:dyDescent="0.25">
      <c r="M291"/>
      <c r="N291"/>
      <c r="O291"/>
    </row>
    <row r="292" spans="13:15" x14ac:dyDescent="0.25">
      <c r="M292"/>
      <c r="N292"/>
      <c r="O292"/>
    </row>
    <row r="293" spans="13:15" x14ac:dyDescent="0.25">
      <c r="M293"/>
      <c r="N293"/>
      <c r="O293"/>
    </row>
    <row r="294" spans="13:15" x14ac:dyDescent="0.25">
      <c r="M294"/>
      <c r="N294"/>
      <c r="O294"/>
    </row>
    <row r="295" spans="13:15" x14ac:dyDescent="0.25">
      <c r="M295"/>
      <c r="N295"/>
      <c r="O295"/>
    </row>
    <row r="296" spans="13:15" x14ac:dyDescent="0.25">
      <c r="M296"/>
      <c r="N296"/>
      <c r="O296"/>
    </row>
    <row r="297" spans="13:15" x14ac:dyDescent="0.25">
      <c r="M297"/>
      <c r="N297"/>
      <c r="O297"/>
    </row>
    <row r="298" spans="13:15" x14ac:dyDescent="0.25">
      <c r="M298"/>
      <c r="N298"/>
      <c r="O298"/>
    </row>
    <row r="299" spans="13:15" x14ac:dyDescent="0.25">
      <c r="M299"/>
      <c r="N299"/>
      <c r="O299"/>
    </row>
    <row r="300" spans="13:15" x14ac:dyDescent="0.25">
      <c r="M300"/>
      <c r="N300"/>
      <c r="O300"/>
    </row>
    <row r="301" spans="13:15" x14ac:dyDescent="0.25">
      <c r="M301"/>
      <c r="N301"/>
      <c r="O301"/>
    </row>
    <row r="302" spans="13:15" x14ac:dyDescent="0.25">
      <c r="M302"/>
      <c r="N302"/>
      <c r="O302"/>
    </row>
    <row r="303" spans="13:15" x14ac:dyDescent="0.25">
      <c r="M303"/>
      <c r="N303"/>
      <c r="O303"/>
    </row>
    <row r="304" spans="13:15" x14ac:dyDescent="0.25">
      <c r="M304"/>
      <c r="N304"/>
      <c r="O304"/>
    </row>
    <row r="305" spans="13:15" x14ac:dyDescent="0.25">
      <c r="M305"/>
      <c r="N305"/>
      <c r="O305"/>
    </row>
    <row r="306" spans="13:15" x14ac:dyDescent="0.25">
      <c r="M306"/>
      <c r="N306"/>
      <c r="O306"/>
    </row>
    <row r="307" spans="13:15" x14ac:dyDescent="0.25">
      <c r="M307"/>
      <c r="N307"/>
      <c r="O307"/>
    </row>
    <row r="308" spans="13:15" x14ac:dyDescent="0.25">
      <c r="M308"/>
      <c r="N308"/>
      <c r="O308"/>
    </row>
    <row r="309" spans="13:15" x14ac:dyDescent="0.25">
      <c r="M309"/>
      <c r="N309"/>
      <c r="O309"/>
    </row>
    <row r="310" spans="13:15" x14ac:dyDescent="0.25">
      <c r="M310"/>
      <c r="N310"/>
      <c r="O310"/>
    </row>
    <row r="311" spans="13:15" x14ac:dyDescent="0.25">
      <c r="M311"/>
      <c r="N311"/>
      <c r="O311"/>
    </row>
  </sheetData>
  <mergeCells count="76">
    <mergeCell ref="A206:A211"/>
    <mergeCell ref="B206:B207"/>
    <mergeCell ref="B208:B209"/>
    <mergeCell ref="B210:B211"/>
    <mergeCell ref="A213:A218"/>
    <mergeCell ref="B213:B214"/>
    <mergeCell ref="B215:B216"/>
    <mergeCell ref="B217:B218"/>
    <mergeCell ref="A193:A198"/>
    <mergeCell ref="B193:B194"/>
    <mergeCell ref="B195:B196"/>
    <mergeCell ref="B197:B198"/>
    <mergeCell ref="A199:A204"/>
    <mergeCell ref="B199:B200"/>
    <mergeCell ref="B201:B202"/>
    <mergeCell ref="B203:B204"/>
    <mergeCell ref="A180:A185"/>
    <mergeCell ref="B180:B181"/>
    <mergeCell ref="B182:B183"/>
    <mergeCell ref="B184:B185"/>
    <mergeCell ref="A187:A192"/>
    <mergeCell ref="B187:B188"/>
    <mergeCell ref="B189:B190"/>
    <mergeCell ref="B191:B192"/>
    <mergeCell ref="A168:A173"/>
    <mergeCell ref="B168:B169"/>
    <mergeCell ref="B170:B171"/>
    <mergeCell ref="B172:B173"/>
    <mergeCell ref="A174:A179"/>
    <mergeCell ref="B174:B175"/>
    <mergeCell ref="B176:B177"/>
    <mergeCell ref="B178:B179"/>
    <mergeCell ref="A156:A161"/>
    <mergeCell ref="B156:B157"/>
    <mergeCell ref="B158:B159"/>
    <mergeCell ref="B160:B161"/>
    <mergeCell ref="A162:A167"/>
    <mergeCell ref="B162:B163"/>
    <mergeCell ref="B164:B165"/>
    <mergeCell ref="B166:B167"/>
    <mergeCell ref="A143:A148"/>
    <mergeCell ref="B143:B144"/>
    <mergeCell ref="B145:B146"/>
    <mergeCell ref="B147:B148"/>
    <mergeCell ref="A150:A155"/>
    <mergeCell ref="B150:B151"/>
    <mergeCell ref="B152:B153"/>
    <mergeCell ref="B154:B155"/>
    <mergeCell ref="A131:A136"/>
    <mergeCell ref="B131:B132"/>
    <mergeCell ref="B133:B134"/>
    <mergeCell ref="B135:B136"/>
    <mergeCell ref="A137:A142"/>
    <mergeCell ref="B137:B138"/>
    <mergeCell ref="B139:B140"/>
    <mergeCell ref="B141:B142"/>
    <mergeCell ref="A119:A124"/>
    <mergeCell ref="B119:B120"/>
    <mergeCell ref="B121:B122"/>
    <mergeCell ref="B123:B124"/>
    <mergeCell ref="A125:A130"/>
    <mergeCell ref="B125:B126"/>
    <mergeCell ref="B127:B128"/>
    <mergeCell ref="B129:B130"/>
    <mergeCell ref="D117:F117"/>
    <mergeCell ref="A2:K3"/>
    <mergeCell ref="A4:K5"/>
    <mergeCell ref="C36:E36"/>
    <mergeCell ref="A38:A39"/>
    <mergeCell ref="A41:A42"/>
    <mergeCell ref="A44:A45"/>
    <mergeCell ref="A51:K52"/>
    <mergeCell ref="A53:K54"/>
    <mergeCell ref="A112:K113"/>
    <mergeCell ref="A114:K115"/>
    <mergeCell ref="A116:G116"/>
  </mergeCells>
  <pageMargins left="0.7" right="0.7" top="0.75" bottom="0.75" header="0.3" footer="0.3"/>
  <pageSetup paperSize="9" scale="54" fitToHeight="4" pageOrder="overThenDown" orientation="portrait" r:id="rId1"/>
  <headerFooter>
    <oddFooter>&amp;CLiv &amp;&amp; hälsa ung 2026 Anpassad grundskola 7–9; Region Örebro län</oddFooter>
  </headerFooter>
  <rowBreaks count="2" manualBreakCount="2">
    <brk id="50" max="10" man="1"/>
    <brk id="110" max="10"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E5DBA-634B-4292-9BDA-ACEEF7692A25}">
  <sheetPr codeName="Blad53"/>
  <dimension ref="A1:T311"/>
  <sheetViews>
    <sheetView showGridLines="0" zoomScale="85" zoomScaleNormal="85" zoomScaleSheetLayoutView="50" zoomScalePageLayoutView="85" workbookViewId="0"/>
  </sheetViews>
  <sheetFormatPr defaultRowHeight="13.2" x14ac:dyDescent="0.25"/>
  <cols>
    <col min="1" max="1" width="17.44140625" customWidth="1"/>
    <col min="2" max="2" width="6.21875" style="71" bestFit="1" customWidth="1"/>
    <col min="3" max="5" width="14.77734375" customWidth="1"/>
    <col min="6" max="7" width="15.77734375" bestFit="1" customWidth="1"/>
    <col min="8" max="10" width="8.77734375" customWidth="1"/>
    <col min="12" max="12" width="16.77734375" bestFit="1" customWidth="1"/>
    <col min="13" max="13" width="8.77734375" style="61" customWidth="1"/>
    <col min="14" max="14" width="5.44140625" style="61" bestFit="1" customWidth="1"/>
    <col min="15" max="15" width="17.77734375" style="61" customWidth="1"/>
    <col min="16" max="17" width="17.77734375" customWidth="1"/>
    <col min="18" max="18" width="10.77734375" customWidth="1"/>
  </cols>
  <sheetData>
    <row r="1" spans="1:20" ht="21" x14ac:dyDescent="0.4">
      <c r="A1" s="1" t="s">
        <v>174</v>
      </c>
      <c r="L1" s="118" t="str">
        <f>HYPERLINK("#Innehåll!A1", "Till innehållsförteckningen")</f>
        <v>Till innehållsförteckningen</v>
      </c>
      <c r="O1"/>
      <c r="R1" s="152"/>
    </row>
    <row r="2" spans="1:20" ht="17.25" customHeight="1" x14ac:dyDescent="0.3">
      <c r="A2" s="231" t="str">
        <f>Innehåll!C48&amp;CHAR(10)&amp;"Anpassad skola årskurs 7–9"</f>
        <v>Har du druckit så mycket alkohol att du känt dig full?
Anpassad skola årskurs 7–9</v>
      </c>
      <c r="B2" s="231"/>
      <c r="C2" s="231"/>
      <c r="D2" s="231"/>
      <c r="E2" s="231"/>
      <c r="F2" s="231"/>
      <c r="G2" s="231"/>
      <c r="H2" s="231"/>
      <c r="I2" s="231"/>
      <c r="J2" s="231"/>
      <c r="K2" s="231"/>
      <c r="O2"/>
      <c r="T2" s="50"/>
    </row>
    <row r="3" spans="1:20" ht="17.25" customHeight="1" x14ac:dyDescent="0.3">
      <c r="A3" s="231"/>
      <c r="B3" s="231"/>
      <c r="C3" s="231"/>
      <c r="D3" s="231"/>
      <c r="E3" s="231"/>
      <c r="F3" s="231"/>
      <c r="G3" s="231"/>
      <c r="H3" s="231"/>
      <c r="I3" s="231"/>
      <c r="J3" s="231"/>
      <c r="K3" s="231"/>
      <c r="O3"/>
      <c r="T3" s="50"/>
    </row>
    <row r="4" spans="1:20" ht="17.25" customHeight="1" x14ac:dyDescent="0.25">
      <c r="A4" s="219" t="str">
        <f>Innehåll!D48</f>
        <v>Andelar beräknat på alla elever som svarat på frågan om de druckit alkohol (även de som svarat att de inte druckit).</v>
      </c>
      <c r="B4" s="219"/>
      <c r="C4" s="219"/>
      <c r="D4" s="219"/>
      <c r="E4" s="219"/>
      <c r="F4" s="219"/>
      <c r="G4" s="219"/>
      <c r="H4" s="219"/>
      <c r="I4" s="219"/>
      <c r="J4" s="219"/>
      <c r="K4" s="219"/>
      <c r="L4" s="53"/>
      <c r="O4"/>
      <c r="T4" s="51"/>
    </row>
    <row r="5" spans="1:20" ht="17.25" customHeight="1" x14ac:dyDescent="0.25">
      <c r="A5" s="219"/>
      <c r="B5" s="219"/>
      <c r="C5" s="219"/>
      <c r="D5" s="219"/>
      <c r="E5" s="219"/>
      <c r="F5" s="219"/>
      <c r="G5" s="219"/>
      <c r="H5" s="219"/>
      <c r="I5" s="219"/>
      <c r="J5" s="219"/>
      <c r="K5" s="219"/>
      <c r="L5" s="52"/>
      <c r="O5"/>
    </row>
    <row r="6" spans="1:20" x14ac:dyDescent="0.25">
      <c r="O6"/>
    </row>
    <row r="7" spans="1:20" x14ac:dyDescent="0.25">
      <c r="O7"/>
    </row>
    <row r="8" spans="1:20" x14ac:dyDescent="0.25">
      <c r="O8"/>
    </row>
    <row r="9" spans="1:20" x14ac:dyDescent="0.25">
      <c r="O9"/>
    </row>
    <row r="12" spans="1:20" ht="13.95" customHeight="1" x14ac:dyDescent="0.25"/>
    <row r="18" ht="13.95" customHeight="1" x14ac:dyDescent="0.25"/>
    <row r="20" ht="14.55" customHeight="1" x14ac:dyDescent="0.25"/>
    <row r="22" ht="14.55" customHeight="1" x14ac:dyDescent="0.25"/>
    <row r="28" ht="13.95" customHeight="1" x14ac:dyDescent="0.25"/>
    <row r="29" ht="13.95" customHeight="1" x14ac:dyDescent="0.25"/>
    <row r="30" ht="13.95" customHeight="1" x14ac:dyDescent="0.25"/>
    <row r="31" ht="13.95" customHeight="1" x14ac:dyDescent="0.25"/>
    <row r="32" ht="13.95" customHeight="1" x14ac:dyDescent="0.25"/>
    <row r="35" spans="1:7" ht="13.8" x14ac:dyDescent="0.25">
      <c r="A35" s="73"/>
      <c r="B35" s="65"/>
      <c r="C35" s="74"/>
      <c r="D35" s="74"/>
      <c r="E35" s="74"/>
      <c r="F35" s="75"/>
    </row>
    <row r="36" spans="1:7" ht="13.8" x14ac:dyDescent="0.25">
      <c r="A36" s="60"/>
      <c r="B36" s="64"/>
      <c r="C36" s="230" t="s">
        <v>175</v>
      </c>
      <c r="D36" s="230"/>
      <c r="E36" s="232"/>
      <c r="F36" s="81" t="s">
        <v>176</v>
      </c>
    </row>
    <row r="37" spans="1:7" ht="27.6" x14ac:dyDescent="0.25">
      <c r="A37" s="7" t="s">
        <v>52</v>
      </c>
      <c r="B37" s="76" t="s">
        <v>173</v>
      </c>
      <c r="C37" s="159" t="s">
        <v>6</v>
      </c>
      <c r="D37" s="159" t="s">
        <v>11</v>
      </c>
      <c r="E37" s="159" t="s">
        <v>10</v>
      </c>
      <c r="F37" s="82"/>
    </row>
    <row r="38" spans="1:7" ht="13.95" customHeight="1" x14ac:dyDescent="0.25">
      <c r="A38" s="233" t="s">
        <v>4</v>
      </c>
      <c r="B38" s="77">
        <v>2026</v>
      </c>
      <c r="C38" s="166">
        <v>98.387096774193552</v>
      </c>
      <c r="D38" s="166">
        <v>0</v>
      </c>
      <c r="E38" s="166">
        <v>1.6129032258064515</v>
      </c>
      <c r="F38" s="156">
        <v>62</v>
      </c>
    </row>
    <row r="39" spans="1:7" ht="13.8" x14ac:dyDescent="0.25">
      <c r="A39" s="234"/>
      <c r="B39" s="78">
        <v>2023</v>
      </c>
      <c r="C39" s="167">
        <v>92.857142857142861</v>
      </c>
      <c r="D39" s="167">
        <v>0</v>
      </c>
      <c r="E39" s="167">
        <v>7.1428571428571432</v>
      </c>
      <c r="F39" s="157">
        <v>28</v>
      </c>
      <c r="G39" s="87"/>
    </row>
    <row r="40" spans="1:7" ht="4.95" customHeight="1" x14ac:dyDescent="0.25">
      <c r="A40" s="83" t="s">
        <v>137</v>
      </c>
      <c r="B40" s="78"/>
      <c r="C40" s="167"/>
      <c r="D40" s="167"/>
      <c r="E40" s="167"/>
      <c r="F40" s="157"/>
    </row>
    <row r="41" spans="1:7" ht="13.8" x14ac:dyDescent="0.25">
      <c r="A41" s="234" t="s">
        <v>5</v>
      </c>
      <c r="B41" s="78">
        <v>2026</v>
      </c>
      <c r="C41" s="167">
        <v>96.116504854368927</v>
      </c>
      <c r="D41" s="167">
        <v>2.912621359223301</v>
      </c>
      <c r="E41" s="167">
        <v>0.970873786407767</v>
      </c>
      <c r="F41" s="157">
        <v>103</v>
      </c>
    </row>
    <row r="42" spans="1:7" ht="13.95" customHeight="1" x14ac:dyDescent="0.25">
      <c r="A42" s="234"/>
      <c r="B42" s="78">
        <v>2023</v>
      </c>
      <c r="C42" s="167">
        <v>94.736842105263165</v>
      </c>
      <c r="D42" s="167">
        <v>3.5087719298245612</v>
      </c>
      <c r="E42" s="167">
        <v>1.7543859649122806</v>
      </c>
      <c r="F42" s="157">
        <v>57</v>
      </c>
    </row>
    <row r="43" spans="1:7" ht="4.95" customHeight="1" x14ac:dyDescent="0.25">
      <c r="A43" s="83" t="s">
        <v>137</v>
      </c>
      <c r="B43" s="78"/>
      <c r="C43" s="167"/>
      <c r="D43" s="167"/>
      <c r="E43" s="167"/>
      <c r="F43" s="157"/>
    </row>
    <row r="44" spans="1:7" ht="14.55" customHeight="1" x14ac:dyDescent="0.25">
      <c r="A44" s="234" t="s">
        <v>0</v>
      </c>
      <c r="B44" s="78">
        <v>2026</v>
      </c>
      <c r="C44" s="167">
        <v>96.449704142011839</v>
      </c>
      <c r="D44" s="167">
        <v>1.7751479289940828</v>
      </c>
      <c r="E44" s="167">
        <v>1.7751479289940828</v>
      </c>
      <c r="F44" s="157">
        <v>169</v>
      </c>
    </row>
    <row r="45" spans="1:7" ht="14.55" customHeight="1" x14ac:dyDescent="0.25">
      <c r="A45" s="235"/>
      <c r="B45" s="79">
        <v>2023</v>
      </c>
      <c r="C45" s="168">
        <v>93.406593406593402</v>
      </c>
      <c r="D45" s="168">
        <v>3.2967032967032965</v>
      </c>
      <c r="E45" s="168">
        <v>3.2967032967032965</v>
      </c>
      <c r="F45" s="158">
        <v>91</v>
      </c>
    </row>
    <row r="46" spans="1:7" ht="14.55" customHeight="1" x14ac:dyDescent="0.25">
      <c r="A46" s="63"/>
      <c r="B46" s="78"/>
      <c r="C46" s="14"/>
      <c r="D46" s="14"/>
      <c r="E46" s="14"/>
      <c r="F46" s="30"/>
    </row>
    <row r="47" spans="1:7" ht="14.55" customHeight="1" x14ac:dyDescent="0.25">
      <c r="A47" s="63"/>
      <c r="B47" s="78"/>
      <c r="C47" s="14"/>
      <c r="D47" s="14"/>
      <c r="E47" s="14"/>
      <c r="F47" s="30"/>
    </row>
    <row r="48" spans="1:7" ht="14.55" customHeight="1" x14ac:dyDescent="0.25">
      <c r="A48" s="63"/>
      <c r="B48" s="78"/>
      <c r="C48" s="14"/>
      <c r="D48" s="14"/>
      <c r="E48" s="14"/>
      <c r="F48" s="30"/>
    </row>
    <row r="49" spans="1:20" ht="14.55" customHeight="1" x14ac:dyDescent="0.25">
      <c r="A49" s="63"/>
      <c r="B49" s="78"/>
      <c r="C49" s="14"/>
      <c r="D49" s="14"/>
      <c r="E49" s="14"/>
      <c r="F49" s="30"/>
    </row>
    <row r="50" spans="1:20" ht="14.55" customHeight="1" x14ac:dyDescent="0.25"/>
    <row r="51" spans="1:20" ht="17.25" customHeight="1" x14ac:dyDescent="0.3">
      <c r="A51" s="218" t="str">
        <f>Innehåll!C48&amp;CHAR(10)&amp;"Anpassad skola årskurs 7–9"</f>
        <v>Har du druckit så mycket alkohol att du känt dig full?
Anpassad skola årskurs 7–9</v>
      </c>
      <c r="B51" s="218"/>
      <c r="C51" s="218"/>
      <c r="D51" s="218"/>
      <c r="E51" s="218"/>
      <c r="F51" s="218"/>
      <c r="G51" s="218"/>
      <c r="H51" s="218"/>
      <c r="I51" s="218"/>
      <c r="J51" s="218"/>
      <c r="K51" s="218"/>
      <c r="S51" s="72"/>
      <c r="T51" s="72"/>
    </row>
    <row r="52" spans="1:20" ht="17.25" customHeight="1" x14ac:dyDescent="0.3">
      <c r="A52" s="218"/>
      <c r="B52" s="218"/>
      <c r="C52" s="218"/>
      <c r="D52" s="218"/>
      <c r="E52" s="218"/>
      <c r="F52" s="218"/>
      <c r="G52" s="218"/>
      <c r="H52" s="218"/>
      <c r="I52" s="218"/>
      <c r="J52" s="218"/>
      <c r="K52" s="218"/>
      <c r="S52" s="72"/>
      <c r="T52" s="72"/>
    </row>
    <row r="53" spans="1:20" ht="17.25" customHeight="1" x14ac:dyDescent="0.25">
      <c r="A53" s="219" t="str">
        <f>Innehåll!D48</f>
        <v>Andelar beräknat på alla elever som svarat på frågan om de druckit alkohol (även de som svarat att de inte druckit).</v>
      </c>
      <c r="B53" s="219"/>
      <c r="C53" s="219"/>
      <c r="D53" s="219"/>
      <c r="E53" s="219"/>
      <c r="F53" s="219"/>
      <c r="G53" s="219"/>
      <c r="H53" s="219"/>
      <c r="I53" s="219"/>
      <c r="J53" s="219"/>
      <c r="K53" s="219"/>
      <c r="S53" s="28"/>
      <c r="T53" s="28"/>
    </row>
    <row r="54" spans="1:20" ht="17.25" customHeight="1" x14ac:dyDescent="0.25">
      <c r="A54" s="219"/>
      <c r="B54" s="219"/>
      <c r="C54" s="219"/>
      <c r="D54" s="219"/>
      <c r="E54" s="219"/>
      <c r="F54" s="219"/>
      <c r="G54" s="219"/>
      <c r="H54" s="219"/>
      <c r="I54" s="219"/>
      <c r="J54" s="219"/>
      <c r="K54" s="219"/>
      <c r="S54" s="28"/>
      <c r="T54" s="28"/>
    </row>
    <row r="57" spans="1:20" ht="14.55" customHeight="1" x14ac:dyDescent="0.25"/>
    <row r="58" spans="1:20" ht="14.55" customHeight="1" x14ac:dyDescent="0.25"/>
    <row r="59" spans="1:20" ht="14.55" customHeight="1" x14ac:dyDescent="0.25"/>
    <row r="60" spans="1:20" ht="13.95" customHeight="1" x14ac:dyDescent="0.25">
      <c r="A60" s="15"/>
      <c r="B60" s="80"/>
      <c r="C60" s="15"/>
      <c r="D60" s="15"/>
      <c r="E60" s="15"/>
      <c r="F60" s="15"/>
      <c r="G60" s="15"/>
      <c r="H60" s="15"/>
      <c r="I60" s="15"/>
    </row>
    <row r="63" spans="1:20" ht="13.95" customHeight="1" x14ac:dyDescent="0.25"/>
    <row r="64" spans="1:20" ht="17.399999999999999" x14ac:dyDescent="0.3">
      <c r="J64" s="50"/>
      <c r="K64" s="50"/>
    </row>
    <row r="65" spans="1:11" ht="13.95" customHeight="1" x14ac:dyDescent="0.25">
      <c r="J65" s="51"/>
      <c r="K65" s="51"/>
    </row>
    <row r="66" spans="1:11" s="15" customFormat="1" ht="15.6" customHeight="1" x14ac:dyDescent="0.25">
      <c r="A66"/>
      <c r="B66" s="71"/>
      <c r="C66"/>
      <c r="D66"/>
      <c r="E66"/>
      <c r="F66"/>
      <c r="G66"/>
      <c r="H66"/>
      <c r="I66"/>
      <c r="J66" s="19"/>
    </row>
    <row r="67" spans="1:11" ht="13.8" x14ac:dyDescent="0.25">
      <c r="J67" s="16"/>
    </row>
    <row r="68" spans="1:11" ht="13.8" x14ac:dyDescent="0.25">
      <c r="J68" s="18"/>
    </row>
    <row r="69" spans="1:11" ht="13.8" x14ac:dyDescent="0.25">
      <c r="J69" s="13"/>
    </row>
    <row r="70" spans="1:11" ht="13.95" customHeight="1" x14ac:dyDescent="0.25">
      <c r="J70" s="13"/>
    </row>
    <row r="71" spans="1:11" ht="13.8" x14ac:dyDescent="0.25">
      <c r="J71" s="13"/>
    </row>
    <row r="72" spans="1:11" ht="13.8" x14ac:dyDescent="0.25">
      <c r="J72" s="13"/>
    </row>
    <row r="73" spans="1:11" ht="13.8" x14ac:dyDescent="0.25">
      <c r="J73" s="13"/>
    </row>
    <row r="74" spans="1:11" ht="13.8" x14ac:dyDescent="0.25">
      <c r="J74" s="13"/>
    </row>
    <row r="75" spans="1:11" ht="13.8" x14ac:dyDescent="0.25">
      <c r="J75" s="13"/>
    </row>
    <row r="76" spans="1:11" ht="13.95" customHeight="1" x14ac:dyDescent="0.25">
      <c r="J76" s="13"/>
    </row>
    <row r="77" spans="1:11" ht="13.8" x14ac:dyDescent="0.25">
      <c r="J77" s="13"/>
    </row>
    <row r="78" spans="1:11" ht="14.55" customHeight="1" x14ac:dyDescent="0.25">
      <c r="J78" s="13"/>
    </row>
    <row r="79" spans="1:11" ht="13.8" x14ac:dyDescent="0.25">
      <c r="J79" s="13"/>
    </row>
    <row r="80" spans="1:11" ht="14.55" customHeight="1" x14ac:dyDescent="0.25">
      <c r="J80" s="13"/>
    </row>
    <row r="81" spans="10:10" ht="13.8" x14ac:dyDescent="0.25">
      <c r="J81" s="13"/>
    </row>
    <row r="82" spans="10:10" ht="14.55" customHeight="1" x14ac:dyDescent="0.25">
      <c r="J82" s="13"/>
    </row>
    <row r="83" spans="10:10" ht="13.8" x14ac:dyDescent="0.25">
      <c r="J83" s="13"/>
    </row>
    <row r="84" spans="10:10" ht="13.8" x14ac:dyDescent="0.25">
      <c r="J84" s="13"/>
    </row>
    <row r="85" spans="10:10" ht="13.8" x14ac:dyDescent="0.25">
      <c r="J85" s="13"/>
    </row>
    <row r="86" spans="10:10" ht="13.95" customHeight="1" x14ac:dyDescent="0.25">
      <c r="J86" s="13"/>
    </row>
    <row r="87" spans="10:10" ht="13.8" x14ac:dyDescent="0.25">
      <c r="J87" s="13"/>
    </row>
    <row r="88" spans="10:10" ht="1.95" customHeight="1" x14ac:dyDescent="0.25">
      <c r="J88" s="13"/>
    </row>
    <row r="89" spans="10:10" ht="13.8" x14ac:dyDescent="0.25">
      <c r="J89" s="13"/>
    </row>
    <row r="90" spans="10:10" ht="13.8" x14ac:dyDescent="0.25">
      <c r="J90" s="13"/>
    </row>
    <row r="91" spans="10:10" ht="13.8" x14ac:dyDescent="0.25">
      <c r="J91" s="13"/>
    </row>
    <row r="92" spans="10:10" ht="13.95" customHeight="1" x14ac:dyDescent="0.25">
      <c r="J92" s="13"/>
    </row>
    <row r="93" spans="10:10" ht="13.8" x14ac:dyDescent="0.25">
      <c r="J93" s="13"/>
    </row>
    <row r="94" spans="10:10" ht="13.8" x14ac:dyDescent="0.25">
      <c r="J94" s="13"/>
    </row>
    <row r="95" spans="10:10" ht="13.95" customHeight="1" x14ac:dyDescent="0.25">
      <c r="J95" s="13"/>
    </row>
    <row r="96" spans="10:10" ht="14.55" customHeight="1" x14ac:dyDescent="0.25">
      <c r="J96" s="13"/>
    </row>
    <row r="97" spans="1:11" ht="14.55" customHeight="1" x14ac:dyDescent="0.25">
      <c r="J97" s="13"/>
    </row>
    <row r="98" spans="1:11" ht="14.55" customHeight="1" x14ac:dyDescent="0.25">
      <c r="J98" s="13"/>
    </row>
    <row r="99" spans="1:11" ht="13.8" x14ac:dyDescent="0.25">
      <c r="J99" s="13"/>
    </row>
    <row r="100" spans="1:11" ht="13.8" x14ac:dyDescent="0.25">
      <c r="J100" s="13"/>
    </row>
    <row r="101" spans="1:11" ht="13.8" x14ac:dyDescent="0.25">
      <c r="J101" s="13"/>
    </row>
    <row r="102" spans="1:11" ht="13.95" customHeight="1" x14ac:dyDescent="0.25">
      <c r="J102" s="13"/>
    </row>
    <row r="103" spans="1:11" ht="13.8" x14ac:dyDescent="0.25">
      <c r="J103" s="13"/>
    </row>
    <row r="104" spans="1:11" ht="13.8" x14ac:dyDescent="0.25">
      <c r="J104" s="13"/>
    </row>
    <row r="105" spans="1:11" ht="14.55" customHeight="1" x14ac:dyDescent="0.25">
      <c r="J105" s="13"/>
    </row>
    <row r="106" spans="1:11" ht="14.55" customHeight="1" x14ac:dyDescent="0.25">
      <c r="J106" s="13"/>
    </row>
    <row r="107" spans="1:11" ht="14.55" customHeight="1" x14ac:dyDescent="0.25">
      <c r="J107" s="13"/>
    </row>
    <row r="108" spans="1:11" ht="13.95" customHeight="1" x14ac:dyDescent="0.25">
      <c r="J108" s="13"/>
    </row>
    <row r="109" spans="1:11" ht="13.8" x14ac:dyDescent="0.25">
      <c r="J109" s="13"/>
    </row>
    <row r="110" spans="1:11" ht="13.8" x14ac:dyDescent="0.25">
      <c r="J110" s="13"/>
    </row>
    <row r="111" spans="1:11" ht="13.95" customHeight="1" x14ac:dyDescent="0.25">
      <c r="J111" s="13"/>
    </row>
    <row r="112" spans="1:11" ht="18" customHeight="1" x14ac:dyDescent="0.25">
      <c r="A112" s="231" t="str">
        <f>Innehåll!C48&amp;CHAR(10)&amp;"Anpassad skola årskurs 7–9"</f>
        <v>Har du druckit så mycket alkohol att du känt dig full?
Anpassad skola årskurs 7–9</v>
      </c>
      <c r="B112" s="231"/>
      <c r="C112" s="231"/>
      <c r="D112" s="231"/>
      <c r="E112" s="231"/>
      <c r="F112" s="231"/>
      <c r="G112" s="231"/>
      <c r="H112" s="231"/>
      <c r="I112" s="231"/>
      <c r="J112" s="231"/>
      <c r="K112" s="231"/>
    </row>
    <row r="113" spans="1:15" ht="18" customHeight="1" x14ac:dyDescent="0.25">
      <c r="A113" s="231"/>
      <c r="B113" s="231"/>
      <c r="C113" s="231"/>
      <c r="D113" s="231"/>
      <c r="E113" s="231"/>
      <c r="F113" s="231"/>
      <c r="G113" s="231"/>
      <c r="H113" s="231"/>
      <c r="I113" s="231"/>
      <c r="J113" s="231"/>
      <c r="K113" s="231"/>
    </row>
    <row r="114" spans="1:15" ht="18" customHeight="1" x14ac:dyDescent="0.25">
      <c r="A114" s="219" t="str">
        <f>Innehåll!D48</f>
        <v>Andelar beräknat på alla elever som svarat på frågan om de druckit alkohol (även de som svarat att de inte druckit).</v>
      </c>
      <c r="B114" s="219"/>
      <c r="C114" s="219"/>
      <c r="D114" s="219"/>
      <c r="E114" s="219"/>
      <c r="F114" s="219"/>
      <c r="G114" s="219"/>
      <c r="H114" s="219"/>
      <c r="I114" s="219"/>
      <c r="J114" s="219"/>
      <c r="K114" s="219"/>
    </row>
    <row r="115" spans="1:15" ht="18" customHeight="1" x14ac:dyDescent="0.25">
      <c r="A115" s="219"/>
      <c r="B115" s="219"/>
      <c r="C115" s="219"/>
      <c r="D115" s="219"/>
      <c r="E115" s="219"/>
      <c r="F115" s="219"/>
      <c r="G115" s="219"/>
      <c r="H115" s="219"/>
      <c r="I115" s="219"/>
      <c r="J115" s="219"/>
      <c r="K115" s="219"/>
    </row>
    <row r="116" spans="1:15" ht="13.8" x14ac:dyDescent="0.25">
      <c r="A116" s="236"/>
      <c r="B116" s="237"/>
      <c r="C116" s="237"/>
      <c r="D116" s="237"/>
      <c r="E116" s="237"/>
      <c r="F116" s="237"/>
      <c r="G116" s="238"/>
      <c r="H116" s="56"/>
      <c r="J116" s="13"/>
    </row>
    <row r="117" spans="1:15" ht="13.8" x14ac:dyDescent="0.25">
      <c r="A117" s="60"/>
      <c r="B117" s="17"/>
      <c r="C117" s="62"/>
      <c r="D117" s="230" t="s">
        <v>175</v>
      </c>
      <c r="E117" s="230"/>
      <c r="F117" s="230"/>
      <c r="G117" s="84" t="s">
        <v>176</v>
      </c>
      <c r="J117" s="13"/>
    </row>
    <row r="118" spans="1:15" ht="27.6" x14ac:dyDescent="0.25">
      <c r="A118" s="9" t="s">
        <v>133</v>
      </c>
      <c r="B118" s="76" t="s">
        <v>52</v>
      </c>
      <c r="C118" s="76" t="s">
        <v>173</v>
      </c>
      <c r="D118" s="159" t="s">
        <v>6</v>
      </c>
      <c r="E118" s="159" t="s">
        <v>11</v>
      </c>
      <c r="F118" s="159" t="s">
        <v>10</v>
      </c>
      <c r="G118" s="85"/>
      <c r="J118" s="13"/>
      <c r="M118"/>
      <c r="N118"/>
      <c r="O118"/>
    </row>
    <row r="119" spans="1:15" ht="13.8" x14ac:dyDescent="0.25">
      <c r="A119" s="233" t="s">
        <v>42</v>
      </c>
      <c r="B119" s="239" t="s">
        <v>4</v>
      </c>
      <c r="C119" s="78">
        <v>2026</v>
      </c>
      <c r="D119" s="167"/>
      <c r="E119" s="167"/>
      <c r="F119" s="167"/>
      <c r="G119" s="160"/>
      <c r="J119" s="13"/>
      <c r="M119"/>
      <c r="N119"/>
      <c r="O119"/>
    </row>
    <row r="120" spans="1:15" ht="13.8" x14ac:dyDescent="0.25">
      <c r="A120" s="234"/>
      <c r="B120" s="240"/>
      <c r="C120" s="90">
        <v>2023</v>
      </c>
      <c r="D120" s="167"/>
      <c r="E120" s="167"/>
      <c r="F120" s="167"/>
      <c r="G120" s="160">
        <v>0</v>
      </c>
      <c r="J120" s="13"/>
      <c r="M120"/>
      <c r="N120"/>
      <c r="O120"/>
    </row>
    <row r="121" spans="1:15" ht="13.8" x14ac:dyDescent="0.25">
      <c r="A121" s="234"/>
      <c r="B121" s="240" t="s">
        <v>5</v>
      </c>
      <c r="C121" s="78">
        <v>2026</v>
      </c>
      <c r="D121" s="167"/>
      <c r="E121" s="167"/>
      <c r="F121" s="167"/>
      <c r="G121" s="160">
        <v>0</v>
      </c>
      <c r="J121" s="13"/>
      <c r="M121"/>
      <c r="N121"/>
      <c r="O121"/>
    </row>
    <row r="122" spans="1:15" ht="13.8" x14ac:dyDescent="0.25">
      <c r="A122" s="234"/>
      <c r="B122" s="240"/>
      <c r="C122" s="90">
        <v>2023</v>
      </c>
      <c r="D122" s="167"/>
      <c r="E122" s="167"/>
      <c r="F122" s="167"/>
      <c r="G122" s="160"/>
      <c r="J122" s="13"/>
      <c r="M122"/>
      <c r="N122"/>
      <c r="O122"/>
    </row>
    <row r="123" spans="1:15" ht="13.8" x14ac:dyDescent="0.25">
      <c r="A123" s="234"/>
      <c r="B123" s="240" t="s">
        <v>0</v>
      </c>
      <c r="C123" s="78">
        <v>2026</v>
      </c>
      <c r="D123" s="167"/>
      <c r="E123" s="167"/>
      <c r="F123" s="167"/>
      <c r="G123" s="160">
        <v>0</v>
      </c>
      <c r="J123" s="13"/>
      <c r="M123"/>
      <c r="N123"/>
      <c r="O123"/>
    </row>
    <row r="124" spans="1:15" ht="13.8" x14ac:dyDescent="0.25">
      <c r="A124" s="234"/>
      <c r="B124" s="240"/>
      <c r="C124" s="90">
        <v>2023</v>
      </c>
      <c r="D124" s="167"/>
      <c r="E124" s="167"/>
      <c r="F124" s="167"/>
      <c r="G124" s="160">
        <v>0</v>
      </c>
      <c r="J124" s="13"/>
      <c r="M124"/>
      <c r="N124"/>
      <c r="O124"/>
    </row>
    <row r="125" spans="1:15" ht="13.8" x14ac:dyDescent="0.25">
      <c r="A125" s="234" t="s">
        <v>46</v>
      </c>
      <c r="B125" s="240" t="s">
        <v>4</v>
      </c>
      <c r="C125" s="78">
        <v>2026</v>
      </c>
      <c r="D125" s="167"/>
      <c r="E125" s="167"/>
      <c r="F125" s="167"/>
      <c r="G125" s="160">
        <v>6</v>
      </c>
      <c r="J125" s="13"/>
      <c r="M125"/>
      <c r="N125"/>
      <c r="O125"/>
    </row>
    <row r="126" spans="1:15" ht="13.8" x14ac:dyDescent="0.25">
      <c r="A126" s="234"/>
      <c r="B126" s="240"/>
      <c r="C126" s="90">
        <v>2023</v>
      </c>
      <c r="D126" s="167"/>
      <c r="E126" s="167"/>
      <c r="F126" s="167"/>
      <c r="G126" s="160">
        <v>5</v>
      </c>
      <c r="J126" s="13"/>
      <c r="M126"/>
      <c r="N126"/>
      <c r="O126"/>
    </row>
    <row r="127" spans="1:15" ht="13.8" x14ac:dyDescent="0.25">
      <c r="A127" s="234"/>
      <c r="B127" s="240" t="s">
        <v>5</v>
      </c>
      <c r="C127" s="78">
        <v>2026</v>
      </c>
      <c r="D127" s="167"/>
      <c r="E127" s="167"/>
      <c r="F127" s="167"/>
      <c r="G127" s="160">
        <v>2</v>
      </c>
      <c r="J127" s="13"/>
      <c r="M127"/>
      <c r="N127"/>
      <c r="O127"/>
    </row>
    <row r="128" spans="1:15" ht="13.8" x14ac:dyDescent="0.25">
      <c r="A128" s="234"/>
      <c r="B128" s="240"/>
      <c r="C128" s="90">
        <v>2023</v>
      </c>
      <c r="D128" s="167"/>
      <c r="E128" s="167"/>
      <c r="F128" s="167"/>
      <c r="G128" s="160">
        <v>4</v>
      </c>
      <c r="J128" s="13"/>
      <c r="M128"/>
      <c r="N128"/>
      <c r="O128"/>
    </row>
    <row r="129" spans="1:15" ht="13.8" x14ac:dyDescent="0.25">
      <c r="A129" s="234"/>
      <c r="B129" s="240" t="s">
        <v>0</v>
      </c>
      <c r="C129" s="78">
        <v>2026</v>
      </c>
      <c r="D129" s="167"/>
      <c r="E129" s="167"/>
      <c r="F129" s="167"/>
      <c r="G129" s="160">
        <v>8</v>
      </c>
      <c r="J129" s="13"/>
      <c r="M129"/>
      <c r="N129"/>
      <c r="O129"/>
    </row>
    <row r="130" spans="1:15" ht="14.55" customHeight="1" x14ac:dyDescent="0.25">
      <c r="A130" s="234"/>
      <c r="B130" s="240"/>
      <c r="C130" s="90">
        <v>2023</v>
      </c>
      <c r="D130" s="167"/>
      <c r="E130" s="167"/>
      <c r="F130" s="167"/>
      <c r="G130" s="160">
        <v>9</v>
      </c>
      <c r="J130" s="13"/>
      <c r="M130"/>
      <c r="N130"/>
      <c r="O130"/>
    </row>
    <row r="131" spans="1:15" ht="13.8" x14ac:dyDescent="0.25">
      <c r="A131" s="234" t="s">
        <v>47</v>
      </c>
      <c r="B131" s="240" t="s">
        <v>4</v>
      </c>
      <c r="C131" s="78">
        <v>2026</v>
      </c>
      <c r="D131" s="167"/>
      <c r="E131" s="167"/>
      <c r="F131" s="167"/>
      <c r="G131" s="160"/>
      <c r="J131" s="13"/>
      <c r="M131"/>
      <c r="N131"/>
      <c r="O131"/>
    </row>
    <row r="132" spans="1:15" ht="13.8" x14ac:dyDescent="0.25">
      <c r="A132" s="234"/>
      <c r="B132" s="240"/>
      <c r="C132" s="90">
        <v>2023</v>
      </c>
      <c r="D132" s="167"/>
      <c r="E132" s="167"/>
      <c r="F132" s="167"/>
      <c r="G132" s="160"/>
      <c r="J132" s="13"/>
      <c r="M132"/>
      <c r="N132"/>
      <c r="O132"/>
    </row>
    <row r="133" spans="1:15" ht="13.8" x14ac:dyDescent="0.25">
      <c r="A133" s="234"/>
      <c r="B133" s="240" t="s">
        <v>5</v>
      </c>
      <c r="C133" s="78">
        <v>2026</v>
      </c>
      <c r="D133" s="167"/>
      <c r="E133" s="167"/>
      <c r="F133" s="167"/>
      <c r="G133" s="160">
        <v>1</v>
      </c>
      <c r="J133" s="13"/>
      <c r="M133"/>
      <c r="N133"/>
      <c r="O133"/>
    </row>
    <row r="134" spans="1:15" ht="13.8" x14ac:dyDescent="0.25">
      <c r="A134" s="234"/>
      <c r="B134" s="240"/>
      <c r="C134" s="90">
        <v>2023</v>
      </c>
      <c r="D134" s="167"/>
      <c r="E134" s="167"/>
      <c r="F134" s="167"/>
      <c r="G134" s="160">
        <v>4</v>
      </c>
      <c r="J134" s="13"/>
      <c r="M134"/>
      <c r="N134"/>
      <c r="O134"/>
    </row>
    <row r="135" spans="1:15" ht="13.8" x14ac:dyDescent="0.25">
      <c r="A135" s="234"/>
      <c r="B135" s="240" t="s">
        <v>0</v>
      </c>
      <c r="C135" s="78">
        <v>2026</v>
      </c>
      <c r="D135" s="167"/>
      <c r="E135" s="167"/>
      <c r="F135" s="167"/>
      <c r="G135" s="160">
        <v>1</v>
      </c>
      <c r="J135" s="13"/>
      <c r="M135"/>
      <c r="N135"/>
      <c r="O135"/>
    </row>
    <row r="136" spans="1:15" ht="13.8" x14ac:dyDescent="0.25">
      <c r="A136" s="234"/>
      <c r="B136" s="240"/>
      <c r="C136" s="90">
        <v>2023</v>
      </c>
      <c r="D136" s="167"/>
      <c r="E136" s="167"/>
      <c r="F136" s="167"/>
      <c r="G136" s="160">
        <v>4</v>
      </c>
      <c r="J136" s="13"/>
      <c r="M136"/>
      <c r="N136"/>
      <c r="O136"/>
    </row>
    <row r="137" spans="1:15" ht="14.55" customHeight="1" x14ac:dyDescent="0.25">
      <c r="A137" s="234" t="s">
        <v>48</v>
      </c>
      <c r="B137" s="240" t="s">
        <v>4</v>
      </c>
      <c r="C137" s="78">
        <v>2026</v>
      </c>
      <c r="D137" s="167"/>
      <c r="E137" s="167"/>
      <c r="F137" s="167"/>
      <c r="G137" s="160"/>
      <c r="J137" s="13"/>
      <c r="M137"/>
      <c r="N137"/>
      <c r="O137"/>
    </row>
    <row r="138" spans="1:15" ht="13.8" x14ac:dyDescent="0.25">
      <c r="A138" s="234"/>
      <c r="B138" s="240"/>
      <c r="C138" s="90">
        <v>2023</v>
      </c>
      <c r="D138" s="167"/>
      <c r="E138" s="167"/>
      <c r="F138" s="167"/>
      <c r="G138" s="160"/>
      <c r="J138" s="13"/>
      <c r="M138"/>
      <c r="N138"/>
      <c r="O138"/>
    </row>
    <row r="139" spans="1:15" ht="13.8" x14ac:dyDescent="0.25">
      <c r="A139" s="234"/>
      <c r="B139" s="240" t="s">
        <v>5</v>
      </c>
      <c r="C139" s="78">
        <v>2026</v>
      </c>
      <c r="D139" s="167"/>
      <c r="E139" s="167"/>
      <c r="F139" s="167"/>
      <c r="G139" s="160">
        <v>1</v>
      </c>
      <c r="J139" s="13"/>
      <c r="M139"/>
      <c r="N139"/>
      <c r="O139"/>
    </row>
    <row r="140" spans="1:15" ht="13.8" x14ac:dyDescent="0.25">
      <c r="A140" s="234"/>
      <c r="B140" s="240"/>
      <c r="C140" s="90">
        <v>2023</v>
      </c>
      <c r="D140" s="167"/>
      <c r="E140" s="167"/>
      <c r="F140" s="167"/>
      <c r="G140" s="160">
        <v>3</v>
      </c>
      <c r="J140" s="13"/>
      <c r="M140"/>
      <c r="N140"/>
      <c r="O140"/>
    </row>
    <row r="141" spans="1:15" ht="13.8" x14ac:dyDescent="0.25">
      <c r="A141" s="234"/>
      <c r="B141" s="240" t="s">
        <v>0</v>
      </c>
      <c r="C141" s="78">
        <v>2026</v>
      </c>
      <c r="D141" s="167"/>
      <c r="E141" s="167"/>
      <c r="F141" s="167"/>
      <c r="G141" s="160">
        <v>1</v>
      </c>
      <c r="J141" s="13"/>
      <c r="M141"/>
      <c r="N141"/>
      <c r="O141"/>
    </row>
    <row r="142" spans="1:15" ht="13.8" x14ac:dyDescent="0.25">
      <c r="A142" s="241"/>
      <c r="B142" s="242"/>
      <c r="C142" s="90">
        <v>2023</v>
      </c>
      <c r="D142" s="167"/>
      <c r="E142" s="167"/>
      <c r="F142" s="167"/>
      <c r="G142" s="160">
        <v>3</v>
      </c>
      <c r="J142" s="13"/>
      <c r="M142"/>
      <c r="N142"/>
      <c r="O142"/>
    </row>
    <row r="143" spans="1:15" ht="13.8" x14ac:dyDescent="0.25">
      <c r="A143" s="243" t="s">
        <v>51</v>
      </c>
      <c r="B143" s="245" t="s">
        <v>4</v>
      </c>
      <c r="C143" s="88">
        <v>2026</v>
      </c>
      <c r="D143" s="169"/>
      <c r="E143" s="169"/>
      <c r="F143" s="169"/>
      <c r="G143" s="161">
        <v>6</v>
      </c>
      <c r="J143" s="13"/>
      <c r="M143"/>
      <c r="N143"/>
      <c r="O143"/>
    </row>
    <row r="144" spans="1:15" ht="13.8" x14ac:dyDescent="0.25">
      <c r="A144" s="244"/>
      <c r="B144" s="240"/>
      <c r="C144" s="90">
        <v>2023</v>
      </c>
      <c r="D144" s="167"/>
      <c r="E144" s="167"/>
      <c r="F144" s="167"/>
      <c r="G144" s="160">
        <v>5</v>
      </c>
      <c r="J144" s="13"/>
      <c r="M144"/>
      <c r="N144"/>
      <c r="O144"/>
    </row>
    <row r="145" spans="1:15" ht="13.8" x14ac:dyDescent="0.25">
      <c r="A145" s="244"/>
      <c r="B145" s="240" t="s">
        <v>5</v>
      </c>
      <c r="C145" s="78">
        <v>2026</v>
      </c>
      <c r="D145" s="167"/>
      <c r="E145" s="167"/>
      <c r="F145" s="167"/>
      <c r="G145" s="160">
        <v>4</v>
      </c>
      <c r="J145" s="13"/>
      <c r="M145"/>
      <c r="N145"/>
      <c r="O145"/>
    </row>
    <row r="146" spans="1:15" ht="13.8" x14ac:dyDescent="0.25">
      <c r="A146" s="244"/>
      <c r="B146" s="240"/>
      <c r="C146" s="90">
        <v>2023</v>
      </c>
      <c r="D146" s="167">
        <v>90.909090909090907</v>
      </c>
      <c r="E146" s="167">
        <v>0</v>
      </c>
      <c r="F146" s="167">
        <v>9.0909090909090917</v>
      </c>
      <c r="G146" s="160">
        <v>11</v>
      </c>
      <c r="J146" s="13"/>
      <c r="M146"/>
      <c r="N146"/>
      <c r="O146"/>
    </row>
    <row r="147" spans="1:15" ht="13.8" x14ac:dyDescent="0.25">
      <c r="A147" s="244"/>
      <c r="B147" s="240" t="s">
        <v>0</v>
      </c>
      <c r="C147" s="78">
        <v>2026</v>
      </c>
      <c r="D147" s="167">
        <v>100</v>
      </c>
      <c r="E147" s="167">
        <v>0</v>
      </c>
      <c r="F147" s="167">
        <v>0</v>
      </c>
      <c r="G147" s="160">
        <v>10</v>
      </c>
      <c r="J147" s="13"/>
      <c r="M147"/>
      <c r="N147"/>
      <c r="O147"/>
    </row>
    <row r="148" spans="1:15" ht="13.95" customHeight="1" x14ac:dyDescent="0.25">
      <c r="A148" s="244"/>
      <c r="B148" s="240"/>
      <c r="C148" s="90">
        <v>2023</v>
      </c>
      <c r="D148" s="167">
        <v>87.5</v>
      </c>
      <c r="E148" s="167">
        <v>0</v>
      </c>
      <c r="F148" s="167">
        <v>12.5</v>
      </c>
      <c r="G148" s="160">
        <v>16</v>
      </c>
      <c r="J148" s="13"/>
      <c r="M148"/>
      <c r="N148"/>
      <c r="O148"/>
    </row>
    <row r="149" spans="1:15" ht="1.2" customHeight="1" x14ac:dyDescent="0.25">
      <c r="A149" s="86" t="s">
        <v>137</v>
      </c>
      <c r="B149" s="89"/>
      <c r="C149" s="89"/>
      <c r="D149" s="170"/>
      <c r="E149" s="170"/>
      <c r="F149" s="170"/>
      <c r="G149" s="162"/>
      <c r="J149" s="13"/>
      <c r="M149"/>
      <c r="N149"/>
      <c r="O149"/>
    </row>
    <row r="150" spans="1:15" ht="13.95" customHeight="1" x14ac:dyDescent="0.25">
      <c r="A150" s="246" t="s">
        <v>39</v>
      </c>
      <c r="B150" s="245" t="s">
        <v>4</v>
      </c>
      <c r="C150" s="78">
        <v>2026</v>
      </c>
      <c r="D150" s="167"/>
      <c r="E150" s="167"/>
      <c r="F150" s="167"/>
      <c r="G150" s="160">
        <v>3</v>
      </c>
      <c r="M150"/>
      <c r="N150"/>
      <c r="O150"/>
    </row>
    <row r="151" spans="1:15" ht="13.8" x14ac:dyDescent="0.25">
      <c r="A151" s="234"/>
      <c r="B151" s="240"/>
      <c r="C151" s="90">
        <v>2023</v>
      </c>
      <c r="D151" s="167"/>
      <c r="E151" s="167"/>
      <c r="F151" s="167"/>
      <c r="G151" s="160">
        <v>2</v>
      </c>
      <c r="M151"/>
      <c r="N151"/>
      <c r="O151"/>
    </row>
    <row r="152" spans="1:15" ht="13.8" x14ac:dyDescent="0.25">
      <c r="A152" s="234"/>
      <c r="B152" s="240" t="s">
        <v>5</v>
      </c>
      <c r="C152" s="78">
        <v>2026</v>
      </c>
      <c r="D152" s="167"/>
      <c r="E152" s="167"/>
      <c r="F152" s="167"/>
      <c r="G152" s="160">
        <v>5</v>
      </c>
      <c r="M152"/>
      <c r="N152"/>
      <c r="O152"/>
    </row>
    <row r="153" spans="1:15" ht="13.8" x14ac:dyDescent="0.25">
      <c r="A153" s="234"/>
      <c r="B153" s="240"/>
      <c r="C153" s="90">
        <v>2023</v>
      </c>
      <c r="D153" s="167"/>
      <c r="E153" s="167"/>
      <c r="F153" s="167"/>
      <c r="G153" s="160">
        <v>3</v>
      </c>
      <c r="M153"/>
      <c r="N153"/>
      <c r="O153"/>
    </row>
    <row r="154" spans="1:15" ht="13.8" x14ac:dyDescent="0.25">
      <c r="A154" s="234"/>
      <c r="B154" s="240" t="s">
        <v>0</v>
      </c>
      <c r="C154" s="78">
        <v>2026</v>
      </c>
      <c r="D154" s="167"/>
      <c r="E154" s="167"/>
      <c r="F154" s="167"/>
      <c r="G154" s="160">
        <v>9</v>
      </c>
      <c r="M154"/>
      <c r="N154"/>
      <c r="O154"/>
    </row>
    <row r="155" spans="1:15" ht="13.8" x14ac:dyDescent="0.25">
      <c r="A155" s="234"/>
      <c r="B155" s="240"/>
      <c r="C155" s="90">
        <v>2023</v>
      </c>
      <c r="D155" s="167"/>
      <c r="E155" s="167"/>
      <c r="F155" s="167"/>
      <c r="G155" s="160">
        <v>6</v>
      </c>
      <c r="M155"/>
      <c r="N155"/>
      <c r="O155"/>
    </row>
    <row r="156" spans="1:15" ht="13.8" x14ac:dyDescent="0.25">
      <c r="A156" s="234" t="s">
        <v>41</v>
      </c>
      <c r="B156" s="240" t="s">
        <v>4</v>
      </c>
      <c r="C156" s="78">
        <v>2026</v>
      </c>
      <c r="D156" s="167"/>
      <c r="E156" s="167"/>
      <c r="F156" s="167"/>
      <c r="G156" s="160"/>
      <c r="M156"/>
      <c r="N156"/>
      <c r="O156"/>
    </row>
    <row r="157" spans="1:15" ht="13.8" x14ac:dyDescent="0.25">
      <c r="A157" s="234"/>
      <c r="B157" s="240"/>
      <c r="C157" s="90">
        <v>2023</v>
      </c>
      <c r="D157" s="167"/>
      <c r="E157" s="167"/>
      <c r="F157" s="167"/>
      <c r="G157" s="160"/>
      <c r="M157"/>
      <c r="N157"/>
      <c r="O157"/>
    </row>
    <row r="158" spans="1:15" ht="13.8" x14ac:dyDescent="0.25">
      <c r="A158" s="234"/>
      <c r="B158" s="240" t="s">
        <v>5</v>
      </c>
      <c r="C158" s="78">
        <v>2026</v>
      </c>
      <c r="D158" s="167"/>
      <c r="E158" s="167"/>
      <c r="F158" s="167"/>
      <c r="G158" s="160"/>
      <c r="M158"/>
      <c r="N158"/>
      <c r="O158"/>
    </row>
    <row r="159" spans="1:15" ht="13.8" x14ac:dyDescent="0.25">
      <c r="A159" s="234"/>
      <c r="B159" s="240"/>
      <c r="C159" s="90">
        <v>2023</v>
      </c>
      <c r="D159" s="167"/>
      <c r="E159" s="167"/>
      <c r="F159" s="167"/>
      <c r="G159" s="160"/>
      <c r="M159"/>
      <c r="N159"/>
      <c r="O159"/>
    </row>
    <row r="160" spans="1:15" ht="13.8" x14ac:dyDescent="0.25">
      <c r="A160" s="234"/>
      <c r="B160" s="240" t="s">
        <v>0</v>
      </c>
      <c r="C160" s="78">
        <v>2026</v>
      </c>
      <c r="D160" s="167"/>
      <c r="E160" s="167"/>
      <c r="F160" s="167"/>
      <c r="G160" s="160"/>
      <c r="M160"/>
      <c r="N160"/>
      <c r="O160"/>
    </row>
    <row r="161" spans="1:15" ht="13.8" x14ac:dyDescent="0.25">
      <c r="A161" s="234"/>
      <c r="B161" s="240"/>
      <c r="C161" s="90">
        <v>2023</v>
      </c>
      <c r="D161" s="167"/>
      <c r="E161" s="167"/>
      <c r="F161" s="167"/>
      <c r="G161" s="160"/>
      <c r="M161"/>
      <c r="N161"/>
      <c r="O161"/>
    </row>
    <row r="162" spans="1:15" ht="13.8" x14ac:dyDescent="0.25">
      <c r="A162" s="234" t="s">
        <v>43</v>
      </c>
      <c r="B162" s="240" t="s">
        <v>4</v>
      </c>
      <c r="C162" s="78">
        <v>2026</v>
      </c>
      <c r="D162" s="167">
        <v>100</v>
      </c>
      <c r="E162" s="167">
        <v>0</v>
      </c>
      <c r="F162" s="167">
        <v>0</v>
      </c>
      <c r="G162" s="160">
        <v>11</v>
      </c>
      <c r="M162"/>
      <c r="N162"/>
      <c r="O162"/>
    </row>
    <row r="163" spans="1:15" ht="13.8" x14ac:dyDescent="0.25">
      <c r="A163" s="234"/>
      <c r="B163" s="240"/>
      <c r="C163" s="90">
        <v>2023</v>
      </c>
      <c r="D163" s="167"/>
      <c r="E163" s="167"/>
      <c r="F163" s="167"/>
      <c r="G163" s="160">
        <v>5</v>
      </c>
      <c r="M163"/>
      <c r="N163"/>
      <c r="O163"/>
    </row>
    <row r="164" spans="1:15" ht="13.8" x14ac:dyDescent="0.25">
      <c r="A164" s="234"/>
      <c r="B164" s="240" t="s">
        <v>5</v>
      </c>
      <c r="C164" s="78">
        <v>2026</v>
      </c>
      <c r="D164" s="167">
        <v>89.473684210526315</v>
      </c>
      <c r="E164" s="167">
        <v>5.2631578947368425</v>
      </c>
      <c r="F164" s="167">
        <v>5.2631578947368425</v>
      </c>
      <c r="G164" s="160">
        <v>19</v>
      </c>
      <c r="M164"/>
      <c r="N164"/>
      <c r="O164"/>
    </row>
    <row r="165" spans="1:15" ht="13.8" x14ac:dyDescent="0.25">
      <c r="A165" s="234"/>
      <c r="B165" s="240"/>
      <c r="C165" s="90">
        <v>2023</v>
      </c>
      <c r="D165" s="167"/>
      <c r="E165" s="167"/>
      <c r="F165" s="167"/>
      <c r="G165" s="160">
        <v>5</v>
      </c>
      <c r="M165"/>
      <c r="N165"/>
      <c r="O165"/>
    </row>
    <row r="166" spans="1:15" ht="13.8" x14ac:dyDescent="0.25">
      <c r="A166" s="234"/>
      <c r="B166" s="240" t="s">
        <v>0</v>
      </c>
      <c r="C166" s="78">
        <v>2026</v>
      </c>
      <c r="D166" s="167">
        <v>93.548387096774192</v>
      </c>
      <c r="E166" s="167">
        <v>3.225806451612903</v>
      </c>
      <c r="F166" s="167">
        <v>3.225806451612903</v>
      </c>
      <c r="G166" s="160">
        <v>31</v>
      </c>
      <c r="M166"/>
      <c r="N166"/>
      <c r="O166"/>
    </row>
    <row r="167" spans="1:15" ht="13.8" x14ac:dyDescent="0.25">
      <c r="A167" s="234"/>
      <c r="B167" s="240"/>
      <c r="C167" s="90">
        <v>2023</v>
      </c>
      <c r="D167" s="167">
        <v>100</v>
      </c>
      <c r="E167" s="167">
        <v>0</v>
      </c>
      <c r="F167" s="167">
        <v>0</v>
      </c>
      <c r="G167" s="160">
        <v>10</v>
      </c>
      <c r="M167"/>
      <c r="N167"/>
      <c r="O167"/>
    </row>
    <row r="168" spans="1:15" ht="13.8" x14ac:dyDescent="0.25">
      <c r="A168" s="234" t="s">
        <v>44</v>
      </c>
      <c r="B168" s="240" t="s">
        <v>4</v>
      </c>
      <c r="C168" s="78">
        <v>2026</v>
      </c>
      <c r="D168" s="167"/>
      <c r="E168" s="167"/>
      <c r="F168" s="167"/>
      <c r="G168" s="160">
        <v>3</v>
      </c>
      <c r="M168"/>
      <c r="N168"/>
      <c r="O168"/>
    </row>
    <row r="169" spans="1:15" ht="13.8" x14ac:dyDescent="0.25">
      <c r="A169" s="234"/>
      <c r="B169" s="240"/>
      <c r="C169" s="90">
        <v>2023</v>
      </c>
      <c r="D169" s="167"/>
      <c r="E169" s="167"/>
      <c r="F169" s="167"/>
      <c r="G169" s="160">
        <v>2</v>
      </c>
      <c r="M169"/>
      <c r="N169"/>
      <c r="O169"/>
    </row>
    <row r="170" spans="1:15" ht="13.8" x14ac:dyDescent="0.25">
      <c r="A170" s="234"/>
      <c r="B170" s="240" t="s">
        <v>5</v>
      </c>
      <c r="C170" s="78">
        <v>2026</v>
      </c>
      <c r="D170" s="167"/>
      <c r="E170" s="167"/>
      <c r="F170" s="167"/>
      <c r="G170" s="160">
        <v>4</v>
      </c>
      <c r="M170"/>
      <c r="N170"/>
      <c r="O170"/>
    </row>
    <row r="171" spans="1:15" ht="13.8" x14ac:dyDescent="0.25">
      <c r="A171" s="234"/>
      <c r="B171" s="240"/>
      <c r="C171" s="90">
        <v>2023</v>
      </c>
      <c r="D171" s="167"/>
      <c r="E171" s="167"/>
      <c r="F171" s="167"/>
      <c r="G171" s="160">
        <v>1</v>
      </c>
      <c r="M171"/>
      <c r="N171"/>
      <c r="O171"/>
    </row>
    <row r="172" spans="1:15" ht="13.8" x14ac:dyDescent="0.25">
      <c r="A172" s="234"/>
      <c r="B172" s="240" t="s">
        <v>0</v>
      </c>
      <c r="C172" s="78">
        <v>2026</v>
      </c>
      <c r="D172" s="167"/>
      <c r="E172" s="167"/>
      <c r="F172" s="167"/>
      <c r="G172" s="160">
        <v>7</v>
      </c>
      <c r="M172"/>
      <c r="N172"/>
      <c r="O172"/>
    </row>
    <row r="173" spans="1:15" ht="13.8" x14ac:dyDescent="0.25">
      <c r="A173" s="234"/>
      <c r="B173" s="240"/>
      <c r="C173" s="90">
        <v>2023</v>
      </c>
      <c r="D173" s="167"/>
      <c r="E173" s="167"/>
      <c r="F173" s="167"/>
      <c r="G173" s="160">
        <v>3</v>
      </c>
      <c r="M173"/>
      <c r="N173"/>
      <c r="O173"/>
    </row>
    <row r="174" spans="1:15" ht="13.8" x14ac:dyDescent="0.25">
      <c r="A174" s="234" t="s">
        <v>45</v>
      </c>
      <c r="B174" s="240" t="s">
        <v>4</v>
      </c>
      <c r="C174" s="78">
        <v>2026</v>
      </c>
      <c r="D174" s="167"/>
      <c r="E174" s="167"/>
      <c r="F174" s="167"/>
      <c r="G174" s="160"/>
      <c r="M174"/>
      <c r="N174"/>
      <c r="O174"/>
    </row>
    <row r="175" spans="1:15" ht="13.8" x14ac:dyDescent="0.25">
      <c r="A175" s="234"/>
      <c r="B175" s="240"/>
      <c r="C175" s="90">
        <v>2023</v>
      </c>
      <c r="D175" s="167"/>
      <c r="E175" s="167"/>
      <c r="F175" s="167"/>
      <c r="G175" s="160">
        <v>1</v>
      </c>
      <c r="M175"/>
      <c r="N175"/>
      <c r="O175"/>
    </row>
    <row r="176" spans="1:15" ht="13.8" x14ac:dyDescent="0.25">
      <c r="A176" s="234"/>
      <c r="B176" s="240" t="s">
        <v>5</v>
      </c>
      <c r="C176" s="78">
        <v>2026</v>
      </c>
      <c r="D176" s="167"/>
      <c r="E176" s="167"/>
      <c r="F176" s="167"/>
      <c r="G176" s="160">
        <v>5</v>
      </c>
      <c r="M176"/>
      <c r="N176"/>
      <c r="O176"/>
    </row>
    <row r="177" spans="1:15" ht="13.8" x14ac:dyDescent="0.25">
      <c r="A177" s="234"/>
      <c r="B177" s="240"/>
      <c r="C177" s="90">
        <v>2023</v>
      </c>
      <c r="D177" s="167"/>
      <c r="E177" s="167"/>
      <c r="F177" s="167"/>
      <c r="G177" s="160">
        <v>4</v>
      </c>
      <c r="M177"/>
      <c r="N177"/>
      <c r="O177"/>
    </row>
    <row r="178" spans="1:15" ht="13.8" x14ac:dyDescent="0.25">
      <c r="A178" s="234"/>
      <c r="B178" s="240" t="s">
        <v>0</v>
      </c>
      <c r="C178" s="78">
        <v>2026</v>
      </c>
      <c r="D178" s="167"/>
      <c r="E178" s="167"/>
      <c r="F178" s="167"/>
      <c r="G178" s="160">
        <v>5</v>
      </c>
      <c r="M178"/>
      <c r="N178"/>
      <c r="O178"/>
    </row>
    <row r="179" spans="1:15" ht="13.8" x14ac:dyDescent="0.25">
      <c r="A179" s="241"/>
      <c r="B179" s="242"/>
      <c r="C179" s="90">
        <v>2023</v>
      </c>
      <c r="D179" s="167"/>
      <c r="E179" s="167"/>
      <c r="F179" s="167"/>
      <c r="G179" s="160">
        <v>6</v>
      </c>
      <c r="M179"/>
      <c r="N179"/>
      <c r="O179"/>
    </row>
    <row r="180" spans="1:15" ht="13.8" x14ac:dyDescent="0.25">
      <c r="A180" s="243" t="s">
        <v>49</v>
      </c>
      <c r="B180" s="245" t="s">
        <v>4</v>
      </c>
      <c r="C180" s="88">
        <v>2026</v>
      </c>
      <c r="D180" s="169">
        <v>100</v>
      </c>
      <c r="E180" s="169">
        <v>0</v>
      </c>
      <c r="F180" s="169">
        <v>0</v>
      </c>
      <c r="G180" s="161">
        <v>17</v>
      </c>
      <c r="M180"/>
      <c r="N180"/>
      <c r="O180"/>
    </row>
    <row r="181" spans="1:15" ht="13.8" x14ac:dyDescent="0.25">
      <c r="A181" s="244"/>
      <c r="B181" s="240"/>
      <c r="C181" s="90">
        <v>2023</v>
      </c>
      <c r="D181" s="167">
        <v>90</v>
      </c>
      <c r="E181" s="167">
        <v>0</v>
      </c>
      <c r="F181" s="167">
        <v>10</v>
      </c>
      <c r="G181" s="160">
        <v>10</v>
      </c>
      <c r="M181"/>
      <c r="N181"/>
      <c r="O181"/>
    </row>
    <row r="182" spans="1:15" ht="13.8" x14ac:dyDescent="0.25">
      <c r="A182" s="244"/>
      <c r="B182" s="240" t="s">
        <v>5</v>
      </c>
      <c r="C182" s="78">
        <v>2026</v>
      </c>
      <c r="D182" s="167">
        <v>93.939393939393938</v>
      </c>
      <c r="E182" s="167">
        <v>3.0303030303030303</v>
      </c>
      <c r="F182" s="167">
        <v>3.0303030303030303</v>
      </c>
      <c r="G182" s="160">
        <v>33</v>
      </c>
      <c r="M182"/>
      <c r="N182"/>
      <c r="O182"/>
    </row>
    <row r="183" spans="1:15" ht="13.8" x14ac:dyDescent="0.25">
      <c r="A183" s="244"/>
      <c r="B183" s="240"/>
      <c r="C183" s="90">
        <v>2023</v>
      </c>
      <c r="D183" s="167">
        <v>92.307692307692307</v>
      </c>
      <c r="E183" s="167">
        <v>7.6923076923076925</v>
      </c>
      <c r="F183" s="167">
        <v>0</v>
      </c>
      <c r="G183" s="160">
        <v>13</v>
      </c>
      <c r="M183"/>
      <c r="N183"/>
      <c r="O183"/>
    </row>
    <row r="184" spans="1:15" ht="13.8" x14ac:dyDescent="0.25">
      <c r="A184" s="244"/>
      <c r="B184" s="240" t="s">
        <v>0</v>
      </c>
      <c r="C184" s="78">
        <v>2026</v>
      </c>
      <c r="D184" s="167">
        <v>96.15384615384616</v>
      </c>
      <c r="E184" s="167">
        <v>1.9230769230769231</v>
      </c>
      <c r="F184" s="167">
        <v>1.9230769230769231</v>
      </c>
      <c r="G184" s="160">
        <v>52</v>
      </c>
      <c r="M184"/>
      <c r="N184"/>
      <c r="O184"/>
    </row>
    <row r="185" spans="1:15" ht="13.8" x14ac:dyDescent="0.25">
      <c r="A185" s="244"/>
      <c r="B185" s="240"/>
      <c r="C185" s="90">
        <v>2023</v>
      </c>
      <c r="D185" s="167">
        <v>88</v>
      </c>
      <c r="E185" s="167">
        <v>8</v>
      </c>
      <c r="F185" s="167">
        <v>4</v>
      </c>
      <c r="G185" s="160">
        <v>25</v>
      </c>
      <c r="M185"/>
      <c r="N185"/>
      <c r="O185"/>
    </row>
    <row r="186" spans="1:15" ht="1.2" customHeight="1" x14ac:dyDescent="0.25">
      <c r="A186" s="86" t="s">
        <v>137</v>
      </c>
      <c r="B186" s="89"/>
      <c r="C186" s="89"/>
      <c r="D186" s="170"/>
      <c r="E186" s="170"/>
      <c r="F186" s="170"/>
      <c r="G186" s="162"/>
      <c r="M186"/>
      <c r="N186"/>
      <c r="O186"/>
    </row>
    <row r="187" spans="1:15" ht="13.8" x14ac:dyDescent="0.25">
      <c r="A187" s="246" t="s">
        <v>40</v>
      </c>
      <c r="B187" s="245" t="s">
        <v>4</v>
      </c>
      <c r="C187" s="78">
        <v>2026</v>
      </c>
      <c r="D187" s="167"/>
      <c r="E187" s="167"/>
      <c r="F187" s="167"/>
      <c r="G187" s="160">
        <v>3</v>
      </c>
      <c r="M187"/>
      <c r="N187"/>
      <c r="O187"/>
    </row>
    <row r="188" spans="1:15" ht="13.8" x14ac:dyDescent="0.25">
      <c r="A188" s="234"/>
      <c r="B188" s="240"/>
      <c r="C188" s="90">
        <v>2023</v>
      </c>
      <c r="D188" s="167"/>
      <c r="E188" s="167"/>
      <c r="F188" s="167"/>
      <c r="G188" s="160"/>
      <c r="M188"/>
      <c r="N188"/>
      <c r="O188"/>
    </row>
    <row r="189" spans="1:15" ht="13.8" x14ac:dyDescent="0.25">
      <c r="A189" s="234"/>
      <c r="B189" s="240" t="s">
        <v>5</v>
      </c>
      <c r="C189" s="78">
        <v>2026</v>
      </c>
      <c r="D189" s="167"/>
      <c r="E189" s="167"/>
      <c r="F189" s="167"/>
      <c r="G189" s="160">
        <v>3</v>
      </c>
      <c r="M189"/>
      <c r="N189"/>
      <c r="O189"/>
    </row>
    <row r="190" spans="1:15" ht="13.8" x14ac:dyDescent="0.25">
      <c r="A190" s="234"/>
      <c r="B190" s="240"/>
      <c r="C190" s="90">
        <v>2023</v>
      </c>
      <c r="D190" s="167"/>
      <c r="E190" s="167"/>
      <c r="F190" s="167"/>
      <c r="G190" s="160"/>
      <c r="M190"/>
      <c r="N190"/>
      <c r="O190"/>
    </row>
    <row r="191" spans="1:15" ht="13.8" x14ac:dyDescent="0.25">
      <c r="A191" s="234"/>
      <c r="B191" s="240" t="s">
        <v>0</v>
      </c>
      <c r="C191" s="78">
        <v>2026</v>
      </c>
      <c r="D191" s="167"/>
      <c r="E191" s="167"/>
      <c r="F191" s="167"/>
      <c r="G191" s="160">
        <v>6</v>
      </c>
      <c r="M191"/>
      <c r="N191"/>
      <c r="O191"/>
    </row>
    <row r="192" spans="1:15" ht="13.8" x14ac:dyDescent="0.25">
      <c r="A192" s="234"/>
      <c r="B192" s="240"/>
      <c r="C192" s="90">
        <v>2023</v>
      </c>
      <c r="D192" s="167"/>
      <c r="E192" s="167"/>
      <c r="F192" s="167"/>
      <c r="G192" s="160"/>
      <c r="M192"/>
      <c r="N192"/>
      <c r="O192"/>
    </row>
    <row r="193" spans="1:15" ht="13.8" x14ac:dyDescent="0.25">
      <c r="A193" s="234" t="s">
        <v>37</v>
      </c>
      <c r="B193" s="240" t="s">
        <v>4</v>
      </c>
      <c r="C193" s="78">
        <v>2026</v>
      </c>
      <c r="D193" s="167"/>
      <c r="E193" s="167"/>
      <c r="F193" s="167"/>
      <c r="G193" s="160">
        <v>5</v>
      </c>
      <c r="M193"/>
      <c r="N193"/>
      <c r="O193"/>
    </row>
    <row r="194" spans="1:15" ht="13.8" x14ac:dyDescent="0.25">
      <c r="A194" s="234"/>
      <c r="B194" s="240"/>
      <c r="C194" s="90">
        <v>2023</v>
      </c>
      <c r="D194" s="167"/>
      <c r="E194" s="167"/>
      <c r="F194" s="167"/>
      <c r="G194" s="160">
        <v>2</v>
      </c>
      <c r="M194"/>
      <c r="N194"/>
      <c r="O194"/>
    </row>
    <row r="195" spans="1:15" ht="13.8" x14ac:dyDescent="0.25">
      <c r="A195" s="234"/>
      <c r="B195" s="240" t="s">
        <v>5</v>
      </c>
      <c r="C195" s="78">
        <v>2026</v>
      </c>
      <c r="D195" s="167"/>
      <c r="E195" s="167"/>
      <c r="F195" s="167"/>
      <c r="G195" s="160">
        <v>7</v>
      </c>
      <c r="M195"/>
      <c r="N195"/>
      <c r="O195"/>
    </row>
    <row r="196" spans="1:15" ht="13.8" x14ac:dyDescent="0.25">
      <c r="A196" s="234"/>
      <c r="B196" s="240"/>
      <c r="C196" s="90">
        <v>2023</v>
      </c>
      <c r="D196" s="167"/>
      <c r="E196" s="167"/>
      <c r="F196" s="167"/>
      <c r="G196" s="160">
        <v>4</v>
      </c>
      <c r="M196"/>
      <c r="N196"/>
      <c r="O196"/>
    </row>
    <row r="197" spans="1:15" ht="13.8" x14ac:dyDescent="0.25">
      <c r="A197" s="234"/>
      <c r="B197" s="240" t="s">
        <v>0</v>
      </c>
      <c r="C197" s="78">
        <v>2026</v>
      </c>
      <c r="D197" s="167">
        <v>100</v>
      </c>
      <c r="E197" s="167">
        <v>0</v>
      </c>
      <c r="F197" s="167">
        <v>0</v>
      </c>
      <c r="G197" s="160">
        <v>13</v>
      </c>
      <c r="M197"/>
      <c r="N197"/>
      <c r="O197"/>
    </row>
    <row r="198" spans="1:15" ht="13.8" x14ac:dyDescent="0.25">
      <c r="A198" s="241"/>
      <c r="B198" s="242"/>
      <c r="C198" s="90">
        <v>2023</v>
      </c>
      <c r="D198" s="167"/>
      <c r="E198" s="167"/>
      <c r="F198" s="167"/>
      <c r="G198" s="160">
        <v>7</v>
      </c>
      <c r="M198"/>
      <c r="N198"/>
      <c r="O198"/>
    </row>
    <row r="199" spans="1:15" ht="13.8" x14ac:dyDescent="0.25">
      <c r="A199" s="243" t="s">
        <v>50</v>
      </c>
      <c r="B199" s="245" t="s">
        <v>4</v>
      </c>
      <c r="C199" s="88">
        <v>2026</v>
      </c>
      <c r="D199" s="169"/>
      <c r="E199" s="169"/>
      <c r="F199" s="169"/>
      <c r="G199" s="161">
        <v>8</v>
      </c>
      <c r="M199"/>
      <c r="N199"/>
      <c r="O199"/>
    </row>
    <row r="200" spans="1:15" ht="13.8" x14ac:dyDescent="0.25">
      <c r="A200" s="244"/>
      <c r="B200" s="240"/>
      <c r="C200" s="90">
        <v>2023</v>
      </c>
      <c r="D200" s="167"/>
      <c r="E200" s="167"/>
      <c r="F200" s="167"/>
      <c r="G200" s="160">
        <v>2</v>
      </c>
      <c r="M200"/>
      <c r="N200"/>
      <c r="O200"/>
    </row>
    <row r="201" spans="1:15" ht="13.8" x14ac:dyDescent="0.25">
      <c r="A201" s="244"/>
      <c r="B201" s="240" t="s">
        <v>5</v>
      </c>
      <c r="C201" s="78">
        <v>2026</v>
      </c>
      <c r="D201" s="167">
        <v>100</v>
      </c>
      <c r="E201" s="167">
        <v>0</v>
      </c>
      <c r="F201" s="167">
        <v>0</v>
      </c>
      <c r="G201" s="160">
        <v>10</v>
      </c>
      <c r="M201"/>
      <c r="N201"/>
      <c r="O201"/>
    </row>
    <row r="202" spans="1:15" ht="13.8" x14ac:dyDescent="0.25">
      <c r="A202" s="244"/>
      <c r="B202" s="240"/>
      <c r="C202" s="90">
        <v>2023</v>
      </c>
      <c r="D202" s="167"/>
      <c r="E202" s="167"/>
      <c r="F202" s="167"/>
      <c r="G202" s="160">
        <v>4</v>
      </c>
      <c r="M202"/>
      <c r="N202"/>
      <c r="O202"/>
    </row>
    <row r="203" spans="1:15" ht="13.8" x14ac:dyDescent="0.25">
      <c r="A203" s="244"/>
      <c r="B203" s="240" t="s">
        <v>0</v>
      </c>
      <c r="C203" s="78">
        <v>2026</v>
      </c>
      <c r="D203" s="167">
        <v>100</v>
      </c>
      <c r="E203" s="167">
        <v>0</v>
      </c>
      <c r="F203" s="167">
        <v>0</v>
      </c>
      <c r="G203" s="160">
        <v>19</v>
      </c>
      <c r="M203"/>
      <c r="N203"/>
      <c r="O203"/>
    </row>
    <row r="204" spans="1:15" ht="13.8" x14ac:dyDescent="0.25">
      <c r="A204" s="244"/>
      <c r="B204" s="240"/>
      <c r="C204" s="90">
        <v>2023</v>
      </c>
      <c r="D204" s="167"/>
      <c r="E204" s="167"/>
      <c r="F204" s="167"/>
      <c r="G204" s="160">
        <v>7</v>
      </c>
      <c r="M204"/>
      <c r="N204"/>
      <c r="O204"/>
    </row>
    <row r="205" spans="1:15" ht="1.2" customHeight="1" x14ac:dyDescent="0.25">
      <c r="A205" s="86" t="s">
        <v>137</v>
      </c>
      <c r="B205" s="89"/>
      <c r="C205" s="89"/>
      <c r="D205" s="170"/>
      <c r="E205" s="170"/>
      <c r="F205" s="170"/>
      <c r="G205" s="162"/>
      <c r="M205"/>
      <c r="N205"/>
      <c r="O205"/>
    </row>
    <row r="206" spans="1:15" ht="13.8" x14ac:dyDescent="0.25">
      <c r="A206" s="244" t="s">
        <v>167</v>
      </c>
      <c r="B206" s="240" t="s">
        <v>4</v>
      </c>
      <c r="C206" s="78">
        <v>2026</v>
      </c>
      <c r="D206" s="167">
        <v>96.774193548387103</v>
      </c>
      <c r="E206" s="167">
        <v>0</v>
      </c>
      <c r="F206" s="167">
        <v>3.225806451612903</v>
      </c>
      <c r="G206" s="160">
        <v>31</v>
      </c>
      <c r="M206"/>
      <c r="N206"/>
      <c r="O206"/>
    </row>
    <row r="207" spans="1:15" ht="13.8" x14ac:dyDescent="0.25">
      <c r="A207" s="244"/>
      <c r="B207" s="240"/>
      <c r="C207" s="90">
        <v>2023</v>
      </c>
      <c r="D207" s="167">
        <v>100</v>
      </c>
      <c r="E207" s="167">
        <v>0</v>
      </c>
      <c r="F207" s="167">
        <v>0</v>
      </c>
      <c r="G207" s="160">
        <v>11</v>
      </c>
      <c r="M207"/>
      <c r="N207"/>
      <c r="O207"/>
    </row>
    <row r="208" spans="1:15" ht="13.8" x14ac:dyDescent="0.25">
      <c r="A208" s="244"/>
      <c r="B208" s="240" t="s">
        <v>5</v>
      </c>
      <c r="C208" s="78">
        <v>2026</v>
      </c>
      <c r="D208" s="167">
        <v>96.428571428571431</v>
      </c>
      <c r="E208" s="167">
        <v>3.5714285714285716</v>
      </c>
      <c r="F208" s="167">
        <v>0</v>
      </c>
      <c r="G208" s="160">
        <v>56</v>
      </c>
      <c r="M208"/>
      <c r="N208"/>
      <c r="O208"/>
    </row>
    <row r="209" spans="1:15" ht="13.8" x14ac:dyDescent="0.25">
      <c r="A209" s="244"/>
      <c r="B209" s="240"/>
      <c r="C209" s="90">
        <v>2023</v>
      </c>
      <c r="D209" s="167">
        <v>96.551724137931032</v>
      </c>
      <c r="E209" s="167">
        <v>3.4482758620689653</v>
      </c>
      <c r="F209" s="167">
        <v>0</v>
      </c>
      <c r="G209" s="160">
        <v>29</v>
      </c>
      <c r="M209"/>
      <c r="N209"/>
      <c r="O209"/>
    </row>
    <row r="210" spans="1:15" ht="13.8" x14ac:dyDescent="0.25">
      <c r="A210" s="244"/>
      <c r="B210" s="240" t="s">
        <v>0</v>
      </c>
      <c r="C210" s="78">
        <v>2026</v>
      </c>
      <c r="D210" s="167">
        <v>95.454545454545453</v>
      </c>
      <c r="E210" s="167">
        <v>2.2727272727272729</v>
      </c>
      <c r="F210" s="167">
        <v>2.2727272727272729</v>
      </c>
      <c r="G210" s="160">
        <v>88</v>
      </c>
      <c r="M210"/>
      <c r="N210"/>
      <c r="O210"/>
    </row>
    <row r="211" spans="1:15" ht="13.8" x14ac:dyDescent="0.25">
      <c r="A211" s="244"/>
      <c r="B211" s="240"/>
      <c r="C211" s="90">
        <v>2023</v>
      </c>
      <c r="D211" s="167">
        <v>97.674418604651166</v>
      </c>
      <c r="E211" s="167">
        <v>2.3255813953488373</v>
      </c>
      <c r="F211" s="167">
        <v>0</v>
      </c>
      <c r="G211" s="160">
        <v>43</v>
      </c>
      <c r="M211"/>
      <c r="N211"/>
      <c r="O211"/>
    </row>
    <row r="212" spans="1:15" ht="1.2" customHeight="1" x14ac:dyDescent="0.25">
      <c r="A212" s="86" t="s">
        <v>137</v>
      </c>
      <c r="B212" s="89"/>
      <c r="C212" s="89"/>
      <c r="D212" s="170"/>
      <c r="E212" s="170"/>
      <c r="F212" s="170"/>
      <c r="G212" s="162"/>
      <c r="M212"/>
      <c r="N212"/>
      <c r="O212"/>
    </row>
    <row r="213" spans="1:15" ht="13.8" x14ac:dyDescent="0.25">
      <c r="A213" s="247" t="s">
        <v>53</v>
      </c>
      <c r="B213" s="240" t="s">
        <v>4</v>
      </c>
      <c r="C213" s="78">
        <v>2026</v>
      </c>
      <c r="D213" s="171">
        <v>98.387096774193552</v>
      </c>
      <c r="E213" s="171">
        <v>0</v>
      </c>
      <c r="F213" s="171">
        <v>1.6129032258064515</v>
      </c>
      <c r="G213" s="163">
        <v>62</v>
      </c>
      <c r="M213"/>
      <c r="N213"/>
      <c r="O213"/>
    </row>
    <row r="214" spans="1:15" ht="13.8" x14ac:dyDescent="0.25">
      <c r="A214" s="247"/>
      <c r="B214" s="240"/>
      <c r="C214" s="90">
        <v>2023</v>
      </c>
      <c r="D214" s="171">
        <v>92.857142857142861</v>
      </c>
      <c r="E214" s="171">
        <v>0</v>
      </c>
      <c r="F214" s="171">
        <v>7.1428571428571432</v>
      </c>
      <c r="G214" s="163">
        <v>28</v>
      </c>
      <c r="M214"/>
      <c r="N214"/>
      <c r="O214"/>
    </row>
    <row r="215" spans="1:15" ht="13.8" x14ac:dyDescent="0.25">
      <c r="A215" s="247"/>
      <c r="B215" s="240" t="s">
        <v>5</v>
      </c>
      <c r="C215" s="78">
        <v>2026</v>
      </c>
      <c r="D215" s="171">
        <v>96.116504854368927</v>
      </c>
      <c r="E215" s="171">
        <v>2.912621359223301</v>
      </c>
      <c r="F215" s="171">
        <v>0.970873786407767</v>
      </c>
      <c r="G215" s="163">
        <v>103</v>
      </c>
      <c r="M215"/>
      <c r="N215"/>
      <c r="O215"/>
    </row>
    <row r="216" spans="1:15" ht="13.8" x14ac:dyDescent="0.25">
      <c r="A216" s="247"/>
      <c r="B216" s="240"/>
      <c r="C216" s="90">
        <v>2023</v>
      </c>
      <c r="D216" s="171">
        <v>94.736842105263165</v>
      </c>
      <c r="E216" s="171">
        <v>3.5087719298245612</v>
      </c>
      <c r="F216" s="171">
        <v>1.7543859649122806</v>
      </c>
      <c r="G216" s="163">
        <v>57</v>
      </c>
      <c r="M216"/>
      <c r="N216"/>
      <c r="O216"/>
    </row>
    <row r="217" spans="1:15" ht="13.8" x14ac:dyDescent="0.25">
      <c r="A217" s="247"/>
      <c r="B217" s="240" t="s">
        <v>0</v>
      </c>
      <c r="C217" s="78">
        <v>2026</v>
      </c>
      <c r="D217" s="171">
        <v>96.449704142011839</v>
      </c>
      <c r="E217" s="171">
        <v>1.7751479289940828</v>
      </c>
      <c r="F217" s="171">
        <v>1.7751479289940828</v>
      </c>
      <c r="G217" s="163">
        <v>169</v>
      </c>
      <c r="M217"/>
      <c r="N217"/>
      <c r="O217"/>
    </row>
    <row r="218" spans="1:15" ht="13.8" x14ac:dyDescent="0.25">
      <c r="A218" s="248"/>
      <c r="B218" s="249"/>
      <c r="C218" s="91">
        <v>2023</v>
      </c>
      <c r="D218" s="172">
        <v>93.406593406593402</v>
      </c>
      <c r="E218" s="172">
        <v>3.2967032967032965</v>
      </c>
      <c r="F218" s="172">
        <v>3.2967032967032965</v>
      </c>
      <c r="G218" s="164">
        <v>91</v>
      </c>
      <c r="M218"/>
      <c r="N218"/>
      <c r="O218"/>
    </row>
    <row r="219" spans="1:15" x14ac:dyDescent="0.25">
      <c r="M219"/>
      <c r="N219"/>
      <c r="O219"/>
    </row>
    <row r="220" spans="1:15" x14ac:dyDescent="0.25">
      <c r="M220"/>
      <c r="N220"/>
      <c r="O220"/>
    </row>
    <row r="221" spans="1:15" x14ac:dyDescent="0.25">
      <c r="M221"/>
      <c r="N221"/>
      <c r="O221"/>
    </row>
    <row r="222" spans="1:15" x14ac:dyDescent="0.25">
      <c r="M222"/>
      <c r="N222"/>
      <c r="O222"/>
    </row>
    <row r="223" spans="1:15" x14ac:dyDescent="0.25">
      <c r="M223"/>
      <c r="N223"/>
      <c r="O223"/>
    </row>
    <row r="224" spans="1:15" x14ac:dyDescent="0.25">
      <c r="M224"/>
      <c r="N224"/>
      <c r="O224"/>
    </row>
    <row r="225" spans="13:15" x14ac:dyDescent="0.25">
      <c r="M225"/>
      <c r="N225"/>
      <c r="O225"/>
    </row>
    <row r="226" spans="13:15" x14ac:dyDescent="0.25">
      <c r="M226"/>
      <c r="N226"/>
      <c r="O226"/>
    </row>
    <row r="227" spans="13:15" x14ac:dyDescent="0.25">
      <c r="M227"/>
      <c r="N227"/>
      <c r="O227"/>
    </row>
    <row r="228" spans="13:15" x14ac:dyDescent="0.25">
      <c r="M228"/>
      <c r="N228"/>
      <c r="O228"/>
    </row>
    <row r="229" spans="13:15" x14ac:dyDescent="0.25">
      <c r="M229"/>
      <c r="N229"/>
      <c r="O229"/>
    </row>
    <row r="230" spans="13:15" x14ac:dyDescent="0.25">
      <c r="M230"/>
      <c r="N230"/>
      <c r="O230"/>
    </row>
    <row r="231" spans="13:15" x14ac:dyDescent="0.25">
      <c r="M231"/>
      <c r="N231"/>
      <c r="O231"/>
    </row>
    <row r="232" spans="13:15" x14ac:dyDescent="0.25">
      <c r="M232"/>
      <c r="N232"/>
      <c r="O232"/>
    </row>
    <row r="233" spans="13:15" x14ac:dyDescent="0.25">
      <c r="M233"/>
      <c r="N233"/>
      <c r="O233"/>
    </row>
    <row r="234" spans="13:15" x14ac:dyDescent="0.25">
      <c r="M234"/>
      <c r="N234"/>
      <c r="O234"/>
    </row>
    <row r="235" spans="13:15" x14ac:dyDescent="0.25">
      <c r="M235"/>
      <c r="N235"/>
      <c r="O235"/>
    </row>
    <row r="236" spans="13:15" x14ac:dyDescent="0.25">
      <c r="M236"/>
      <c r="N236"/>
      <c r="O236"/>
    </row>
    <row r="237" spans="13:15" x14ac:dyDescent="0.25">
      <c r="M237"/>
      <c r="N237"/>
      <c r="O237"/>
    </row>
    <row r="238" spans="13:15" x14ac:dyDescent="0.25">
      <c r="M238"/>
      <c r="N238"/>
      <c r="O238"/>
    </row>
    <row r="239" spans="13:15" x14ac:dyDescent="0.25">
      <c r="M239"/>
      <c r="N239"/>
      <c r="O239"/>
    </row>
    <row r="240" spans="13:15" x14ac:dyDescent="0.25">
      <c r="M240"/>
      <c r="N240"/>
      <c r="O240"/>
    </row>
    <row r="241" spans="13:15" x14ac:dyDescent="0.25">
      <c r="M241"/>
      <c r="N241"/>
      <c r="O241"/>
    </row>
    <row r="242" spans="13:15" x14ac:dyDescent="0.25">
      <c r="M242"/>
      <c r="N242"/>
      <c r="O242"/>
    </row>
    <row r="243" spans="13:15" x14ac:dyDescent="0.25">
      <c r="M243"/>
      <c r="N243"/>
      <c r="O243"/>
    </row>
    <row r="244" spans="13:15" x14ac:dyDescent="0.25">
      <c r="M244"/>
      <c r="N244"/>
      <c r="O244"/>
    </row>
    <row r="245" spans="13:15" x14ac:dyDescent="0.25">
      <c r="M245"/>
      <c r="N245"/>
      <c r="O245"/>
    </row>
    <row r="246" spans="13:15" x14ac:dyDescent="0.25">
      <c r="M246"/>
      <c r="N246"/>
      <c r="O246"/>
    </row>
    <row r="247" spans="13:15" x14ac:dyDescent="0.25">
      <c r="M247"/>
      <c r="N247"/>
      <c r="O247"/>
    </row>
    <row r="248" spans="13:15" x14ac:dyDescent="0.25">
      <c r="M248"/>
      <c r="N248"/>
      <c r="O248"/>
    </row>
    <row r="249" spans="13:15" x14ac:dyDescent="0.25">
      <c r="M249"/>
      <c r="N249"/>
      <c r="O249"/>
    </row>
    <row r="250" spans="13:15" x14ac:dyDescent="0.25">
      <c r="M250"/>
      <c r="N250"/>
      <c r="O250"/>
    </row>
    <row r="251" spans="13:15" x14ac:dyDescent="0.25">
      <c r="M251"/>
      <c r="N251"/>
      <c r="O251"/>
    </row>
    <row r="252" spans="13:15" x14ac:dyDescent="0.25">
      <c r="M252"/>
      <c r="N252"/>
      <c r="O252"/>
    </row>
    <row r="253" spans="13:15" x14ac:dyDescent="0.25">
      <c r="M253"/>
      <c r="N253"/>
      <c r="O253"/>
    </row>
    <row r="254" spans="13:15" x14ac:dyDescent="0.25">
      <c r="M254"/>
      <c r="N254"/>
      <c r="O254"/>
    </row>
    <row r="255" spans="13:15" x14ac:dyDescent="0.25">
      <c r="M255"/>
      <c r="N255"/>
      <c r="O255"/>
    </row>
    <row r="256" spans="13:15" x14ac:dyDescent="0.25">
      <c r="M256"/>
      <c r="N256"/>
      <c r="O256"/>
    </row>
    <row r="257" spans="13:15" x14ac:dyDescent="0.25">
      <c r="M257"/>
      <c r="N257"/>
      <c r="O257"/>
    </row>
    <row r="258" spans="13:15" x14ac:dyDescent="0.25">
      <c r="M258"/>
      <c r="N258"/>
      <c r="O258"/>
    </row>
    <row r="259" spans="13:15" x14ac:dyDescent="0.25">
      <c r="M259"/>
      <c r="N259"/>
      <c r="O259"/>
    </row>
    <row r="260" spans="13:15" x14ac:dyDescent="0.25">
      <c r="M260"/>
      <c r="N260"/>
      <c r="O260"/>
    </row>
    <row r="261" spans="13:15" x14ac:dyDescent="0.25">
      <c r="M261"/>
      <c r="N261"/>
      <c r="O261"/>
    </row>
    <row r="262" spans="13:15" x14ac:dyDescent="0.25">
      <c r="M262"/>
      <c r="N262"/>
      <c r="O262"/>
    </row>
    <row r="263" spans="13:15" x14ac:dyDescent="0.25">
      <c r="M263"/>
      <c r="N263"/>
      <c r="O263"/>
    </row>
    <row r="264" spans="13:15" x14ac:dyDescent="0.25">
      <c r="M264"/>
      <c r="N264"/>
      <c r="O264"/>
    </row>
    <row r="265" spans="13:15" x14ac:dyDescent="0.25">
      <c r="M265"/>
      <c r="N265"/>
      <c r="O265"/>
    </row>
    <row r="266" spans="13:15" x14ac:dyDescent="0.25">
      <c r="M266"/>
      <c r="N266"/>
      <c r="O266"/>
    </row>
    <row r="267" spans="13:15" x14ac:dyDescent="0.25">
      <c r="M267"/>
      <c r="N267"/>
      <c r="O267"/>
    </row>
    <row r="268" spans="13:15" x14ac:dyDescent="0.25">
      <c r="M268"/>
      <c r="N268"/>
      <c r="O268"/>
    </row>
    <row r="269" spans="13:15" x14ac:dyDescent="0.25">
      <c r="M269"/>
      <c r="N269"/>
      <c r="O269"/>
    </row>
    <row r="270" spans="13:15" x14ac:dyDescent="0.25">
      <c r="M270"/>
      <c r="N270"/>
      <c r="O270"/>
    </row>
    <row r="271" spans="13:15" x14ac:dyDescent="0.25">
      <c r="M271"/>
      <c r="N271"/>
      <c r="O271"/>
    </row>
    <row r="272" spans="13:15" x14ac:dyDescent="0.25">
      <c r="M272"/>
      <c r="N272"/>
      <c r="O272"/>
    </row>
    <row r="273" spans="13:15" x14ac:dyDescent="0.25">
      <c r="M273"/>
      <c r="N273"/>
      <c r="O273"/>
    </row>
    <row r="274" spans="13:15" x14ac:dyDescent="0.25">
      <c r="M274"/>
      <c r="N274"/>
      <c r="O274"/>
    </row>
    <row r="275" spans="13:15" x14ac:dyDescent="0.25">
      <c r="M275"/>
      <c r="N275"/>
      <c r="O275"/>
    </row>
    <row r="276" spans="13:15" x14ac:dyDescent="0.25">
      <c r="M276"/>
      <c r="N276"/>
      <c r="O276"/>
    </row>
    <row r="277" spans="13:15" x14ac:dyDescent="0.25">
      <c r="M277"/>
      <c r="N277"/>
      <c r="O277"/>
    </row>
    <row r="278" spans="13:15" x14ac:dyDescent="0.25">
      <c r="M278"/>
      <c r="N278"/>
      <c r="O278"/>
    </row>
    <row r="279" spans="13:15" x14ac:dyDescent="0.25">
      <c r="M279"/>
      <c r="N279"/>
      <c r="O279"/>
    </row>
    <row r="280" spans="13:15" x14ac:dyDescent="0.25">
      <c r="M280"/>
      <c r="N280"/>
      <c r="O280"/>
    </row>
    <row r="281" spans="13:15" x14ac:dyDescent="0.25">
      <c r="M281"/>
      <c r="N281"/>
      <c r="O281"/>
    </row>
    <row r="282" spans="13:15" x14ac:dyDescent="0.25">
      <c r="M282"/>
      <c r="N282"/>
      <c r="O282"/>
    </row>
    <row r="283" spans="13:15" x14ac:dyDescent="0.25">
      <c r="M283"/>
      <c r="N283"/>
      <c r="O283"/>
    </row>
    <row r="284" spans="13:15" x14ac:dyDescent="0.25">
      <c r="M284"/>
      <c r="N284"/>
      <c r="O284"/>
    </row>
    <row r="285" spans="13:15" x14ac:dyDescent="0.25">
      <c r="M285"/>
      <c r="N285"/>
      <c r="O285"/>
    </row>
    <row r="286" spans="13:15" x14ac:dyDescent="0.25">
      <c r="M286"/>
      <c r="N286"/>
      <c r="O286"/>
    </row>
    <row r="287" spans="13:15" x14ac:dyDescent="0.25">
      <c r="M287"/>
      <c r="N287"/>
      <c r="O287"/>
    </row>
    <row r="288" spans="13:15" x14ac:dyDescent="0.25">
      <c r="M288"/>
      <c r="N288"/>
      <c r="O288"/>
    </row>
    <row r="289" spans="13:15" x14ac:dyDescent="0.25">
      <c r="M289"/>
      <c r="N289"/>
      <c r="O289"/>
    </row>
    <row r="290" spans="13:15" x14ac:dyDescent="0.25">
      <c r="M290"/>
      <c r="N290"/>
      <c r="O290"/>
    </row>
    <row r="291" spans="13:15" x14ac:dyDescent="0.25">
      <c r="M291"/>
      <c r="N291"/>
      <c r="O291"/>
    </row>
    <row r="292" spans="13:15" x14ac:dyDescent="0.25">
      <c r="M292"/>
      <c r="N292"/>
      <c r="O292"/>
    </row>
    <row r="293" spans="13:15" x14ac:dyDescent="0.25">
      <c r="M293"/>
      <c r="N293"/>
      <c r="O293"/>
    </row>
    <row r="294" spans="13:15" x14ac:dyDescent="0.25">
      <c r="M294"/>
      <c r="N294"/>
      <c r="O294"/>
    </row>
    <row r="295" spans="13:15" x14ac:dyDescent="0.25">
      <c r="M295"/>
      <c r="N295"/>
      <c r="O295"/>
    </row>
    <row r="296" spans="13:15" x14ac:dyDescent="0.25">
      <c r="M296"/>
      <c r="N296"/>
      <c r="O296"/>
    </row>
    <row r="297" spans="13:15" x14ac:dyDescent="0.25">
      <c r="M297"/>
      <c r="N297"/>
      <c r="O297"/>
    </row>
    <row r="298" spans="13:15" x14ac:dyDescent="0.25">
      <c r="M298"/>
      <c r="N298"/>
      <c r="O298"/>
    </row>
    <row r="299" spans="13:15" x14ac:dyDescent="0.25">
      <c r="M299"/>
      <c r="N299"/>
      <c r="O299"/>
    </row>
    <row r="300" spans="13:15" x14ac:dyDescent="0.25">
      <c r="M300"/>
      <c r="N300"/>
      <c r="O300"/>
    </row>
    <row r="301" spans="13:15" x14ac:dyDescent="0.25">
      <c r="M301"/>
      <c r="N301"/>
      <c r="O301"/>
    </row>
    <row r="302" spans="13:15" x14ac:dyDescent="0.25">
      <c r="M302"/>
      <c r="N302"/>
      <c r="O302"/>
    </row>
    <row r="303" spans="13:15" x14ac:dyDescent="0.25">
      <c r="M303"/>
      <c r="N303"/>
      <c r="O303"/>
    </row>
    <row r="304" spans="13:15" x14ac:dyDescent="0.25">
      <c r="M304"/>
      <c r="N304"/>
      <c r="O304"/>
    </row>
    <row r="305" spans="13:15" x14ac:dyDescent="0.25">
      <c r="M305"/>
      <c r="N305"/>
      <c r="O305"/>
    </row>
    <row r="306" spans="13:15" x14ac:dyDescent="0.25">
      <c r="M306"/>
      <c r="N306"/>
      <c r="O306"/>
    </row>
    <row r="307" spans="13:15" x14ac:dyDescent="0.25">
      <c r="M307"/>
      <c r="N307"/>
      <c r="O307"/>
    </row>
    <row r="308" spans="13:15" x14ac:dyDescent="0.25">
      <c r="M308"/>
      <c r="N308"/>
      <c r="O308"/>
    </row>
    <row r="309" spans="13:15" x14ac:dyDescent="0.25">
      <c r="M309"/>
      <c r="N309"/>
      <c r="O309"/>
    </row>
    <row r="310" spans="13:15" x14ac:dyDescent="0.25">
      <c r="M310"/>
      <c r="N310"/>
      <c r="O310"/>
    </row>
    <row r="311" spans="13:15" x14ac:dyDescent="0.25">
      <c r="M311"/>
      <c r="N311"/>
      <c r="O311"/>
    </row>
  </sheetData>
  <mergeCells count="76">
    <mergeCell ref="A206:A211"/>
    <mergeCell ref="B206:B207"/>
    <mergeCell ref="B208:B209"/>
    <mergeCell ref="B210:B211"/>
    <mergeCell ref="A213:A218"/>
    <mergeCell ref="B213:B214"/>
    <mergeCell ref="B215:B216"/>
    <mergeCell ref="B217:B218"/>
    <mergeCell ref="A193:A198"/>
    <mergeCell ref="B193:B194"/>
    <mergeCell ref="B195:B196"/>
    <mergeCell ref="B197:B198"/>
    <mergeCell ref="A199:A204"/>
    <mergeCell ref="B199:B200"/>
    <mergeCell ref="B201:B202"/>
    <mergeCell ref="B203:B204"/>
    <mergeCell ref="A180:A185"/>
    <mergeCell ref="B180:B181"/>
    <mergeCell ref="B182:B183"/>
    <mergeCell ref="B184:B185"/>
    <mergeCell ref="A187:A192"/>
    <mergeCell ref="B187:B188"/>
    <mergeCell ref="B189:B190"/>
    <mergeCell ref="B191:B192"/>
    <mergeCell ref="A168:A173"/>
    <mergeCell ref="B168:B169"/>
    <mergeCell ref="B170:B171"/>
    <mergeCell ref="B172:B173"/>
    <mergeCell ref="A174:A179"/>
    <mergeCell ref="B174:B175"/>
    <mergeCell ref="B176:B177"/>
    <mergeCell ref="B178:B179"/>
    <mergeCell ref="A156:A161"/>
    <mergeCell ref="B156:B157"/>
    <mergeCell ref="B158:B159"/>
    <mergeCell ref="B160:B161"/>
    <mergeCell ref="A162:A167"/>
    <mergeCell ref="B162:B163"/>
    <mergeCell ref="B164:B165"/>
    <mergeCell ref="B166:B167"/>
    <mergeCell ref="A143:A148"/>
    <mergeCell ref="B143:B144"/>
    <mergeCell ref="B145:B146"/>
    <mergeCell ref="B147:B148"/>
    <mergeCell ref="A150:A155"/>
    <mergeCell ref="B150:B151"/>
    <mergeCell ref="B152:B153"/>
    <mergeCell ref="B154:B155"/>
    <mergeCell ref="A131:A136"/>
    <mergeCell ref="B131:B132"/>
    <mergeCell ref="B133:B134"/>
    <mergeCell ref="B135:B136"/>
    <mergeCell ref="A137:A142"/>
    <mergeCell ref="B137:B138"/>
    <mergeCell ref="B139:B140"/>
    <mergeCell ref="B141:B142"/>
    <mergeCell ref="A119:A124"/>
    <mergeCell ref="B119:B120"/>
    <mergeCell ref="B121:B122"/>
    <mergeCell ref="B123:B124"/>
    <mergeCell ref="A125:A130"/>
    <mergeCell ref="B125:B126"/>
    <mergeCell ref="B127:B128"/>
    <mergeCell ref="B129:B130"/>
    <mergeCell ref="D117:F117"/>
    <mergeCell ref="A2:K3"/>
    <mergeCell ref="A4:K5"/>
    <mergeCell ref="C36:E36"/>
    <mergeCell ref="A38:A39"/>
    <mergeCell ref="A41:A42"/>
    <mergeCell ref="A44:A45"/>
    <mergeCell ref="A51:K52"/>
    <mergeCell ref="A53:K54"/>
    <mergeCell ref="A112:K113"/>
    <mergeCell ref="A114:K115"/>
    <mergeCell ref="A116:G116"/>
  </mergeCells>
  <pageMargins left="0.7" right="0.7" top="0.75" bottom="0.75" header="0.3" footer="0.3"/>
  <pageSetup paperSize="9" scale="54" fitToHeight="4" pageOrder="overThenDown" orientation="portrait" r:id="rId1"/>
  <headerFooter>
    <oddFooter>&amp;CLiv &amp;&amp; hälsa ung 2026 Anpassad grundskola 7–9; Region Örebro län</oddFooter>
  </headerFooter>
  <rowBreaks count="2" manualBreakCount="2">
    <brk id="50" max="10" man="1"/>
    <brk id="110" max="10" man="1"/>
  </row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1B12A-1C0C-4139-892A-3C417EADE1B0}">
  <sheetPr codeName="Blad54"/>
  <dimension ref="A1:T311"/>
  <sheetViews>
    <sheetView showGridLines="0" zoomScale="85" zoomScaleNormal="85" zoomScaleSheetLayoutView="50" zoomScalePageLayoutView="85" workbookViewId="0"/>
  </sheetViews>
  <sheetFormatPr defaultRowHeight="13.2" x14ac:dyDescent="0.25"/>
  <cols>
    <col min="1" max="1" width="17.44140625" customWidth="1"/>
    <col min="2" max="2" width="6.21875" style="71" bestFit="1" customWidth="1"/>
    <col min="3" max="5" width="14.77734375" customWidth="1"/>
    <col min="6" max="7" width="15.77734375" bestFit="1" customWidth="1"/>
    <col min="8" max="10" width="8.77734375" customWidth="1"/>
    <col min="12" max="12" width="16.77734375" bestFit="1" customWidth="1"/>
    <col min="13" max="13" width="8.77734375" style="61" customWidth="1"/>
    <col min="14" max="14" width="5.44140625" style="61" bestFit="1" customWidth="1"/>
    <col min="15" max="15" width="17.77734375" style="61" customWidth="1"/>
    <col min="16" max="17" width="17.77734375" customWidth="1"/>
    <col min="18" max="18" width="10.77734375" customWidth="1"/>
  </cols>
  <sheetData>
    <row r="1" spans="1:20" ht="21" x14ac:dyDescent="0.4">
      <c r="A1" s="1" t="s">
        <v>174</v>
      </c>
      <c r="L1" s="118" t="str">
        <f>HYPERLINK("#Innehåll!A1", "Till innehållsförteckningen")</f>
        <v>Till innehållsförteckningen</v>
      </c>
      <c r="O1"/>
      <c r="R1" s="152"/>
    </row>
    <row r="2" spans="1:20" ht="17.25" customHeight="1" x14ac:dyDescent="0.3">
      <c r="A2" s="231" t="str">
        <f>Innehåll!C49&amp;CHAR(10)&amp;"Anpassad skola årskurs 7–9"</f>
        <v>Har du råkat illa ut när du druckit alkohol?
Anpassad skola årskurs 7–9</v>
      </c>
      <c r="B2" s="231"/>
      <c r="C2" s="231"/>
      <c r="D2" s="231"/>
      <c r="E2" s="231"/>
      <c r="F2" s="231"/>
      <c r="G2" s="231"/>
      <c r="H2" s="231"/>
      <c r="I2" s="231"/>
      <c r="J2" s="231"/>
      <c r="K2" s="231"/>
      <c r="O2"/>
      <c r="T2" s="50"/>
    </row>
    <row r="3" spans="1:20" ht="17.25" customHeight="1" x14ac:dyDescent="0.3">
      <c r="A3" s="231"/>
      <c r="B3" s="231"/>
      <c r="C3" s="231"/>
      <c r="D3" s="231"/>
      <c r="E3" s="231"/>
      <c r="F3" s="231"/>
      <c r="G3" s="231"/>
      <c r="H3" s="231"/>
      <c r="I3" s="231"/>
      <c r="J3" s="231"/>
      <c r="K3" s="231"/>
      <c r="O3"/>
      <c r="T3" s="50"/>
    </row>
    <row r="4" spans="1:20" ht="17.25" customHeight="1" x14ac:dyDescent="0.25">
      <c r="A4" s="219" t="str">
        <f>Innehåll!D49</f>
        <v>Andelar beräknat på alla elever som svarat på frågan om de druckit alkohol (även de som svarat att de inte druckit).</v>
      </c>
      <c r="B4" s="219"/>
      <c r="C4" s="219"/>
      <c r="D4" s="219"/>
      <c r="E4" s="219"/>
      <c r="F4" s="219"/>
      <c r="G4" s="219"/>
      <c r="H4" s="219"/>
      <c r="I4" s="219"/>
      <c r="J4" s="219"/>
      <c r="K4" s="219"/>
      <c r="L4" s="53"/>
      <c r="O4"/>
      <c r="T4" s="51"/>
    </row>
    <row r="5" spans="1:20" ht="17.25" customHeight="1" x14ac:dyDescent="0.25">
      <c r="A5" s="219"/>
      <c r="B5" s="219"/>
      <c r="C5" s="219"/>
      <c r="D5" s="219"/>
      <c r="E5" s="219"/>
      <c r="F5" s="219"/>
      <c r="G5" s="219"/>
      <c r="H5" s="219"/>
      <c r="I5" s="219"/>
      <c r="J5" s="219"/>
      <c r="K5" s="219"/>
      <c r="L5" s="52"/>
      <c r="O5"/>
    </row>
    <row r="6" spans="1:20" x14ac:dyDescent="0.25">
      <c r="O6"/>
    </row>
    <row r="7" spans="1:20" x14ac:dyDescent="0.25">
      <c r="O7"/>
    </row>
    <row r="8" spans="1:20" x14ac:dyDescent="0.25">
      <c r="O8"/>
    </row>
    <row r="9" spans="1:20" x14ac:dyDescent="0.25">
      <c r="O9"/>
    </row>
    <row r="12" spans="1:20" ht="13.95" customHeight="1" x14ac:dyDescent="0.25"/>
    <row r="18" ht="13.95" customHeight="1" x14ac:dyDescent="0.25"/>
    <row r="20" ht="14.55" customHeight="1" x14ac:dyDescent="0.25"/>
    <row r="22" ht="14.55" customHeight="1" x14ac:dyDescent="0.25"/>
    <row r="28" ht="13.95" customHeight="1" x14ac:dyDescent="0.25"/>
    <row r="29" ht="13.95" customHeight="1" x14ac:dyDescent="0.25"/>
    <row r="30" ht="13.95" customHeight="1" x14ac:dyDescent="0.25"/>
    <row r="31" ht="13.95" customHeight="1" x14ac:dyDescent="0.25"/>
    <row r="32" ht="13.95" customHeight="1" x14ac:dyDescent="0.25"/>
    <row r="35" spans="1:7" ht="13.8" x14ac:dyDescent="0.25">
      <c r="A35" s="73"/>
      <c r="B35" s="65"/>
      <c r="C35" s="74"/>
      <c r="D35" s="74"/>
      <c r="E35" s="74"/>
      <c r="F35" s="75"/>
    </row>
    <row r="36" spans="1:7" ht="13.8" x14ac:dyDescent="0.25">
      <c r="A36" s="60"/>
      <c r="B36" s="64"/>
      <c r="C36" s="230" t="s">
        <v>175</v>
      </c>
      <c r="D36" s="230"/>
      <c r="E36" s="232"/>
      <c r="F36" s="81" t="s">
        <v>176</v>
      </c>
    </row>
    <row r="37" spans="1:7" ht="27.6" x14ac:dyDescent="0.25">
      <c r="A37" s="7" t="s">
        <v>52</v>
      </c>
      <c r="B37" s="76" t="s">
        <v>173</v>
      </c>
      <c r="C37" s="159" t="s">
        <v>6</v>
      </c>
      <c r="D37" s="159" t="s">
        <v>11</v>
      </c>
      <c r="E37" s="159" t="s">
        <v>10</v>
      </c>
      <c r="F37" s="82"/>
    </row>
    <row r="38" spans="1:7" ht="13.95" customHeight="1" x14ac:dyDescent="0.25">
      <c r="A38" s="233" t="s">
        <v>4</v>
      </c>
      <c r="B38" s="77">
        <v>2026</v>
      </c>
      <c r="C38" s="166">
        <v>98.387096774193552</v>
      </c>
      <c r="D38" s="166">
        <v>1.6129032258064515</v>
      </c>
      <c r="E38" s="166">
        <v>0</v>
      </c>
      <c r="F38" s="156">
        <v>62</v>
      </c>
    </row>
    <row r="39" spans="1:7" ht="13.8" x14ac:dyDescent="0.25">
      <c r="A39" s="234"/>
      <c r="B39" s="78">
        <v>2023</v>
      </c>
      <c r="C39" s="167">
        <v>96.551724137931032</v>
      </c>
      <c r="D39" s="167">
        <v>3.4482758620689653</v>
      </c>
      <c r="E39" s="167">
        <v>0</v>
      </c>
      <c r="F39" s="157">
        <v>29</v>
      </c>
      <c r="G39" s="87"/>
    </row>
    <row r="40" spans="1:7" ht="4.95" customHeight="1" x14ac:dyDescent="0.25">
      <c r="A40" s="83" t="s">
        <v>137</v>
      </c>
      <c r="B40" s="78"/>
      <c r="C40" s="167"/>
      <c r="D40" s="167"/>
      <c r="E40" s="167"/>
      <c r="F40" s="157"/>
    </row>
    <row r="41" spans="1:7" ht="13.8" x14ac:dyDescent="0.25">
      <c r="A41" s="234" t="s">
        <v>5</v>
      </c>
      <c r="B41" s="78">
        <v>2026</v>
      </c>
      <c r="C41" s="167">
        <v>99.019607843137251</v>
      </c>
      <c r="D41" s="167">
        <v>0.98039215686274506</v>
      </c>
      <c r="E41" s="167">
        <v>0</v>
      </c>
      <c r="F41" s="157">
        <v>102</v>
      </c>
    </row>
    <row r="42" spans="1:7" ht="13.95" customHeight="1" x14ac:dyDescent="0.25">
      <c r="A42" s="234"/>
      <c r="B42" s="78">
        <v>2023</v>
      </c>
      <c r="C42" s="167">
        <v>100</v>
      </c>
      <c r="D42" s="167">
        <v>0</v>
      </c>
      <c r="E42" s="167">
        <v>0</v>
      </c>
      <c r="F42" s="157">
        <v>57</v>
      </c>
    </row>
    <row r="43" spans="1:7" ht="4.95" customHeight="1" x14ac:dyDescent="0.25">
      <c r="A43" s="83" t="s">
        <v>137</v>
      </c>
      <c r="B43" s="78"/>
      <c r="C43" s="167"/>
      <c r="D43" s="167"/>
      <c r="E43" s="167"/>
      <c r="F43" s="157"/>
    </row>
    <row r="44" spans="1:7" ht="14.55" customHeight="1" x14ac:dyDescent="0.25">
      <c r="A44" s="234" t="s">
        <v>0</v>
      </c>
      <c r="B44" s="78">
        <v>2026</v>
      </c>
      <c r="C44" s="167">
        <v>98.80952380952381</v>
      </c>
      <c r="D44" s="167">
        <v>1.1904761904761905</v>
      </c>
      <c r="E44" s="167">
        <v>0</v>
      </c>
      <c r="F44" s="157">
        <v>168</v>
      </c>
    </row>
    <row r="45" spans="1:7" ht="14.55" customHeight="1" x14ac:dyDescent="0.25">
      <c r="A45" s="235"/>
      <c r="B45" s="79">
        <v>2023</v>
      </c>
      <c r="C45" s="168">
        <v>98.913043478260875</v>
      </c>
      <c r="D45" s="168">
        <v>1.0869565217391304</v>
      </c>
      <c r="E45" s="168">
        <v>0</v>
      </c>
      <c r="F45" s="158">
        <v>92</v>
      </c>
    </row>
    <row r="46" spans="1:7" ht="14.55" customHeight="1" x14ac:dyDescent="0.25">
      <c r="A46" s="63"/>
      <c r="B46" s="78"/>
      <c r="C46" s="14"/>
      <c r="D46" s="14"/>
      <c r="E46" s="14"/>
      <c r="F46" s="30"/>
    </row>
    <row r="47" spans="1:7" ht="14.55" customHeight="1" x14ac:dyDescent="0.25">
      <c r="A47" s="63"/>
      <c r="B47" s="78"/>
      <c r="C47" s="14"/>
      <c r="D47" s="14"/>
      <c r="E47" s="14"/>
      <c r="F47" s="30"/>
    </row>
    <row r="48" spans="1:7" ht="14.55" customHeight="1" x14ac:dyDescent="0.25">
      <c r="A48" s="63"/>
      <c r="B48" s="78"/>
      <c r="C48" s="14"/>
      <c r="D48" s="14"/>
      <c r="E48" s="14"/>
      <c r="F48" s="30"/>
    </row>
    <row r="49" spans="1:20" ht="14.55" customHeight="1" x14ac:dyDescent="0.25">
      <c r="A49" s="63"/>
      <c r="B49" s="78"/>
      <c r="C49" s="14"/>
      <c r="D49" s="14"/>
      <c r="E49" s="14"/>
      <c r="F49" s="30"/>
    </row>
    <row r="50" spans="1:20" ht="14.55" customHeight="1" x14ac:dyDescent="0.25"/>
    <row r="51" spans="1:20" ht="17.25" customHeight="1" x14ac:dyDescent="0.3">
      <c r="A51" s="218" t="str">
        <f>Innehåll!C49&amp;CHAR(10)&amp;"Anpassad skola årskurs 7–9"</f>
        <v>Har du råkat illa ut när du druckit alkohol?
Anpassad skola årskurs 7–9</v>
      </c>
      <c r="B51" s="218"/>
      <c r="C51" s="218"/>
      <c r="D51" s="218"/>
      <c r="E51" s="218"/>
      <c r="F51" s="218"/>
      <c r="G51" s="218"/>
      <c r="H51" s="218"/>
      <c r="I51" s="218"/>
      <c r="J51" s="218"/>
      <c r="K51" s="218"/>
      <c r="S51" s="72"/>
      <c r="T51" s="72"/>
    </row>
    <row r="52" spans="1:20" ht="17.25" customHeight="1" x14ac:dyDescent="0.3">
      <c r="A52" s="218"/>
      <c r="B52" s="218"/>
      <c r="C52" s="218"/>
      <c r="D52" s="218"/>
      <c r="E52" s="218"/>
      <c r="F52" s="218"/>
      <c r="G52" s="218"/>
      <c r="H52" s="218"/>
      <c r="I52" s="218"/>
      <c r="J52" s="218"/>
      <c r="K52" s="218"/>
      <c r="S52" s="72"/>
      <c r="T52" s="72"/>
    </row>
    <row r="53" spans="1:20" ht="17.25" customHeight="1" x14ac:dyDescent="0.25">
      <c r="A53" s="219" t="str">
        <f>Innehåll!D49</f>
        <v>Andelar beräknat på alla elever som svarat på frågan om de druckit alkohol (även de som svarat att de inte druckit).</v>
      </c>
      <c r="B53" s="219"/>
      <c r="C53" s="219"/>
      <c r="D53" s="219"/>
      <c r="E53" s="219"/>
      <c r="F53" s="219"/>
      <c r="G53" s="219"/>
      <c r="H53" s="219"/>
      <c r="I53" s="219"/>
      <c r="J53" s="219"/>
      <c r="K53" s="219"/>
      <c r="S53" s="28"/>
      <c r="T53" s="28"/>
    </row>
    <row r="54" spans="1:20" ht="17.25" customHeight="1" x14ac:dyDescent="0.25">
      <c r="A54" s="219"/>
      <c r="B54" s="219"/>
      <c r="C54" s="219"/>
      <c r="D54" s="219"/>
      <c r="E54" s="219"/>
      <c r="F54" s="219"/>
      <c r="G54" s="219"/>
      <c r="H54" s="219"/>
      <c r="I54" s="219"/>
      <c r="J54" s="219"/>
      <c r="K54" s="219"/>
      <c r="S54" s="28"/>
      <c r="T54" s="28"/>
    </row>
    <row r="57" spans="1:20" ht="14.55" customHeight="1" x14ac:dyDescent="0.25"/>
    <row r="58" spans="1:20" ht="14.55" customHeight="1" x14ac:dyDescent="0.25"/>
    <row r="59" spans="1:20" ht="14.55" customHeight="1" x14ac:dyDescent="0.25"/>
    <row r="60" spans="1:20" ht="13.95" customHeight="1" x14ac:dyDescent="0.25">
      <c r="A60" s="15"/>
      <c r="B60" s="80"/>
      <c r="C60" s="15"/>
      <c r="D60" s="15"/>
      <c r="E60" s="15"/>
      <c r="F60" s="15"/>
      <c r="G60" s="15"/>
      <c r="H60" s="15"/>
      <c r="I60" s="15"/>
    </row>
    <row r="63" spans="1:20" ht="13.95" customHeight="1" x14ac:dyDescent="0.25"/>
    <row r="64" spans="1:20" ht="17.399999999999999" x14ac:dyDescent="0.3">
      <c r="J64" s="50"/>
      <c r="K64" s="50"/>
    </row>
    <row r="65" spans="1:11" ht="13.95" customHeight="1" x14ac:dyDescent="0.25">
      <c r="J65" s="51"/>
      <c r="K65" s="51"/>
    </row>
    <row r="66" spans="1:11" s="15" customFormat="1" ht="15.6" customHeight="1" x14ac:dyDescent="0.25">
      <c r="A66"/>
      <c r="B66" s="71"/>
      <c r="C66"/>
      <c r="D66"/>
      <c r="E66"/>
      <c r="F66"/>
      <c r="G66"/>
      <c r="H66"/>
      <c r="I66"/>
      <c r="J66" s="19"/>
    </row>
    <row r="67" spans="1:11" ht="13.8" x14ac:dyDescent="0.25">
      <c r="J67" s="16"/>
    </row>
    <row r="68" spans="1:11" ht="13.8" x14ac:dyDescent="0.25">
      <c r="J68" s="18"/>
    </row>
    <row r="69" spans="1:11" ht="13.8" x14ac:dyDescent="0.25">
      <c r="J69" s="13"/>
    </row>
    <row r="70" spans="1:11" ht="13.95" customHeight="1" x14ac:dyDescent="0.25">
      <c r="J70" s="13"/>
    </row>
    <row r="71" spans="1:11" ht="13.8" x14ac:dyDescent="0.25">
      <c r="J71" s="13"/>
    </row>
    <row r="72" spans="1:11" ht="13.8" x14ac:dyDescent="0.25">
      <c r="J72" s="13"/>
    </row>
    <row r="73" spans="1:11" ht="13.8" x14ac:dyDescent="0.25">
      <c r="J73" s="13"/>
    </row>
    <row r="74" spans="1:11" ht="13.8" x14ac:dyDescent="0.25">
      <c r="J74" s="13"/>
    </row>
    <row r="75" spans="1:11" ht="13.8" x14ac:dyDescent="0.25">
      <c r="J75" s="13"/>
    </row>
    <row r="76" spans="1:11" ht="13.95" customHeight="1" x14ac:dyDescent="0.25">
      <c r="J76" s="13"/>
    </row>
    <row r="77" spans="1:11" ht="13.8" x14ac:dyDescent="0.25">
      <c r="J77" s="13"/>
    </row>
    <row r="78" spans="1:11" ht="14.55" customHeight="1" x14ac:dyDescent="0.25">
      <c r="J78" s="13"/>
    </row>
    <row r="79" spans="1:11" ht="13.8" x14ac:dyDescent="0.25">
      <c r="J79" s="13"/>
    </row>
    <row r="80" spans="1:11" ht="14.55" customHeight="1" x14ac:dyDescent="0.25">
      <c r="J80" s="13"/>
    </row>
    <row r="81" spans="10:10" ht="13.8" x14ac:dyDescent="0.25">
      <c r="J81" s="13"/>
    </row>
    <row r="82" spans="10:10" ht="14.55" customHeight="1" x14ac:dyDescent="0.25">
      <c r="J82" s="13"/>
    </row>
    <row r="83" spans="10:10" ht="13.8" x14ac:dyDescent="0.25">
      <c r="J83" s="13"/>
    </row>
    <row r="84" spans="10:10" ht="13.8" x14ac:dyDescent="0.25">
      <c r="J84" s="13"/>
    </row>
    <row r="85" spans="10:10" ht="13.8" x14ac:dyDescent="0.25">
      <c r="J85" s="13"/>
    </row>
    <row r="86" spans="10:10" ht="13.95" customHeight="1" x14ac:dyDescent="0.25">
      <c r="J86" s="13"/>
    </row>
    <row r="87" spans="10:10" ht="13.8" x14ac:dyDescent="0.25">
      <c r="J87" s="13"/>
    </row>
    <row r="88" spans="10:10" ht="1.95" customHeight="1" x14ac:dyDescent="0.25">
      <c r="J88" s="13"/>
    </row>
    <row r="89" spans="10:10" ht="13.8" x14ac:dyDescent="0.25">
      <c r="J89" s="13"/>
    </row>
    <row r="90" spans="10:10" ht="13.8" x14ac:dyDescent="0.25">
      <c r="J90" s="13"/>
    </row>
    <row r="91" spans="10:10" ht="13.8" x14ac:dyDescent="0.25">
      <c r="J91" s="13"/>
    </row>
    <row r="92" spans="10:10" ht="13.95" customHeight="1" x14ac:dyDescent="0.25">
      <c r="J92" s="13"/>
    </row>
    <row r="93" spans="10:10" ht="13.8" x14ac:dyDescent="0.25">
      <c r="J93" s="13"/>
    </row>
    <row r="94" spans="10:10" ht="13.8" x14ac:dyDescent="0.25">
      <c r="J94" s="13"/>
    </row>
    <row r="95" spans="10:10" ht="13.95" customHeight="1" x14ac:dyDescent="0.25">
      <c r="J95" s="13"/>
    </row>
    <row r="96" spans="10:10" ht="14.55" customHeight="1" x14ac:dyDescent="0.25">
      <c r="J96" s="13"/>
    </row>
    <row r="97" spans="1:11" ht="14.55" customHeight="1" x14ac:dyDescent="0.25">
      <c r="J97" s="13"/>
    </row>
    <row r="98" spans="1:11" ht="14.55" customHeight="1" x14ac:dyDescent="0.25">
      <c r="J98" s="13"/>
    </row>
    <row r="99" spans="1:11" ht="13.8" x14ac:dyDescent="0.25">
      <c r="J99" s="13"/>
    </row>
    <row r="100" spans="1:11" ht="13.8" x14ac:dyDescent="0.25">
      <c r="J100" s="13"/>
    </row>
    <row r="101" spans="1:11" ht="13.8" x14ac:dyDescent="0.25">
      <c r="J101" s="13"/>
    </row>
    <row r="102" spans="1:11" ht="13.95" customHeight="1" x14ac:dyDescent="0.25">
      <c r="J102" s="13"/>
    </row>
    <row r="103" spans="1:11" ht="13.8" x14ac:dyDescent="0.25">
      <c r="J103" s="13"/>
    </row>
    <row r="104" spans="1:11" ht="13.8" x14ac:dyDescent="0.25">
      <c r="J104" s="13"/>
    </row>
    <row r="105" spans="1:11" ht="14.55" customHeight="1" x14ac:dyDescent="0.25">
      <c r="J105" s="13"/>
    </row>
    <row r="106" spans="1:11" ht="14.55" customHeight="1" x14ac:dyDescent="0.25">
      <c r="J106" s="13"/>
    </row>
    <row r="107" spans="1:11" ht="14.55" customHeight="1" x14ac:dyDescent="0.25">
      <c r="J107" s="13"/>
    </row>
    <row r="108" spans="1:11" ht="13.95" customHeight="1" x14ac:dyDescent="0.25">
      <c r="J108" s="13"/>
    </row>
    <row r="109" spans="1:11" ht="13.8" x14ac:dyDescent="0.25">
      <c r="J109" s="13"/>
    </row>
    <row r="110" spans="1:11" ht="13.8" x14ac:dyDescent="0.25">
      <c r="J110" s="13"/>
    </row>
    <row r="111" spans="1:11" ht="13.95" customHeight="1" x14ac:dyDescent="0.25">
      <c r="J111" s="13"/>
    </row>
    <row r="112" spans="1:11" ht="18" customHeight="1" x14ac:dyDescent="0.25">
      <c r="A112" s="231" t="str">
        <f>Innehåll!C49&amp;CHAR(10)&amp;"Anpassad skola årskurs 7–9"</f>
        <v>Har du råkat illa ut när du druckit alkohol?
Anpassad skola årskurs 7–9</v>
      </c>
      <c r="B112" s="231"/>
      <c r="C112" s="231"/>
      <c r="D112" s="231"/>
      <c r="E112" s="231"/>
      <c r="F112" s="231"/>
      <c r="G112" s="231"/>
      <c r="H112" s="231"/>
      <c r="I112" s="231"/>
      <c r="J112" s="231"/>
      <c r="K112" s="231"/>
    </row>
    <row r="113" spans="1:15" ht="18" customHeight="1" x14ac:dyDescent="0.25">
      <c r="A113" s="231"/>
      <c r="B113" s="231"/>
      <c r="C113" s="231"/>
      <c r="D113" s="231"/>
      <c r="E113" s="231"/>
      <c r="F113" s="231"/>
      <c r="G113" s="231"/>
      <c r="H113" s="231"/>
      <c r="I113" s="231"/>
      <c r="J113" s="231"/>
      <c r="K113" s="231"/>
    </row>
    <row r="114" spans="1:15" ht="18" customHeight="1" x14ac:dyDescent="0.25">
      <c r="A114" s="219" t="str">
        <f>Innehåll!D49</f>
        <v>Andelar beräknat på alla elever som svarat på frågan om de druckit alkohol (även de som svarat att de inte druckit).</v>
      </c>
      <c r="B114" s="219"/>
      <c r="C114" s="219"/>
      <c r="D114" s="219"/>
      <c r="E114" s="219"/>
      <c r="F114" s="219"/>
      <c r="G114" s="219"/>
      <c r="H114" s="219"/>
      <c r="I114" s="219"/>
      <c r="J114" s="219"/>
      <c r="K114" s="219"/>
    </row>
    <row r="115" spans="1:15" ht="18" customHeight="1" x14ac:dyDescent="0.25">
      <c r="A115" s="219"/>
      <c r="B115" s="219"/>
      <c r="C115" s="219"/>
      <c r="D115" s="219"/>
      <c r="E115" s="219"/>
      <c r="F115" s="219"/>
      <c r="G115" s="219"/>
      <c r="H115" s="219"/>
      <c r="I115" s="219"/>
      <c r="J115" s="219"/>
      <c r="K115" s="219"/>
    </row>
    <row r="116" spans="1:15" ht="13.8" x14ac:dyDescent="0.25">
      <c r="A116" s="236"/>
      <c r="B116" s="237"/>
      <c r="C116" s="237"/>
      <c r="D116" s="237"/>
      <c r="E116" s="237"/>
      <c r="F116" s="237"/>
      <c r="G116" s="238"/>
      <c r="H116" s="56"/>
      <c r="J116" s="13"/>
    </row>
    <row r="117" spans="1:15" ht="13.8" x14ac:dyDescent="0.25">
      <c r="A117" s="60"/>
      <c r="B117" s="17"/>
      <c r="C117" s="62"/>
      <c r="D117" s="230" t="s">
        <v>175</v>
      </c>
      <c r="E117" s="230"/>
      <c r="F117" s="230"/>
      <c r="G117" s="84" t="s">
        <v>176</v>
      </c>
      <c r="J117" s="13"/>
    </row>
    <row r="118" spans="1:15" ht="27.6" x14ac:dyDescent="0.25">
      <c r="A118" s="9" t="s">
        <v>133</v>
      </c>
      <c r="B118" s="76" t="s">
        <v>52</v>
      </c>
      <c r="C118" s="76" t="s">
        <v>173</v>
      </c>
      <c r="D118" s="159" t="s">
        <v>6</v>
      </c>
      <c r="E118" s="159" t="s">
        <v>11</v>
      </c>
      <c r="F118" s="159" t="s">
        <v>10</v>
      </c>
      <c r="G118" s="85"/>
      <c r="J118" s="13"/>
      <c r="M118"/>
      <c r="N118"/>
      <c r="O118"/>
    </row>
    <row r="119" spans="1:15" ht="13.8" x14ac:dyDescent="0.25">
      <c r="A119" s="233" t="s">
        <v>42</v>
      </c>
      <c r="B119" s="239" t="s">
        <v>4</v>
      </c>
      <c r="C119" s="78">
        <v>2026</v>
      </c>
      <c r="D119" s="167"/>
      <c r="E119" s="167"/>
      <c r="F119" s="167"/>
      <c r="G119" s="160"/>
      <c r="J119" s="13"/>
      <c r="M119"/>
      <c r="N119"/>
      <c r="O119"/>
    </row>
    <row r="120" spans="1:15" ht="13.8" x14ac:dyDescent="0.25">
      <c r="A120" s="234"/>
      <c r="B120" s="240"/>
      <c r="C120" s="90">
        <v>2023</v>
      </c>
      <c r="D120" s="167"/>
      <c r="E120" s="167"/>
      <c r="F120" s="167"/>
      <c r="G120" s="160">
        <v>1</v>
      </c>
      <c r="J120" s="13"/>
      <c r="M120"/>
      <c r="N120"/>
      <c r="O120"/>
    </row>
    <row r="121" spans="1:15" ht="13.8" x14ac:dyDescent="0.25">
      <c r="A121" s="234"/>
      <c r="B121" s="240" t="s">
        <v>5</v>
      </c>
      <c r="C121" s="78">
        <v>2026</v>
      </c>
      <c r="D121" s="167"/>
      <c r="E121" s="167"/>
      <c r="F121" s="167"/>
      <c r="G121" s="160">
        <v>0</v>
      </c>
      <c r="J121" s="13"/>
      <c r="M121"/>
      <c r="N121"/>
      <c r="O121"/>
    </row>
    <row r="122" spans="1:15" ht="13.8" x14ac:dyDescent="0.25">
      <c r="A122" s="234"/>
      <c r="B122" s="240"/>
      <c r="C122" s="90">
        <v>2023</v>
      </c>
      <c r="D122" s="167"/>
      <c r="E122" s="167"/>
      <c r="F122" s="167"/>
      <c r="G122" s="160"/>
      <c r="J122" s="13"/>
      <c r="M122"/>
      <c r="N122"/>
      <c r="O122"/>
    </row>
    <row r="123" spans="1:15" ht="13.8" x14ac:dyDescent="0.25">
      <c r="A123" s="234"/>
      <c r="B123" s="240" t="s">
        <v>0</v>
      </c>
      <c r="C123" s="78">
        <v>2026</v>
      </c>
      <c r="D123" s="167"/>
      <c r="E123" s="167"/>
      <c r="F123" s="167"/>
      <c r="G123" s="160">
        <v>0</v>
      </c>
      <c r="J123" s="13"/>
      <c r="M123"/>
      <c r="N123"/>
      <c r="O123"/>
    </row>
    <row r="124" spans="1:15" ht="13.8" x14ac:dyDescent="0.25">
      <c r="A124" s="234"/>
      <c r="B124" s="240"/>
      <c r="C124" s="90">
        <v>2023</v>
      </c>
      <c r="D124" s="167"/>
      <c r="E124" s="167"/>
      <c r="F124" s="167"/>
      <c r="G124" s="160">
        <v>1</v>
      </c>
      <c r="J124" s="13"/>
      <c r="M124"/>
      <c r="N124"/>
      <c r="O124"/>
    </row>
    <row r="125" spans="1:15" ht="13.8" x14ac:dyDescent="0.25">
      <c r="A125" s="234" t="s">
        <v>46</v>
      </c>
      <c r="B125" s="240" t="s">
        <v>4</v>
      </c>
      <c r="C125" s="78">
        <v>2026</v>
      </c>
      <c r="D125" s="167"/>
      <c r="E125" s="167"/>
      <c r="F125" s="167"/>
      <c r="G125" s="160">
        <v>6</v>
      </c>
      <c r="J125" s="13"/>
      <c r="M125"/>
      <c r="N125"/>
      <c r="O125"/>
    </row>
    <row r="126" spans="1:15" ht="13.8" x14ac:dyDescent="0.25">
      <c r="A126" s="234"/>
      <c r="B126" s="240"/>
      <c r="C126" s="90">
        <v>2023</v>
      </c>
      <c r="D126" s="167"/>
      <c r="E126" s="167"/>
      <c r="F126" s="167"/>
      <c r="G126" s="160">
        <v>5</v>
      </c>
      <c r="J126" s="13"/>
      <c r="M126"/>
      <c r="N126"/>
      <c r="O126"/>
    </row>
    <row r="127" spans="1:15" ht="13.8" x14ac:dyDescent="0.25">
      <c r="A127" s="234"/>
      <c r="B127" s="240" t="s">
        <v>5</v>
      </c>
      <c r="C127" s="78">
        <v>2026</v>
      </c>
      <c r="D127" s="167"/>
      <c r="E127" s="167"/>
      <c r="F127" s="167"/>
      <c r="G127" s="160">
        <v>2</v>
      </c>
      <c r="J127" s="13"/>
      <c r="M127"/>
      <c r="N127"/>
      <c r="O127"/>
    </row>
    <row r="128" spans="1:15" ht="13.8" x14ac:dyDescent="0.25">
      <c r="A128" s="234"/>
      <c r="B128" s="240"/>
      <c r="C128" s="90">
        <v>2023</v>
      </c>
      <c r="D128" s="167"/>
      <c r="E128" s="167"/>
      <c r="F128" s="167"/>
      <c r="G128" s="160">
        <v>4</v>
      </c>
      <c r="J128" s="13"/>
      <c r="M128"/>
      <c r="N128"/>
      <c r="O128"/>
    </row>
    <row r="129" spans="1:15" ht="13.8" x14ac:dyDescent="0.25">
      <c r="A129" s="234"/>
      <c r="B129" s="240" t="s">
        <v>0</v>
      </c>
      <c r="C129" s="78">
        <v>2026</v>
      </c>
      <c r="D129" s="167"/>
      <c r="E129" s="167"/>
      <c r="F129" s="167"/>
      <c r="G129" s="160">
        <v>8</v>
      </c>
      <c r="J129" s="13"/>
      <c r="M129"/>
      <c r="N129"/>
      <c r="O129"/>
    </row>
    <row r="130" spans="1:15" ht="14.55" customHeight="1" x14ac:dyDescent="0.25">
      <c r="A130" s="234"/>
      <c r="B130" s="240"/>
      <c r="C130" s="90">
        <v>2023</v>
      </c>
      <c r="D130" s="167"/>
      <c r="E130" s="167"/>
      <c r="F130" s="167"/>
      <c r="G130" s="160">
        <v>9</v>
      </c>
      <c r="J130" s="13"/>
      <c r="M130"/>
      <c r="N130"/>
      <c r="O130"/>
    </row>
    <row r="131" spans="1:15" ht="13.8" x14ac:dyDescent="0.25">
      <c r="A131" s="234" t="s">
        <v>47</v>
      </c>
      <c r="B131" s="240" t="s">
        <v>4</v>
      </c>
      <c r="C131" s="78">
        <v>2026</v>
      </c>
      <c r="D131" s="167"/>
      <c r="E131" s="167"/>
      <c r="F131" s="167"/>
      <c r="G131" s="160"/>
      <c r="J131" s="13"/>
      <c r="M131"/>
      <c r="N131"/>
      <c r="O131"/>
    </row>
    <row r="132" spans="1:15" ht="13.8" x14ac:dyDescent="0.25">
      <c r="A132" s="234"/>
      <c r="B132" s="240"/>
      <c r="C132" s="90">
        <v>2023</v>
      </c>
      <c r="D132" s="167"/>
      <c r="E132" s="167"/>
      <c r="F132" s="167"/>
      <c r="G132" s="160"/>
      <c r="J132" s="13"/>
      <c r="M132"/>
      <c r="N132"/>
      <c r="O132"/>
    </row>
    <row r="133" spans="1:15" ht="13.8" x14ac:dyDescent="0.25">
      <c r="A133" s="234"/>
      <c r="B133" s="240" t="s">
        <v>5</v>
      </c>
      <c r="C133" s="78">
        <v>2026</v>
      </c>
      <c r="D133" s="167"/>
      <c r="E133" s="167"/>
      <c r="F133" s="167"/>
      <c r="G133" s="160">
        <v>1</v>
      </c>
      <c r="J133" s="13"/>
      <c r="M133"/>
      <c r="N133"/>
      <c r="O133"/>
    </row>
    <row r="134" spans="1:15" ht="13.8" x14ac:dyDescent="0.25">
      <c r="A134" s="234"/>
      <c r="B134" s="240"/>
      <c r="C134" s="90">
        <v>2023</v>
      </c>
      <c r="D134" s="167"/>
      <c r="E134" s="167"/>
      <c r="F134" s="167"/>
      <c r="G134" s="160">
        <v>4</v>
      </c>
      <c r="J134" s="13"/>
      <c r="M134"/>
      <c r="N134"/>
      <c r="O134"/>
    </row>
    <row r="135" spans="1:15" ht="13.8" x14ac:dyDescent="0.25">
      <c r="A135" s="234"/>
      <c r="B135" s="240" t="s">
        <v>0</v>
      </c>
      <c r="C135" s="78">
        <v>2026</v>
      </c>
      <c r="D135" s="167"/>
      <c r="E135" s="167"/>
      <c r="F135" s="167"/>
      <c r="G135" s="160">
        <v>1</v>
      </c>
      <c r="J135" s="13"/>
      <c r="M135"/>
      <c r="N135"/>
      <c r="O135"/>
    </row>
    <row r="136" spans="1:15" ht="13.8" x14ac:dyDescent="0.25">
      <c r="A136" s="234"/>
      <c r="B136" s="240"/>
      <c r="C136" s="90">
        <v>2023</v>
      </c>
      <c r="D136" s="167"/>
      <c r="E136" s="167"/>
      <c r="F136" s="167"/>
      <c r="G136" s="160">
        <v>4</v>
      </c>
      <c r="J136" s="13"/>
      <c r="M136"/>
      <c r="N136"/>
      <c r="O136"/>
    </row>
    <row r="137" spans="1:15" ht="14.55" customHeight="1" x14ac:dyDescent="0.25">
      <c r="A137" s="234" t="s">
        <v>48</v>
      </c>
      <c r="B137" s="240" t="s">
        <v>4</v>
      </c>
      <c r="C137" s="78">
        <v>2026</v>
      </c>
      <c r="D137" s="167"/>
      <c r="E137" s="167"/>
      <c r="F137" s="167"/>
      <c r="G137" s="160"/>
      <c r="J137" s="13"/>
      <c r="M137"/>
      <c r="N137"/>
      <c r="O137"/>
    </row>
    <row r="138" spans="1:15" ht="13.8" x14ac:dyDescent="0.25">
      <c r="A138" s="234"/>
      <c r="B138" s="240"/>
      <c r="C138" s="90">
        <v>2023</v>
      </c>
      <c r="D138" s="167"/>
      <c r="E138" s="167"/>
      <c r="F138" s="167"/>
      <c r="G138" s="160"/>
      <c r="J138" s="13"/>
      <c r="M138"/>
      <c r="N138"/>
      <c r="O138"/>
    </row>
    <row r="139" spans="1:15" ht="13.8" x14ac:dyDescent="0.25">
      <c r="A139" s="234"/>
      <c r="B139" s="240" t="s">
        <v>5</v>
      </c>
      <c r="C139" s="78">
        <v>2026</v>
      </c>
      <c r="D139" s="167"/>
      <c r="E139" s="167"/>
      <c r="F139" s="167"/>
      <c r="G139" s="160">
        <v>1</v>
      </c>
      <c r="J139" s="13"/>
      <c r="M139"/>
      <c r="N139"/>
      <c r="O139"/>
    </row>
    <row r="140" spans="1:15" ht="13.8" x14ac:dyDescent="0.25">
      <c r="A140" s="234"/>
      <c r="B140" s="240"/>
      <c r="C140" s="90">
        <v>2023</v>
      </c>
      <c r="D140" s="167"/>
      <c r="E140" s="167"/>
      <c r="F140" s="167"/>
      <c r="G140" s="160">
        <v>3</v>
      </c>
      <c r="J140" s="13"/>
      <c r="M140"/>
      <c r="N140"/>
      <c r="O140"/>
    </row>
    <row r="141" spans="1:15" ht="13.8" x14ac:dyDescent="0.25">
      <c r="A141" s="234"/>
      <c r="B141" s="240" t="s">
        <v>0</v>
      </c>
      <c r="C141" s="78">
        <v>2026</v>
      </c>
      <c r="D141" s="167"/>
      <c r="E141" s="167"/>
      <c r="F141" s="167"/>
      <c r="G141" s="160">
        <v>1</v>
      </c>
      <c r="J141" s="13"/>
      <c r="M141"/>
      <c r="N141"/>
      <c r="O141"/>
    </row>
    <row r="142" spans="1:15" ht="13.8" x14ac:dyDescent="0.25">
      <c r="A142" s="241"/>
      <c r="B142" s="242"/>
      <c r="C142" s="90">
        <v>2023</v>
      </c>
      <c r="D142" s="167"/>
      <c r="E142" s="167"/>
      <c r="F142" s="167"/>
      <c r="G142" s="160">
        <v>3</v>
      </c>
      <c r="J142" s="13"/>
      <c r="M142"/>
      <c r="N142"/>
      <c r="O142"/>
    </row>
    <row r="143" spans="1:15" ht="13.8" x14ac:dyDescent="0.25">
      <c r="A143" s="243" t="s">
        <v>51</v>
      </c>
      <c r="B143" s="245" t="s">
        <v>4</v>
      </c>
      <c r="C143" s="88">
        <v>2026</v>
      </c>
      <c r="D143" s="169"/>
      <c r="E143" s="169"/>
      <c r="F143" s="169"/>
      <c r="G143" s="161">
        <v>6</v>
      </c>
      <c r="J143" s="13"/>
      <c r="M143"/>
      <c r="N143"/>
      <c r="O143"/>
    </row>
    <row r="144" spans="1:15" ht="13.8" x14ac:dyDescent="0.25">
      <c r="A144" s="244"/>
      <c r="B144" s="240"/>
      <c r="C144" s="90">
        <v>2023</v>
      </c>
      <c r="D144" s="167"/>
      <c r="E144" s="167"/>
      <c r="F144" s="167"/>
      <c r="G144" s="160">
        <v>6</v>
      </c>
      <c r="J144" s="13"/>
      <c r="M144"/>
      <c r="N144"/>
      <c r="O144"/>
    </row>
    <row r="145" spans="1:15" ht="13.8" x14ac:dyDescent="0.25">
      <c r="A145" s="244"/>
      <c r="B145" s="240" t="s">
        <v>5</v>
      </c>
      <c r="C145" s="78">
        <v>2026</v>
      </c>
      <c r="D145" s="167"/>
      <c r="E145" s="167"/>
      <c r="F145" s="167"/>
      <c r="G145" s="160">
        <v>4</v>
      </c>
      <c r="J145" s="13"/>
      <c r="M145"/>
      <c r="N145"/>
      <c r="O145"/>
    </row>
    <row r="146" spans="1:15" ht="13.8" x14ac:dyDescent="0.25">
      <c r="A146" s="244"/>
      <c r="B146" s="240"/>
      <c r="C146" s="90">
        <v>2023</v>
      </c>
      <c r="D146" s="167">
        <v>100</v>
      </c>
      <c r="E146" s="167">
        <v>0</v>
      </c>
      <c r="F146" s="167">
        <v>0</v>
      </c>
      <c r="G146" s="160">
        <v>11</v>
      </c>
      <c r="J146" s="13"/>
      <c r="M146"/>
      <c r="N146"/>
      <c r="O146"/>
    </row>
    <row r="147" spans="1:15" ht="13.8" x14ac:dyDescent="0.25">
      <c r="A147" s="244"/>
      <c r="B147" s="240" t="s">
        <v>0</v>
      </c>
      <c r="C147" s="78">
        <v>2026</v>
      </c>
      <c r="D147" s="167">
        <v>100</v>
      </c>
      <c r="E147" s="167">
        <v>0</v>
      </c>
      <c r="F147" s="167">
        <v>0</v>
      </c>
      <c r="G147" s="160">
        <v>10</v>
      </c>
      <c r="J147" s="13"/>
      <c r="M147"/>
      <c r="N147"/>
      <c r="O147"/>
    </row>
    <row r="148" spans="1:15" ht="13.95" customHeight="1" x14ac:dyDescent="0.25">
      <c r="A148" s="244"/>
      <c r="B148" s="240"/>
      <c r="C148" s="90">
        <v>2023</v>
      </c>
      <c r="D148" s="167">
        <v>94.117647058823536</v>
      </c>
      <c r="E148" s="167">
        <v>5.882352941176471</v>
      </c>
      <c r="F148" s="167">
        <v>0</v>
      </c>
      <c r="G148" s="160">
        <v>17</v>
      </c>
      <c r="J148" s="13"/>
      <c r="M148"/>
      <c r="N148"/>
      <c r="O148"/>
    </row>
    <row r="149" spans="1:15" ht="1.2" customHeight="1" x14ac:dyDescent="0.25">
      <c r="A149" s="86" t="s">
        <v>137</v>
      </c>
      <c r="B149" s="89"/>
      <c r="C149" s="89"/>
      <c r="D149" s="170"/>
      <c r="E149" s="170"/>
      <c r="F149" s="170"/>
      <c r="G149" s="162"/>
      <c r="J149" s="13"/>
      <c r="M149"/>
      <c r="N149"/>
      <c r="O149"/>
    </row>
    <row r="150" spans="1:15" ht="13.95" customHeight="1" x14ac:dyDescent="0.25">
      <c r="A150" s="246" t="s">
        <v>39</v>
      </c>
      <c r="B150" s="245" t="s">
        <v>4</v>
      </c>
      <c r="C150" s="78">
        <v>2026</v>
      </c>
      <c r="D150" s="167"/>
      <c r="E150" s="167"/>
      <c r="F150" s="167"/>
      <c r="G150" s="160">
        <v>3</v>
      </c>
      <c r="M150"/>
      <c r="N150"/>
      <c r="O150"/>
    </row>
    <row r="151" spans="1:15" ht="13.8" x14ac:dyDescent="0.25">
      <c r="A151" s="234"/>
      <c r="B151" s="240"/>
      <c r="C151" s="90">
        <v>2023</v>
      </c>
      <c r="D151" s="167"/>
      <c r="E151" s="167"/>
      <c r="F151" s="167"/>
      <c r="G151" s="160">
        <v>2</v>
      </c>
      <c r="M151"/>
      <c r="N151"/>
      <c r="O151"/>
    </row>
    <row r="152" spans="1:15" ht="13.8" x14ac:dyDescent="0.25">
      <c r="A152" s="234"/>
      <c r="B152" s="240" t="s">
        <v>5</v>
      </c>
      <c r="C152" s="78">
        <v>2026</v>
      </c>
      <c r="D152" s="167"/>
      <c r="E152" s="167"/>
      <c r="F152" s="167"/>
      <c r="G152" s="160">
        <v>5</v>
      </c>
      <c r="M152"/>
      <c r="N152"/>
      <c r="O152"/>
    </row>
    <row r="153" spans="1:15" ht="13.8" x14ac:dyDescent="0.25">
      <c r="A153" s="234"/>
      <c r="B153" s="240"/>
      <c r="C153" s="90">
        <v>2023</v>
      </c>
      <c r="D153" s="167"/>
      <c r="E153" s="167"/>
      <c r="F153" s="167"/>
      <c r="G153" s="160">
        <v>3</v>
      </c>
      <c r="M153"/>
      <c r="N153"/>
      <c r="O153"/>
    </row>
    <row r="154" spans="1:15" ht="13.8" x14ac:dyDescent="0.25">
      <c r="A154" s="234"/>
      <c r="B154" s="240" t="s">
        <v>0</v>
      </c>
      <c r="C154" s="78">
        <v>2026</v>
      </c>
      <c r="D154" s="167"/>
      <c r="E154" s="167"/>
      <c r="F154" s="167"/>
      <c r="G154" s="160">
        <v>9</v>
      </c>
      <c r="M154"/>
      <c r="N154"/>
      <c r="O154"/>
    </row>
    <row r="155" spans="1:15" ht="13.8" x14ac:dyDescent="0.25">
      <c r="A155" s="234"/>
      <c r="B155" s="240"/>
      <c r="C155" s="90">
        <v>2023</v>
      </c>
      <c r="D155" s="167"/>
      <c r="E155" s="167"/>
      <c r="F155" s="167"/>
      <c r="G155" s="160">
        <v>6</v>
      </c>
      <c r="M155"/>
      <c r="N155"/>
      <c r="O155"/>
    </row>
    <row r="156" spans="1:15" ht="13.8" x14ac:dyDescent="0.25">
      <c r="A156" s="234" t="s">
        <v>41</v>
      </c>
      <c r="B156" s="240" t="s">
        <v>4</v>
      </c>
      <c r="C156" s="78">
        <v>2026</v>
      </c>
      <c r="D156" s="167"/>
      <c r="E156" s="167"/>
      <c r="F156" s="167"/>
      <c r="G156" s="160"/>
      <c r="M156"/>
      <c r="N156"/>
      <c r="O156"/>
    </row>
    <row r="157" spans="1:15" ht="13.8" x14ac:dyDescent="0.25">
      <c r="A157" s="234"/>
      <c r="B157" s="240"/>
      <c r="C157" s="90">
        <v>2023</v>
      </c>
      <c r="D157" s="167"/>
      <c r="E157" s="167"/>
      <c r="F157" s="167"/>
      <c r="G157" s="160"/>
      <c r="M157"/>
      <c r="N157"/>
      <c r="O157"/>
    </row>
    <row r="158" spans="1:15" ht="13.8" x14ac:dyDescent="0.25">
      <c r="A158" s="234"/>
      <c r="B158" s="240" t="s">
        <v>5</v>
      </c>
      <c r="C158" s="78">
        <v>2026</v>
      </c>
      <c r="D158" s="167"/>
      <c r="E158" s="167"/>
      <c r="F158" s="167"/>
      <c r="G158" s="160"/>
      <c r="M158"/>
      <c r="N158"/>
      <c r="O158"/>
    </row>
    <row r="159" spans="1:15" ht="13.8" x14ac:dyDescent="0.25">
      <c r="A159" s="234"/>
      <c r="B159" s="240"/>
      <c r="C159" s="90">
        <v>2023</v>
      </c>
      <c r="D159" s="167"/>
      <c r="E159" s="167"/>
      <c r="F159" s="167"/>
      <c r="G159" s="160"/>
      <c r="M159"/>
      <c r="N159"/>
      <c r="O159"/>
    </row>
    <row r="160" spans="1:15" ht="13.8" x14ac:dyDescent="0.25">
      <c r="A160" s="234"/>
      <c r="B160" s="240" t="s">
        <v>0</v>
      </c>
      <c r="C160" s="78">
        <v>2026</v>
      </c>
      <c r="D160" s="167"/>
      <c r="E160" s="167"/>
      <c r="F160" s="167"/>
      <c r="G160" s="160"/>
      <c r="M160"/>
      <c r="N160"/>
      <c r="O160"/>
    </row>
    <row r="161" spans="1:15" ht="13.8" x14ac:dyDescent="0.25">
      <c r="A161" s="234"/>
      <c r="B161" s="240"/>
      <c r="C161" s="90">
        <v>2023</v>
      </c>
      <c r="D161" s="167"/>
      <c r="E161" s="167"/>
      <c r="F161" s="167"/>
      <c r="G161" s="160"/>
      <c r="M161"/>
      <c r="N161"/>
      <c r="O161"/>
    </row>
    <row r="162" spans="1:15" ht="13.8" x14ac:dyDescent="0.25">
      <c r="A162" s="234" t="s">
        <v>43</v>
      </c>
      <c r="B162" s="240" t="s">
        <v>4</v>
      </c>
      <c r="C162" s="78">
        <v>2026</v>
      </c>
      <c r="D162" s="167">
        <v>100</v>
      </c>
      <c r="E162" s="167">
        <v>0</v>
      </c>
      <c r="F162" s="167">
        <v>0</v>
      </c>
      <c r="G162" s="160">
        <v>11</v>
      </c>
      <c r="M162"/>
      <c r="N162"/>
      <c r="O162"/>
    </row>
    <row r="163" spans="1:15" ht="13.8" x14ac:dyDescent="0.25">
      <c r="A163" s="234"/>
      <c r="B163" s="240"/>
      <c r="C163" s="90">
        <v>2023</v>
      </c>
      <c r="D163" s="167"/>
      <c r="E163" s="167"/>
      <c r="F163" s="167"/>
      <c r="G163" s="160">
        <v>5</v>
      </c>
      <c r="M163"/>
      <c r="N163"/>
      <c r="O163"/>
    </row>
    <row r="164" spans="1:15" ht="13.8" x14ac:dyDescent="0.25">
      <c r="A164" s="234"/>
      <c r="B164" s="240" t="s">
        <v>5</v>
      </c>
      <c r="C164" s="78">
        <v>2026</v>
      </c>
      <c r="D164" s="167">
        <v>94.444444444444443</v>
      </c>
      <c r="E164" s="167">
        <v>5.5555555555555554</v>
      </c>
      <c r="F164" s="167">
        <v>0</v>
      </c>
      <c r="G164" s="160">
        <v>18</v>
      </c>
      <c r="M164"/>
      <c r="N164"/>
      <c r="O164"/>
    </row>
    <row r="165" spans="1:15" ht="13.8" x14ac:dyDescent="0.25">
      <c r="A165" s="234"/>
      <c r="B165" s="240"/>
      <c r="C165" s="90">
        <v>2023</v>
      </c>
      <c r="D165" s="167"/>
      <c r="E165" s="167"/>
      <c r="F165" s="167"/>
      <c r="G165" s="160">
        <v>5</v>
      </c>
      <c r="M165"/>
      <c r="N165"/>
      <c r="O165"/>
    </row>
    <row r="166" spans="1:15" ht="13.8" x14ac:dyDescent="0.25">
      <c r="A166" s="234"/>
      <c r="B166" s="240" t="s">
        <v>0</v>
      </c>
      <c r="C166" s="78">
        <v>2026</v>
      </c>
      <c r="D166" s="167">
        <v>96.666666666666671</v>
      </c>
      <c r="E166" s="167">
        <v>3.3333333333333335</v>
      </c>
      <c r="F166" s="167">
        <v>0</v>
      </c>
      <c r="G166" s="160">
        <v>30</v>
      </c>
      <c r="M166"/>
      <c r="N166"/>
      <c r="O166"/>
    </row>
    <row r="167" spans="1:15" ht="13.8" x14ac:dyDescent="0.25">
      <c r="A167" s="234"/>
      <c r="B167" s="240"/>
      <c r="C167" s="90">
        <v>2023</v>
      </c>
      <c r="D167" s="167">
        <v>100</v>
      </c>
      <c r="E167" s="167">
        <v>0</v>
      </c>
      <c r="F167" s="167">
        <v>0</v>
      </c>
      <c r="G167" s="160">
        <v>10</v>
      </c>
      <c r="M167"/>
      <c r="N167"/>
      <c r="O167"/>
    </row>
    <row r="168" spans="1:15" ht="13.8" x14ac:dyDescent="0.25">
      <c r="A168" s="234" t="s">
        <v>44</v>
      </c>
      <c r="B168" s="240" t="s">
        <v>4</v>
      </c>
      <c r="C168" s="78">
        <v>2026</v>
      </c>
      <c r="D168" s="167"/>
      <c r="E168" s="167"/>
      <c r="F168" s="167"/>
      <c r="G168" s="160">
        <v>3</v>
      </c>
      <c r="M168"/>
      <c r="N168"/>
      <c r="O168"/>
    </row>
    <row r="169" spans="1:15" ht="13.8" x14ac:dyDescent="0.25">
      <c r="A169" s="234"/>
      <c r="B169" s="240"/>
      <c r="C169" s="90">
        <v>2023</v>
      </c>
      <c r="D169" s="167"/>
      <c r="E169" s="167"/>
      <c r="F169" s="167"/>
      <c r="G169" s="160">
        <v>2</v>
      </c>
      <c r="M169"/>
      <c r="N169"/>
      <c r="O169"/>
    </row>
    <row r="170" spans="1:15" ht="13.8" x14ac:dyDescent="0.25">
      <c r="A170" s="234"/>
      <c r="B170" s="240" t="s">
        <v>5</v>
      </c>
      <c r="C170" s="78">
        <v>2026</v>
      </c>
      <c r="D170" s="167"/>
      <c r="E170" s="167"/>
      <c r="F170" s="167"/>
      <c r="G170" s="160">
        <v>4</v>
      </c>
      <c r="M170"/>
      <c r="N170"/>
      <c r="O170"/>
    </row>
    <row r="171" spans="1:15" ht="13.8" x14ac:dyDescent="0.25">
      <c r="A171" s="234"/>
      <c r="B171" s="240"/>
      <c r="C171" s="90">
        <v>2023</v>
      </c>
      <c r="D171" s="167"/>
      <c r="E171" s="167"/>
      <c r="F171" s="167"/>
      <c r="G171" s="160">
        <v>1</v>
      </c>
      <c r="M171"/>
      <c r="N171"/>
      <c r="O171"/>
    </row>
    <row r="172" spans="1:15" ht="13.8" x14ac:dyDescent="0.25">
      <c r="A172" s="234"/>
      <c r="B172" s="240" t="s">
        <v>0</v>
      </c>
      <c r="C172" s="78">
        <v>2026</v>
      </c>
      <c r="D172" s="167"/>
      <c r="E172" s="167"/>
      <c r="F172" s="167"/>
      <c r="G172" s="160">
        <v>7</v>
      </c>
      <c r="M172"/>
      <c r="N172"/>
      <c r="O172"/>
    </row>
    <row r="173" spans="1:15" ht="13.8" x14ac:dyDescent="0.25">
      <c r="A173" s="234"/>
      <c r="B173" s="240"/>
      <c r="C173" s="90">
        <v>2023</v>
      </c>
      <c r="D173" s="167"/>
      <c r="E173" s="167"/>
      <c r="F173" s="167"/>
      <c r="G173" s="160">
        <v>3</v>
      </c>
      <c r="M173"/>
      <c r="N173"/>
      <c r="O173"/>
    </row>
    <row r="174" spans="1:15" ht="13.8" x14ac:dyDescent="0.25">
      <c r="A174" s="234" t="s">
        <v>45</v>
      </c>
      <c r="B174" s="240" t="s">
        <v>4</v>
      </c>
      <c r="C174" s="78">
        <v>2026</v>
      </c>
      <c r="D174" s="167"/>
      <c r="E174" s="167"/>
      <c r="F174" s="167"/>
      <c r="G174" s="160"/>
      <c r="M174"/>
      <c r="N174"/>
      <c r="O174"/>
    </row>
    <row r="175" spans="1:15" ht="13.8" x14ac:dyDescent="0.25">
      <c r="A175" s="234"/>
      <c r="B175" s="240"/>
      <c r="C175" s="90">
        <v>2023</v>
      </c>
      <c r="D175" s="167"/>
      <c r="E175" s="167"/>
      <c r="F175" s="167"/>
      <c r="G175" s="160">
        <v>1</v>
      </c>
      <c r="M175"/>
      <c r="N175"/>
      <c r="O175"/>
    </row>
    <row r="176" spans="1:15" ht="13.8" x14ac:dyDescent="0.25">
      <c r="A176" s="234"/>
      <c r="B176" s="240" t="s">
        <v>5</v>
      </c>
      <c r="C176" s="78">
        <v>2026</v>
      </c>
      <c r="D176" s="167"/>
      <c r="E176" s="167"/>
      <c r="F176" s="167"/>
      <c r="G176" s="160">
        <v>5</v>
      </c>
      <c r="M176"/>
      <c r="N176"/>
      <c r="O176"/>
    </row>
    <row r="177" spans="1:15" ht="13.8" x14ac:dyDescent="0.25">
      <c r="A177" s="234"/>
      <c r="B177" s="240"/>
      <c r="C177" s="90">
        <v>2023</v>
      </c>
      <c r="D177" s="167"/>
      <c r="E177" s="167"/>
      <c r="F177" s="167"/>
      <c r="G177" s="160">
        <v>4</v>
      </c>
      <c r="M177"/>
      <c r="N177"/>
      <c r="O177"/>
    </row>
    <row r="178" spans="1:15" ht="13.8" x14ac:dyDescent="0.25">
      <c r="A178" s="234"/>
      <c r="B178" s="240" t="s">
        <v>0</v>
      </c>
      <c r="C178" s="78">
        <v>2026</v>
      </c>
      <c r="D178" s="167"/>
      <c r="E178" s="167"/>
      <c r="F178" s="167"/>
      <c r="G178" s="160">
        <v>5</v>
      </c>
      <c r="M178"/>
      <c r="N178"/>
      <c r="O178"/>
    </row>
    <row r="179" spans="1:15" ht="13.8" x14ac:dyDescent="0.25">
      <c r="A179" s="241"/>
      <c r="B179" s="242"/>
      <c r="C179" s="90">
        <v>2023</v>
      </c>
      <c r="D179" s="167"/>
      <c r="E179" s="167"/>
      <c r="F179" s="167"/>
      <c r="G179" s="160">
        <v>6</v>
      </c>
      <c r="M179"/>
      <c r="N179"/>
      <c r="O179"/>
    </row>
    <row r="180" spans="1:15" ht="13.8" x14ac:dyDescent="0.25">
      <c r="A180" s="243" t="s">
        <v>49</v>
      </c>
      <c r="B180" s="245" t="s">
        <v>4</v>
      </c>
      <c r="C180" s="88">
        <v>2026</v>
      </c>
      <c r="D180" s="169">
        <v>100</v>
      </c>
      <c r="E180" s="169">
        <v>0</v>
      </c>
      <c r="F180" s="169">
        <v>0</v>
      </c>
      <c r="G180" s="161">
        <v>17</v>
      </c>
      <c r="M180"/>
      <c r="N180"/>
      <c r="O180"/>
    </row>
    <row r="181" spans="1:15" ht="13.8" x14ac:dyDescent="0.25">
      <c r="A181" s="244"/>
      <c r="B181" s="240"/>
      <c r="C181" s="90">
        <v>2023</v>
      </c>
      <c r="D181" s="167">
        <v>100</v>
      </c>
      <c r="E181" s="167">
        <v>0</v>
      </c>
      <c r="F181" s="167">
        <v>0</v>
      </c>
      <c r="G181" s="160">
        <v>10</v>
      </c>
      <c r="M181"/>
      <c r="N181"/>
      <c r="O181"/>
    </row>
    <row r="182" spans="1:15" ht="13.8" x14ac:dyDescent="0.25">
      <c r="A182" s="244"/>
      <c r="B182" s="240" t="s">
        <v>5</v>
      </c>
      <c r="C182" s="78">
        <v>2026</v>
      </c>
      <c r="D182" s="167">
        <v>96.875</v>
      </c>
      <c r="E182" s="167">
        <v>3.125</v>
      </c>
      <c r="F182" s="167">
        <v>0</v>
      </c>
      <c r="G182" s="160">
        <v>32</v>
      </c>
      <c r="M182"/>
      <c r="N182"/>
      <c r="O182"/>
    </row>
    <row r="183" spans="1:15" ht="13.8" x14ac:dyDescent="0.25">
      <c r="A183" s="244"/>
      <c r="B183" s="240"/>
      <c r="C183" s="90">
        <v>2023</v>
      </c>
      <c r="D183" s="167">
        <v>100</v>
      </c>
      <c r="E183" s="167">
        <v>0</v>
      </c>
      <c r="F183" s="167">
        <v>0</v>
      </c>
      <c r="G183" s="160">
        <v>13</v>
      </c>
      <c r="M183"/>
      <c r="N183"/>
      <c r="O183"/>
    </row>
    <row r="184" spans="1:15" ht="13.8" x14ac:dyDescent="0.25">
      <c r="A184" s="244"/>
      <c r="B184" s="240" t="s">
        <v>0</v>
      </c>
      <c r="C184" s="78">
        <v>2026</v>
      </c>
      <c r="D184" s="167">
        <v>98.039215686274517</v>
      </c>
      <c r="E184" s="167">
        <v>1.9607843137254901</v>
      </c>
      <c r="F184" s="167">
        <v>0</v>
      </c>
      <c r="G184" s="160">
        <v>51</v>
      </c>
      <c r="M184"/>
      <c r="N184"/>
      <c r="O184"/>
    </row>
    <row r="185" spans="1:15" ht="13.8" x14ac:dyDescent="0.25">
      <c r="A185" s="244"/>
      <c r="B185" s="240"/>
      <c r="C185" s="90">
        <v>2023</v>
      </c>
      <c r="D185" s="167">
        <v>100</v>
      </c>
      <c r="E185" s="167">
        <v>0</v>
      </c>
      <c r="F185" s="167">
        <v>0</v>
      </c>
      <c r="G185" s="160">
        <v>25</v>
      </c>
      <c r="M185"/>
      <c r="N185"/>
      <c r="O185"/>
    </row>
    <row r="186" spans="1:15" ht="1.2" customHeight="1" x14ac:dyDescent="0.25">
      <c r="A186" s="86" t="s">
        <v>137</v>
      </c>
      <c r="B186" s="89"/>
      <c r="C186" s="89"/>
      <c r="D186" s="170"/>
      <c r="E186" s="170"/>
      <c r="F186" s="170"/>
      <c r="G186" s="162"/>
      <c r="M186"/>
      <c r="N186"/>
      <c r="O186"/>
    </row>
    <row r="187" spans="1:15" ht="13.8" x14ac:dyDescent="0.25">
      <c r="A187" s="246" t="s">
        <v>40</v>
      </c>
      <c r="B187" s="245" t="s">
        <v>4</v>
      </c>
      <c r="C187" s="78">
        <v>2026</v>
      </c>
      <c r="D187" s="167"/>
      <c r="E187" s="167"/>
      <c r="F187" s="167"/>
      <c r="G187" s="160">
        <v>3</v>
      </c>
      <c r="M187"/>
      <c r="N187"/>
      <c r="O187"/>
    </row>
    <row r="188" spans="1:15" ht="13.8" x14ac:dyDescent="0.25">
      <c r="A188" s="234"/>
      <c r="B188" s="240"/>
      <c r="C188" s="90">
        <v>2023</v>
      </c>
      <c r="D188" s="167"/>
      <c r="E188" s="167"/>
      <c r="F188" s="167"/>
      <c r="G188" s="160"/>
      <c r="M188"/>
      <c r="N188"/>
      <c r="O188"/>
    </row>
    <row r="189" spans="1:15" ht="13.8" x14ac:dyDescent="0.25">
      <c r="A189" s="234"/>
      <c r="B189" s="240" t="s">
        <v>5</v>
      </c>
      <c r="C189" s="78">
        <v>2026</v>
      </c>
      <c r="D189" s="167"/>
      <c r="E189" s="167"/>
      <c r="F189" s="167"/>
      <c r="G189" s="160">
        <v>3</v>
      </c>
      <c r="M189"/>
      <c r="N189"/>
      <c r="O189"/>
    </row>
    <row r="190" spans="1:15" ht="13.8" x14ac:dyDescent="0.25">
      <c r="A190" s="234"/>
      <c r="B190" s="240"/>
      <c r="C190" s="90">
        <v>2023</v>
      </c>
      <c r="D190" s="167"/>
      <c r="E190" s="167"/>
      <c r="F190" s="167"/>
      <c r="G190" s="160"/>
      <c r="M190"/>
      <c r="N190"/>
      <c r="O190"/>
    </row>
    <row r="191" spans="1:15" ht="13.8" x14ac:dyDescent="0.25">
      <c r="A191" s="234"/>
      <c r="B191" s="240" t="s">
        <v>0</v>
      </c>
      <c r="C191" s="78">
        <v>2026</v>
      </c>
      <c r="D191" s="167"/>
      <c r="E191" s="167"/>
      <c r="F191" s="167"/>
      <c r="G191" s="160">
        <v>6</v>
      </c>
      <c r="M191"/>
      <c r="N191"/>
      <c r="O191"/>
    </row>
    <row r="192" spans="1:15" ht="13.8" x14ac:dyDescent="0.25">
      <c r="A192" s="234"/>
      <c r="B192" s="240"/>
      <c r="C192" s="90">
        <v>2023</v>
      </c>
      <c r="D192" s="167"/>
      <c r="E192" s="167"/>
      <c r="F192" s="167"/>
      <c r="G192" s="160"/>
      <c r="M192"/>
      <c r="N192"/>
      <c r="O192"/>
    </row>
    <row r="193" spans="1:15" ht="13.8" x14ac:dyDescent="0.25">
      <c r="A193" s="234" t="s">
        <v>37</v>
      </c>
      <c r="B193" s="240" t="s">
        <v>4</v>
      </c>
      <c r="C193" s="78">
        <v>2026</v>
      </c>
      <c r="D193" s="167"/>
      <c r="E193" s="167"/>
      <c r="F193" s="167"/>
      <c r="G193" s="160">
        <v>5</v>
      </c>
      <c r="M193"/>
      <c r="N193"/>
      <c r="O193"/>
    </row>
    <row r="194" spans="1:15" ht="13.8" x14ac:dyDescent="0.25">
      <c r="A194" s="234"/>
      <c r="B194" s="240"/>
      <c r="C194" s="90">
        <v>2023</v>
      </c>
      <c r="D194" s="167"/>
      <c r="E194" s="167"/>
      <c r="F194" s="167"/>
      <c r="G194" s="160">
        <v>2</v>
      </c>
      <c r="M194"/>
      <c r="N194"/>
      <c r="O194"/>
    </row>
    <row r="195" spans="1:15" ht="13.8" x14ac:dyDescent="0.25">
      <c r="A195" s="234"/>
      <c r="B195" s="240" t="s">
        <v>5</v>
      </c>
      <c r="C195" s="78">
        <v>2026</v>
      </c>
      <c r="D195" s="167"/>
      <c r="E195" s="167"/>
      <c r="F195" s="167"/>
      <c r="G195" s="160">
        <v>7</v>
      </c>
      <c r="M195"/>
      <c r="N195"/>
      <c r="O195"/>
    </row>
    <row r="196" spans="1:15" ht="13.8" x14ac:dyDescent="0.25">
      <c r="A196" s="234"/>
      <c r="B196" s="240"/>
      <c r="C196" s="90">
        <v>2023</v>
      </c>
      <c r="D196" s="167"/>
      <c r="E196" s="167"/>
      <c r="F196" s="167"/>
      <c r="G196" s="160">
        <v>4</v>
      </c>
      <c r="M196"/>
      <c r="N196"/>
      <c r="O196"/>
    </row>
    <row r="197" spans="1:15" ht="13.8" x14ac:dyDescent="0.25">
      <c r="A197" s="234"/>
      <c r="B197" s="240" t="s">
        <v>0</v>
      </c>
      <c r="C197" s="78">
        <v>2026</v>
      </c>
      <c r="D197" s="167">
        <v>100</v>
      </c>
      <c r="E197" s="167">
        <v>0</v>
      </c>
      <c r="F197" s="167">
        <v>0</v>
      </c>
      <c r="G197" s="160">
        <v>13</v>
      </c>
      <c r="M197"/>
      <c r="N197"/>
      <c r="O197"/>
    </row>
    <row r="198" spans="1:15" ht="13.8" x14ac:dyDescent="0.25">
      <c r="A198" s="241"/>
      <c r="B198" s="242"/>
      <c r="C198" s="90">
        <v>2023</v>
      </c>
      <c r="D198" s="167"/>
      <c r="E198" s="167"/>
      <c r="F198" s="167"/>
      <c r="G198" s="160">
        <v>7</v>
      </c>
      <c r="M198"/>
      <c r="N198"/>
      <c r="O198"/>
    </row>
    <row r="199" spans="1:15" ht="13.8" x14ac:dyDescent="0.25">
      <c r="A199" s="243" t="s">
        <v>50</v>
      </c>
      <c r="B199" s="245" t="s">
        <v>4</v>
      </c>
      <c r="C199" s="88">
        <v>2026</v>
      </c>
      <c r="D199" s="169"/>
      <c r="E199" s="169"/>
      <c r="F199" s="169"/>
      <c r="G199" s="161">
        <v>8</v>
      </c>
      <c r="M199"/>
      <c r="N199"/>
      <c r="O199"/>
    </row>
    <row r="200" spans="1:15" ht="13.8" x14ac:dyDescent="0.25">
      <c r="A200" s="244"/>
      <c r="B200" s="240"/>
      <c r="C200" s="90">
        <v>2023</v>
      </c>
      <c r="D200" s="167"/>
      <c r="E200" s="167"/>
      <c r="F200" s="167"/>
      <c r="G200" s="160">
        <v>2</v>
      </c>
      <c r="M200"/>
      <c r="N200"/>
      <c r="O200"/>
    </row>
    <row r="201" spans="1:15" ht="13.8" x14ac:dyDescent="0.25">
      <c r="A201" s="244"/>
      <c r="B201" s="240" t="s">
        <v>5</v>
      </c>
      <c r="C201" s="78">
        <v>2026</v>
      </c>
      <c r="D201" s="167">
        <v>100</v>
      </c>
      <c r="E201" s="167">
        <v>0</v>
      </c>
      <c r="F201" s="167">
        <v>0</v>
      </c>
      <c r="G201" s="160">
        <v>10</v>
      </c>
      <c r="M201"/>
      <c r="N201"/>
      <c r="O201"/>
    </row>
    <row r="202" spans="1:15" ht="13.8" x14ac:dyDescent="0.25">
      <c r="A202" s="244"/>
      <c r="B202" s="240"/>
      <c r="C202" s="90">
        <v>2023</v>
      </c>
      <c r="D202" s="167"/>
      <c r="E202" s="167"/>
      <c r="F202" s="167"/>
      <c r="G202" s="160">
        <v>4</v>
      </c>
      <c r="M202"/>
      <c r="N202"/>
      <c r="O202"/>
    </row>
    <row r="203" spans="1:15" ht="13.8" x14ac:dyDescent="0.25">
      <c r="A203" s="244"/>
      <c r="B203" s="240" t="s">
        <v>0</v>
      </c>
      <c r="C203" s="78">
        <v>2026</v>
      </c>
      <c r="D203" s="167">
        <v>100</v>
      </c>
      <c r="E203" s="167">
        <v>0</v>
      </c>
      <c r="F203" s="167">
        <v>0</v>
      </c>
      <c r="G203" s="160">
        <v>19</v>
      </c>
      <c r="M203"/>
      <c r="N203"/>
      <c r="O203"/>
    </row>
    <row r="204" spans="1:15" ht="13.8" x14ac:dyDescent="0.25">
      <c r="A204" s="244"/>
      <c r="B204" s="240"/>
      <c r="C204" s="90">
        <v>2023</v>
      </c>
      <c r="D204" s="167"/>
      <c r="E204" s="167"/>
      <c r="F204" s="167"/>
      <c r="G204" s="160">
        <v>7</v>
      </c>
      <c r="M204"/>
      <c r="N204"/>
      <c r="O204"/>
    </row>
    <row r="205" spans="1:15" ht="1.2" customHeight="1" x14ac:dyDescent="0.25">
      <c r="A205" s="86" t="s">
        <v>137</v>
      </c>
      <c r="B205" s="89"/>
      <c r="C205" s="89"/>
      <c r="D205" s="170"/>
      <c r="E205" s="170"/>
      <c r="F205" s="170"/>
      <c r="G205" s="162"/>
      <c r="M205"/>
      <c r="N205"/>
      <c r="O205"/>
    </row>
    <row r="206" spans="1:15" ht="13.8" x14ac:dyDescent="0.25">
      <c r="A206" s="244" t="s">
        <v>167</v>
      </c>
      <c r="B206" s="240" t="s">
        <v>4</v>
      </c>
      <c r="C206" s="78">
        <v>2026</v>
      </c>
      <c r="D206" s="167">
        <v>96.774193548387103</v>
      </c>
      <c r="E206" s="167">
        <v>3.225806451612903</v>
      </c>
      <c r="F206" s="167">
        <v>0</v>
      </c>
      <c r="G206" s="160">
        <v>31</v>
      </c>
      <c r="M206"/>
      <c r="N206"/>
      <c r="O206"/>
    </row>
    <row r="207" spans="1:15" ht="13.8" x14ac:dyDescent="0.25">
      <c r="A207" s="244"/>
      <c r="B207" s="240"/>
      <c r="C207" s="90">
        <v>2023</v>
      </c>
      <c r="D207" s="167">
        <v>100</v>
      </c>
      <c r="E207" s="167">
        <v>0</v>
      </c>
      <c r="F207" s="167">
        <v>0</v>
      </c>
      <c r="G207" s="160">
        <v>11</v>
      </c>
      <c r="M207"/>
      <c r="N207"/>
      <c r="O207"/>
    </row>
    <row r="208" spans="1:15" ht="13.8" x14ac:dyDescent="0.25">
      <c r="A208" s="244"/>
      <c r="B208" s="240" t="s">
        <v>5</v>
      </c>
      <c r="C208" s="78">
        <v>2026</v>
      </c>
      <c r="D208" s="167">
        <v>100</v>
      </c>
      <c r="E208" s="167">
        <v>0</v>
      </c>
      <c r="F208" s="167">
        <v>0</v>
      </c>
      <c r="G208" s="160">
        <v>56</v>
      </c>
      <c r="M208"/>
      <c r="N208"/>
      <c r="O208"/>
    </row>
    <row r="209" spans="1:15" ht="13.8" x14ac:dyDescent="0.25">
      <c r="A209" s="244"/>
      <c r="B209" s="240"/>
      <c r="C209" s="90">
        <v>2023</v>
      </c>
      <c r="D209" s="167">
        <v>100</v>
      </c>
      <c r="E209" s="167">
        <v>0</v>
      </c>
      <c r="F209" s="167">
        <v>0</v>
      </c>
      <c r="G209" s="160">
        <v>29</v>
      </c>
      <c r="M209"/>
      <c r="N209"/>
      <c r="O209"/>
    </row>
    <row r="210" spans="1:15" ht="13.8" x14ac:dyDescent="0.25">
      <c r="A210" s="244"/>
      <c r="B210" s="240" t="s">
        <v>0</v>
      </c>
      <c r="C210" s="78">
        <v>2026</v>
      </c>
      <c r="D210" s="167">
        <v>98.86363636363636</v>
      </c>
      <c r="E210" s="167">
        <v>1.1363636363636365</v>
      </c>
      <c r="F210" s="167">
        <v>0</v>
      </c>
      <c r="G210" s="160">
        <v>88</v>
      </c>
      <c r="M210"/>
      <c r="N210"/>
      <c r="O210"/>
    </row>
    <row r="211" spans="1:15" ht="13.8" x14ac:dyDescent="0.25">
      <c r="A211" s="244"/>
      <c r="B211" s="240"/>
      <c r="C211" s="90">
        <v>2023</v>
      </c>
      <c r="D211" s="167">
        <v>100</v>
      </c>
      <c r="E211" s="167">
        <v>0</v>
      </c>
      <c r="F211" s="167">
        <v>0</v>
      </c>
      <c r="G211" s="160">
        <v>43</v>
      </c>
      <c r="M211"/>
      <c r="N211"/>
      <c r="O211"/>
    </row>
    <row r="212" spans="1:15" ht="1.2" customHeight="1" x14ac:dyDescent="0.25">
      <c r="A212" s="86" t="s">
        <v>137</v>
      </c>
      <c r="B212" s="89"/>
      <c r="C212" s="89"/>
      <c r="D212" s="170"/>
      <c r="E212" s="170"/>
      <c r="F212" s="170"/>
      <c r="G212" s="162"/>
      <c r="M212"/>
      <c r="N212"/>
      <c r="O212"/>
    </row>
    <row r="213" spans="1:15" ht="13.8" x14ac:dyDescent="0.25">
      <c r="A213" s="247" t="s">
        <v>53</v>
      </c>
      <c r="B213" s="240" t="s">
        <v>4</v>
      </c>
      <c r="C213" s="78">
        <v>2026</v>
      </c>
      <c r="D213" s="171">
        <v>98.387096774193552</v>
      </c>
      <c r="E213" s="171">
        <v>1.6129032258064515</v>
      </c>
      <c r="F213" s="171">
        <v>0</v>
      </c>
      <c r="G213" s="163">
        <v>62</v>
      </c>
      <c r="M213"/>
      <c r="N213"/>
      <c r="O213"/>
    </row>
    <row r="214" spans="1:15" ht="13.8" x14ac:dyDescent="0.25">
      <c r="A214" s="247"/>
      <c r="B214" s="240"/>
      <c r="C214" s="90">
        <v>2023</v>
      </c>
      <c r="D214" s="171">
        <v>96.551724137931032</v>
      </c>
      <c r="E214" s="171">
        <v>3.4482758620689653</v>
      </c>
      <c r="F214" s="171">
        <v>0</v>
      </c>
      <c r="G214" s="163">
        <v>29</v>
      </c>
      <c r="M214"/>
      <c r="N214"/>
      <c r="O214"/>
    </row>
    <row r="215" spans="1:15" ht="13.8" x14ac:dyDescent="0.25">
      <c r="A215" s="247"/>
      <c r="B215" s="240" t="s">
        <v>5</v>
      </c>
      <c r="C215" s="78">
        <v>2026</v>
      </c>
      <c r="D215" s="171">
        <v>99.019607843137251</v>
      </c>
      <c r="E215" s="171">
        <v>0.98039215686274506</v>
      </c>
      <c r="F215" s="171">
        <v>0</v>
      </c>
      <c r="G215" s="163">
        <v>102</v>
      </c>
      <c r="M215"/>
      <c r="N215"/>
      <c r="O215"/>
    </row>
    <row r="216" spans="1:15" ht="13.8" x14ac:dyDescent="0.25">
      <c r="A216" s="247"/>
      <c r="B216" s="240"/>
      <c r="C216" s="90">
        <v>2023</v>
      </c>
      <c r="D216" s="171">
        <v>100</v>
      </c>
      <c r="E216" s="171">
        <v>0</v>
      </c>
      <c r="F216" s="171">
        <v>0</v>
      </c>
      <c r="G216" s="163">
        <v>57</v>
      </c>
      <c r="M216"/>
      <c r="N216"/>
      <c r="O216"/>
    </row>
    <row r="217" spans="1:15" ht="13.8" x14ac:dyDescent="0.25">
      <c r="A217" s="247"/>
      <c r="B217" s="240" t="s">
        <v>0</v>
      </c>
      <c r="C217" s="78">
        <v>2026</v>
      </c>
      <c r="D217" s="171">
        <v>98.80952380952381</v>
      </c>
      <c r="E217" s="171">
        <v>1.1904761904761905</v>
      </c>
      <c r="F217" s="171">
        <v>0</v>
      </c>
      <c r="G217" s="163">
        <v>168</v>
      </c>
      <c r="M217"/>
      <c r="N217"/>
      <c r="O217"/>
    </row>
    <row r="218" spans="1:15" ht="13.8" x14ac:dyDescent="0.25">
      <c r="A218" s="248"/>
      <c r="B218" s="249"/>
      <c r="C218" s="91">
        <v>2023</v>
      </c>
      <c r="D218" s="172">
        <v>98.913043478260875</v>
      </c>
      <c r="E218" s="172">
        <v>1.0869565217391304</v>
      </c>
      <c r="F218" s="172">
        <v>0</v>
      </c>
      <c r="G218" s="164">
        <v>92</v>
      </c>
      <c r="M218"/>
      <c r="N218"/>
      <c r="O218"/>
    </row>
    <row r="219" spans="1:15" x14ac:dyDescent="0.25">
      <c r="M219"/>
      <c r="N219"/>
      <c r="O219"/>
    </row>
    <row r="220" spans="1:15" x14ac:dyDescent="0.25">
      <c r="M220"/>
      <c r="N220"/>
      <c r="O220"/>
    </row>
    <row r="221" spans="1:15" x14ac:dyDescent="0.25">
      <c r="M221"/>
      <c r="N221"/>
      <c r="O221"/>
    </row>
    <row r="222" spans="1:15" x14ac:dyDescent="0.25">
      <c r="M222"/>
      <c r="N222"/>
      <c r="O222"/>
    </row>
    <row r="223" spans="1:15" x14ac:dyDescent="0.25">
      <c r="M223"/>
      <c r="N223"/>
      <c r="O223"/>
    </row>
    <row r="224" spans="1:15" x14ac:dyDescent="0.25">
      <c r="M224"/>
      <c r="N224"/>
      <c r="O224"/>
    </row>
    <row r="225" spans="13:15" x14ac:dyDescent="0.25">
      <c r="M225"/>
      <c r="N225"/>
      <c r="O225"/>
    </row>
    <row r="226" spans="13:15" x14ac:dyDescent="0.25">
      <c r="M226"/>
      <c r="N226"/>
      <c r="O226"/>
    </row>
    <row r="227" spans="13:15" x14ac:dyDescent="0.25">
      <c r="M227"/>
      <c r="N227"/>
      <c r="O227"/>
    </row>
    <row r="228" spans="13:15" x14ac:dyDescent="0.25">
      <c r="M228"/>
      <c r="N228"/>
      <c r="O228"/>
    </row>
    <row r="229" spans="13:15" x14ac:dyDescent="0.25">
      <c r="M229"/>
      <c r="N229"/>
      <c r="O229"/>
    </row>
    <row r="230" spans="13:15" x14ac:dyDescent="0.25">
      <c r="M230"/>
      <c r="N230"/>
      <c r="O230"/>
    </row>
    <row r="231" spans="13:15" x14ac:dyDescent="0.25">
      <c r="M231"/>
      <c r="N231"/>
      <c r="O231"/>
    </row>
    <row r="232" spans="13:15" x14ac:dyDescent="0.25">
      <c r="M232"/>
      <c r="N232"/>
      <c r="O232"/>
    </row>
    <row r="233" spans="13:15" x14ac:dyDescent="0.25">
      <c r="M233"/>
      <c r="N233"/>
      <c r="O233"/>
    </row>
    <row r="234" spans="13:15" x14ac:dyDescent="0.25">
      <c r="M234"/>
      <c r="N234"/>
      <c r="O234"/>
    </row>
    <row r="235" spans="13:15" x14ac:dyDescent="0.25">
      <c r="M235"/>
      <c r="N235"/>
      <c r="O235"/>
    </row>
    <row r="236" spans="13:15" x14ac:dyDescent="0.25">
      <c r="M236"/>
      <c r="N236"/>
      <c r="O236"/>
    </row>
    <row r="237" spans="13:15" x14ac:dyDescent="0.25">
      <c r="M237"/>
      <c r="N237"/>
      <c r="O237"/>
    </row>
    <row r="238" spans="13:15" x14ac:dyDescent="0.25">
      <c r="M238"/>
      <c r="N238"/>
      <c r="O238"/>
    </row>
    <row r="239" spans="13:15" x14ac:dyDescent="0.25">
      <c r="M239"/>
      <c r="N239"/>
      <c r="O239"/>
    </row>
    <row r="240" spans="13:15" x14ac:dyDescent="0.25">
      <c r="M240"/>
      <c r="N240"/>
      <c r="O240"/>
    </row>
    <row r="241" spans="13:15" x14ac:dyDescent="0.25">
      <c r="M241"/>
      <c r="N241"/>
      <c r="O241"/>
    </row>
    <row r="242" spans="13:15" x14ac:dyDescent="0.25">
      <c r="M242"/>
      <c r="N242"/>
      <c r="O242"/>
    </row>
    <row r="243" spans="13:15" x14ac:dyDescent="0.25">
      <c r="M243"/>
      <c r="N243"/>
      <c r="O243"/>
    </row>
    <row r="244" spans="13:15" x14ac:dyDescent="0.25">
      <c r="M244"/>
      <c r="N244"/>
      <c r="O244"/>
    </row>
    <row r="245" spans="13:15" x14ac:dyDescent="0.25">
      <c r="M245"/>
      <c r="N245"/>
      <c r="O245"/>
    </row>
    <row r="246" spans="13:15" x14ac:dyDescent="0.25">
      <c r="M246"/>
      <c r="N246"/>
      <c r="O246"/>
    </row>
    <row r="247" spans="13:15" x14ac:dyDescent="0.25">
      <c r="M247"/>
      <c r="N247"/>
      <c r="O247"/>
    </row>
    <row r="248" spans="13:15" x14ac:dyDescent="0.25">
      <c r="M248"/>
      <c r="N248"/>
      <c r="O248"/>
    </row>
    <row r="249" spans="13:15" x14ac:dyDescent="0.25">
      <c r="M249"/>
      <c r="N249"/>
      <c r="O249"/>
    </row>
    <row r="250" spans="13:15" x14ac:dyDescent="0.25">
      <c r="M250"/>
      <c r="N250"/>
      <c r="O250"/>
    </row>
    <row r="251" spans="13:15" x14ac:dyDescent="0.25">
      <c r="M251"/>
      <c r="N251"/>
      <c r="O251"/>
    </row>
    <row r="252" spans="13:15" x14ac:dyDescent="0.25">
      <c r="M252"/>
      <c r="N252"/>
      <c r="O252"/>
    </row>
    <row r="253" spans="13:15" x14ac:dyDescent="0.25">
      <c r="M253"/>
      <c r="N253"/>
      <c r="O253"/>
    </row>
    <row r="254" spans="13:15" x14ac:dyDescent="0.25">
      <c r="M254"/>
      <c r="N254"/>
      <c r="O254"/>
    </row>
    <row r="255" spans="13:15" x14ac:dyDescent="0.25">
      <c r="M255"/>
      <c r="N255"/>
      <c r="O255"/>
    </row>
    <row r="256" spans="13:15" x14ac:dyDescent="0.25">
      <c r="M256"/>
      <c r="N256"/>
      <c r="O256"/>
    </row>
    <row r="257" spans="13:15" x14ac:dyDescent="0.25">
      <c r="M257"/>
      <c r="N257"/>
      <c r="O257"/>
    </row>
    <row r="258" spans="13:15" x14ac:dyDescent="0.25">
      <c r="M258"/>
      <c r="N258"/>
      <c r="O258"/>
    </row>
    <row r="259" spans="13:15" x14ac:dyDescent="0.25">
      <c r="M259"/>
      <c r="N259"/>
      <c r="O259"/>
    </row>
    <row r="260" spans="13:15" x14ac:dyDescent="0.25">
      <c r="M260"/>
      <c r="N260"/>
      <c r="O260"/>
    </row>
    <row r="261" spans="13:15" x14ac:dyDescent="0.25">
      <c r="M261"/>
      <c r="N261"/>
      <c r="O261"/>
    </row>
    <row r="262" spans="13:15" x14ac:dyDescent="0.25">
      <c r="M262"/>
      <c r="N262"/>
      <c r="O262"/>
    </row>
    <row r="263" spans="13:15" x14ac:dyDescent="0.25">
      <c r="M263"/>
      <c r="N263"/>
      <c r="O263"/>
    </row>
    <row r="264" spans="13:15" x14ac:dyDescent="0.25">
      <c r="M264"/>
      <c r="N264"/>
      <c r="O264"/>
    </row>
    <row r="265" spans="13:15" x14ac:dyDescent="0.25">
      <c r="M265"/>
      <c r="N265"/>
      <c r="O265"/>
    </row>
    <row r="266" spans="13:15" x14ac:dyDescent="0.25">
      <c r="M266"/>
      <c r="N266"/>
      <c r="O266"/>
    </row>
    <row r="267" spans="13:15" x14ac:dyDescent="0.25">
      <c r="M267"/>
      <c r="N267"/>
      <c r="O267"/>
    </row>
    <row r="268" spans="13:15" x14ac:dyDescent="0.25">
      <c r="M268"/>
      <c r="N268"/>
      <c r="O268"/>
    </row>
    <row r="269" spans="13:15" x14ac:dyDescent="0.25">
      <c r="M269"/>
      <c r="N269"/>
      <c r="O269"/>
    </row>
    <row r="270" spans="13:15" x14ac:dyDescent="0.25">
      <c r="M270"/>
      <c r="N270"/>
      <c r="O270"/>
    </row>
    <row r="271" spans="13:15" x14ac:dyDescent="0.25">
      <c r="M271"/>
      <c r="N271"/>
      <c r="O271"/>
    </row>
    <row r="272" spans="13:15" x14ac:dyDescent="0.25">
      <c r="M272"/>
      <c r="N272"/>
      <c r="O272"/>
    </row>
    <row r="273" spans="13:15" x14ac:dyDescent="0.25">
      <c r="M273"/>
      <c r="N273"/>
      <c r="O273"/>
    </row>
    <row r="274" spans="13:15" x14ac:dyDescent="0.25">
      <c r="M274"/>
      <c r="N274"/>
      <c r="O274"/>
    </row>
    <row r="275" spans="13:15" x14ac:dyDescent="0.25">
      <c r="M275"/>
      <c r="N275"/>
      <c r="O275"/>
    </row>
    <row r="276" spans="13:15" x14ac:dyDescent="0.25">
      <c r="M276"/>
      <c r="N276"/>
      <c r="O276"/>
    </row>
    <row r="277" spans="13:15" x14ac:dyDescent="0.25">
      <c r="M277"/>
      <c r="N277"/>
      <c r="O277"/>
    </row>
    <row r="278" spans="13:15" x14ac:dyDescent="0.25">
      <c r="M278"/>
      <c r="N278"/>
      <c r="O278"/>
    </row>
    <row r="279" spans="13:15" x14ac:dyDescent="0.25">
      <c r="M279"/>
      <c r="N279"/>
      <c r="O279"/>
    </row>
    <row r="280" spans="13:15" x14ac:dyDescent="0.25">
      <c r="M280"/>
      <c r="N280"/>
      <c r="O280"/>
    </row>
    <row r="281" spans="13:15" x14ac:dyDescent="0.25">
      <c r="M281"/>
      <c r="N281"/>
      <c r="O281"/>
    </row>
    <row r="282" spans="13:15" x14ac:dyDescent="0.25">
      <c r="M282"/>
      <c r="N282"/>
      <c r="O282"/>
    </row>
    <row r="283" spans="13:15" x14ac:dyDescent="0.25">
      <c r="M283"/>
      <c r="N283"/>
      <c r="O283"/>
    </row>
    <row r="284" spans="13:15" x14ac:dyDescent="0.25">
      <c r="M284"/>
      <c r="N284"/>
      <c r="O284"/>
    </row>
    <row r="285" spans="13:15" x14ac:dyDescent="0.25">
      <c r="M285"/>
      <c r="N285"/>
      <c r="O285"/>
    </row>
    <row r="286" spans="13:15" x14ac:dyDescent="0.25">
      <c r="M286"/>
      <c r="N286"/>
      <c r="O286"/>
    </row>
    <row r="287" spans="13:15" x14ac:dyDescent="0.25">
      <c r="M287"/>
      <c r="N287"/>
      <c r="O287"/>
    </row>
    <row r="288" spans="13:15" x14ac:dyDescent="0.25">
      <c r="M288"/>
      <c r="N288"/>
      <c r="O288"/>
    </row>
    <row r="289" spans="13:15" x14ac:dyDescent="0.25">
      <c r="M289"/>
      <c r="N289"/>
      <c r="O289"/>
    </row>
    <row r="290" spans="13:15" x14ac:dyDescent="0.25">
      <c r="M290"/>
      <c r="N290"/>
      <c r="O290"/>
    </row>
    <row r="291" spans="13:15" x14ac:dyDescent="0.25">
      <c r="M291"/>
      <c r="N291"/>
      <c r="O291"/>
    </row>
    <row r="292" spans="13:15" x14ac:dyDescent="0.25">
      <c r="M292"/>
      <c r="N292"/>
      <c r="O292"/>
    </row>
    <row r="293" spans="13:15" x14ac:dyDescent="0.25">
      <c r="M293"/>
      <c r="N293"/>
      <c r="O293"/>
    </row>
    <row r="294" spans="13:15" x14ac:dyDescent="0.25">
      <c r="M294"/>
      <c r="N294"/>
      <c r="O294"/>
    </row>
    <row r="295" spans="13:15" x14ac:dyDescent="0.25">
      <c r="M295"/>
      <c r="N295"/>
      <c r="O295"/>
    </row>
    <row r="296" spans="13:15" x14ac:dyDescent="0.25">
      <c r="M296"/>
      <c r="N296"/>
      <c r="O296"/>
    </row>
    <row r="297" spans="13:15" x14ac:dyDescent="0.25">
      <c r="M297"/>
      <c r="N297"/>
      <c r="O297"/>
    </row>
    <row r="298" spans="13:15" x14ac:dyDescent="0.25">
      <c r="M298"/>
      <c r="N298"/>
      <c r="O298"/>
    </row>
    <row r="299" spans="13:15" x14ac:dyDescent="0.25">
      <c r="M299"/>
      <c r="N299"/>
      <c r="O299"/>
    </row>
    <row r="300" spans="13:15" x14ac:dyDescent="0.25">
      <c r="M300"/>
      <c r="N300"/>
      <c r="O300"/>
    </row>
    <row r="301" spans="13:15" x14ac:dyDescent="0.25">
      <c r="M301"/>
      <c r="N301"/>
      <c r="O301"/>
    </row>
    <row r="302" spans="13:15" x14ac:dyDescent="0.25">
      <c r="M302"/>
      <c r="N302"/>
      <c r="O302"/>
    </row>
    <row r="303" spans="13:15" x14ac:dyDescent="0.25">
      <c r="M303"/>
      <c r="N303"/>
      <c r="O303"/>
    </row>
    <row r="304" spans="13:15" x14ac:dyDescent="0.25">
      <c r="M304"/>
      <c r="N304"/>
      <c r="O304"/>
    </row>
    <row r="305" spans="13:15" x14ac:dyDescent="0.25">
      <c r="M305"/>
      <c r="N305"/>
      <c r="O305"/>
    </row>
    <row r="306" spans="13:15" x14ac:dyDescent="0.25">
      <c r="M306"/>
      <c r="N306"/>
      <c r="O306"/>
    </row>
    <row r="307" spans="13:15" x14ac:dyDescent="0.25">
      <c r="M307"/>
      <c r="N307"/>
      <c r="O307"/>
    </row>
    <row r="308" spans="13:15" x14ac:dyDescent="0.25">
      <c r="M308"/>
      <c r="N308"/>
      <c r="O308"/>
    </row>
    <row r="309" spans="13:15" x14ac:dyDescent="0.25">
      <c r="M309"/>
      <c r="N309"/>
      <c r="O309"/>
    </row>
    <row r="310" spans="13:15" x14ac:dyDescent="0.25">
      <c r="M310"/>
      <c r="N310"/>
      <c r="O310"/>
    </row>
    <row r="311" spans="13:15" x14ac:dyDescent="0.25">
      <c r="M311"/>
      <c r="N311"/>
      <c r="O311"/>
    </row>
  </sheetData>
  <mergeCells count="76">
    <mergeCell ref="A206:A211"/>
    <mergeCell ref="B206:B207"/>
    <mergeCell ref="B208:B209"/>
    <mergeCell ref="B210:B211"/>
    <mergeCell ref="A213:A218"/>
    <mergeCell ref="B213:B214"/>
    <mergeCell ref="B215:B216"/>
    <mergeCell ref="B217:B218"/>
    <mergeCell ref="A193:A198"/>
    <mergeCell ref="B193:B194"/>
    <mergeCell ref="B195:B196"/>
    <mergeCell ref="B197:B198"/>
    <mergeCell ref="A199:A204"/>
    <mergeCell ref="B199:B200"/>
    <mergeCell ref="B201:B202"/>
    <mergeCell ref="B203:B204"/>
    <mergeCell ref="A180:A185"/>
    <mergeCell ref="B180:B181"/>
    <mergeCell ref="B182:B183"/>
    <mergeCell ref="B184:B185"/>
    <mergeCell ref="A187:A192"/>
    <mergeCell ref="B187:B188"/>
    <mergeCell ref="B189:B190"/>
    <mergeCell ref="B191:B192"/>
    <mergeCell ref="A168:A173"/>
    <mergeCell ref="B168:B169"/>
    <mergeCell ref="B170:B171"/>
    <mergeCell ref="B172:B173"/>
    <mergeCell ref="A174:A179"/>
    <mergeCell ref="B174:B175"/>
    <mergeCell ref="B176:B177"/>
    <mergeCell ref="B178:B179"/>
    <mergeCell ref="A156:A161"/>
    <mergeCell ref="B156:B157"/>
    <mergeCell ref="B158:B159"/>
    <mergeCell ref="B160:B161"/>
    <mergeCell ref="A162:A167"/>
    <mergeCell ref="B162:B163"/>
    <mergeCell ref="B164:B165"/>
    <mergeCell ref="B166:B167"/>
    <mergeCell ref="A143:A148"/>
    <mergeCell ref="B143:B144"/>
    <mergeCell ref="B145:B146"/>
    <mergeCell ref="B147:B148"/>
    <mergeCell ref="A150:A155"/>
    <mergeCell ref="B150:B151"/>
    <mergeCell ref="B152:B153"/>
    <mergeCell ref="B154:B155"/>
    <mergeCell ref="A131:A136"/>
    <mergeCell ref="B131:B132"/>
    <mergeCell ref="B133:B134"/>
    <mergeCell ref="B135:B136"/>
    <mergeCell ref="A137:A142"/>
    <mergeCell ref="B137:B138"/>
    <mergeCell ref="B139:B140"/>
    <mergeCell ref="B141:B142"/>
    <mergeCell ref="A119:A124"/>
    <mergeCell ref="B119:B120"/>
    <mergeCell ref="B121:B122"/>
    <mergeCell ref="B123:B124"/>
    <mergeCell ref="A125:A130"/>
    <mergeCell ref="B125:B126"/>
    <mergeCell ref="B127:B128"/>
    <mergeCell ref="B129:B130"/>
    <mergeCell ref="D117:F117"/>
    <mergeCell ref="A2:K3"/>
    <mergeCell ref="A4:K5"/>
    <mergeCell ref="C36:E36"/>
    <mergeCell ref="A38:A39"/>
    <mergeCell ref="A41:A42"/>
    <mergeCell ref="A44:A45"/>
    <mergeCell ref="A51:K52"/>
    <mergeCell ref="A53:K54"/>
    <mergeCell ref="A112:K113"/>
    <mergeCell ref="A114:K115"/>
    <mergeCell ref="A116:G116"/>
  </mergeCells>
  <pageMargins left="0.7" right="0.7" top="0.75" bottom="0.75" header="0.3" footer="0.3"/>
  <pageSetup paperSize="9" scale="54" fitToHeight="4" pageOrder="overThenDown" orientation="portrait" r:id="rId1"/>
  <headerFooter>
    <oddFooter>&amp;CLiv &amp;&amp; hälsa ung 2026 Anpassad grundskola 7–9; Region Örebro län</oddFooter>
  </headerFooter>
  <rowBreaks count="2" manualBreakCount="2">
    <brk id="50" max="10" man="1"/>
    <brk id="110" max="10" man="1"/>
  </row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AD61D-6DD5-43B8-B0E0-8678ECADD060}">
  <sheetPr codeName="Blad55"/>
  <dimension ref="A1:T311"/>
  <sheetViews>
    <sheetView showGridLines="0" zoomScale="85" zoomScaleNormal="85" zoomScaleSheetLayoutView="50" zoomScalePageLayoutView="85" workbookViewId="0"/>
  </sheetViews>
  <sheetFormatPr defaultRowHeight="13.2" x14ac:dyDescent="0.25"/>
  <cols>
    <col min="1" max="1" width="17.44140625" customWidth="1"/>
    <col min="2" max="2" width="6.21875" style="71" bestFit="1" customWidth="1"/>
    <col min="3" max="5" width="14.77734375" customWidth="1"/>
    <col min="6" max="7" width="15.77734375" bestFit="1" customWidth="1"/>
    <col min="8" max="10" width="8.77734375" customWidth="1"/>
    <col min="12" max="12" width="16.77734375" bestFit="1" customWidth="1"/>
    <col min="13" max="13" width="8.77734375" style="61" customWidth="1"/>
    <col min="14" max="14" width="5.44140625" style="61" bestFit="1" customWidth="1"/>
    <col min="15" max="15" width="17.77734375" style="61" customWidth="1"/>
    <col min="16" max="17" width="17.77734375" customWidth="1"/>
    <col min="18" max="18" width="10.77734375" customWidth="1"/>
  </cols>
  <sheetData>
    <row r="1" spans="1:20" ht="21" x14ac:dyDescent="0.4">
      <c r="A1" s="1" t="s">
        <v>174</v>
      </c>
      <c r="L1" s="118" t="str">
        <f>HYPERLINK("#Innehåll!A1", "Till innehållsförteckningen")</f>
        <v>Till innehållsförteckningen</v>
      </c>
      <c r="O1"/>
      <c r="R1" s="152"/>
    </row>
    <row r="2" spans="1:20" ht="17.25" customHeight="1" x14ac:dyDescent="0.3">
      <c r="A2" s="231" t="str">
        <f>Innehåll!C50&amp;CHAR(10)&amp;"Anpassad skola årskurs 7–9"</f>
        <v>Har du använt narkotika?
Anpassad skola årskurs 7–9</v>
      </c>
      <c r="B2" s="231"/>
      <c r="C2" s="231"/>
      <c r="D2" s="231"/>
      <c r="E2" s="231"/>
      <c r="F2" s="231"/>
      <c r="G2" s="231"/>
      <c r="H2" s="231"/>
      <c r="I2" s="231"/>
      <c r="J2" s="231"/>
      <c r="K2" s="231"/>
      <c r="O2"/>
      <c r="T2" s="50"/>
    </row>
    <row r="3" spans="1:20" ht="17.25" customHeight="1" x14ac:dyDescent="0.3">
      <c r="A3" s="231"/>
      <c r="B3" s="231"/>
      <c r="C3" s="231"/>
      <c r="D3" s="231"/>
      <c r="E3" s="231"/>
      <c r="F3" s="231"/>
      <c r="G3" s="231"/>
      <c r="H3" s="231"/>
      <c r="I3" s="231"/>
      <c r="J3" s="231"/>
      <c r="K3" s="231"/>
      <c r="O3"/>
      <c r="T3" s="50"/>
    </row>
    <row r="4" spans="1:20" ht="17.25" customHeight="1" x14ac:dyDescent="0.25">
      <c r="A4" s="219" t="str">
        <f>Innehåll!D50</f>
        <v>Droger som till exempel cannabis (hasch, marijuana, ”gräs”), amfetamin, kokain, heroin, LSD, GHB och ecstasy. Mediciner som du har fått på recept av din doktor räknas inte som narkotika.</v>
      </c>
      <c r="B4" s="219"/>
      <c r="C4" s="219"/>
      <c r="D4" s="219"/>
      <c r="E4" s="219"/>
      <c r="F4" s="219"/>
      <c r="G4" s="219"/>
      <c r="H4" s="219"/>
      <c r="I4" s="219"/>
      <c r="J4" s="219"/>
      <c r="K4" s="219"/>
      <c r="L4" s="53"/>
      <c r="O4"/>
      <c r="T4" s="51"/>
    </row>
    <row r="5" spans="1:20" ht="17.25" customHeight="1" x14ac:dyDescent="0.25">
      <c r="A5" s="219"/>
      <c r="B5" s="219"/>
      <c r="C5" s="219"/>
      <c r="D5" s="219"/>
      <c r="E5" s="219"/>
      <c r="F5" s="219"/>
      <c r="G5" s="219"/>
      <c r="H5" s="219"/>
      <c r="I5" s="219"/>
      <c r="J5" s="219"/>
      <c r="K5" s="219"/>
      <c r="L5" s="52"/>
      <c r="O5"/>
    </row>
    <row r="6" spans="1:20" x14ac:dyDescent="0.25">
      <c r="O6"/>
    </row>
    <row r="7" spans="1:20" x14ac:dyDescent="0.25">
      <c r="O7"/>
    </row>
    <row r="8" spans="1:20" x14ac:dyDescent="0.25">
      <c r="O8"/>
    </row>
    <row r="9" spans="1:20" x14ac:dyDescent="0.25">
      <c r="O9"/>
    </row>
    <row r="12" spans="1:20" ht="13.95" customHeight="1" x14ac:dyDescent="0.25"/>
    <row r="18" ht="13.95" customHeight="1" x14ac:dyDescent="0.25"/>
    <row r="20" ht="14.55" customHeight="1" x14ac:dyDescent="0.25"/>
    <row r="22" ht="14.55" customHeight="1" x14ac:dyDescent="0.25"/>
    <row r="28" ht="13.95" customHeight="1" x14ac:dyDescent="0.25"/>
    <row r="29" ht="13.95" customHeight="1" x14ac:dyDescent="0.25"/>
    <row r="30" ht="13.95" customHeight="1" x14ac:dyDescent="0.25"/>
    <row r="31" ht="13.95" customHeight="1" x14ac:dyDescent="0.25"/>
    <row r="32" ht="13.95" customHeight="1" x14ac:dyDescent="0.25"/>
    <row r="35" spans="1:7" ht="13.8" x14ac:dyDescent="0.25">
      <c r="A35" s="73"/>
      <c r="B35" s="65"/>
      <c r="C35" s="74"/>
      <c r="D35" s="74"/>
      <c r="E35" s="74"/>
      <c r="F35" s="75"/>
    </row>
    <row r="36" spans="1:7" ht="13.8" x14ac:dyDescent="0.25">
      <c r="A36" s="60"/>
      <c r="B36" s="64"/>
      <c r="C36" s="230" t="s">
        <v>175</v>
      </c>
      <c r="D36" s="230"/>
      <c r="E36" s="232"/>
      <c r="F36" s="81" t="s">
        <v>176</v>
      </c>
    </row>
    <row r="37" spans="1:7" ht="27.6" x14ac:dyDescent="0.25">
      <c r="A37" s="7" t="s">
        <v>52</v>
      </c>
      <c r="B37" s="76" t="s">
        <v>173</v>
      </c>
      <c r="C37" s="159" t="s">
        <v>6</v>
      </c>
      <c r="D37" s="159" t="s">
        <v>11</v>
      </c>
      <c r="E37" s="159" t="s">
        <v>10</v>
      </c>
      <c r="F37" s="82"/>
    </row>
    <row r="38" spans="1:7" ht="13.95" customHeight="1" x14ac:dyDescent="0.25">
      <c r="A38" s="233" t="s">
        <v>4</v>
      </c>
      <c r="B38" s="77">
        <v>2026</v>
      </c>
      <c r="C38" s="166">
        <v>95.161290322580641</v>
      </c>
      <c r="D38" s="166">
        <v>4.838709677419355</v>
      </c>
      <c r="E38" s="166">
        <v>0</v>
      </c>
      <c r="F38" s="156">
        <v>62</v>
      </c>
    </row>
    <row r="39" spans="1:7" ht="13.8" x14ac:dyDescent="0.25">
      <c r="A39" s="234"/>
      <c r="B39" s="78">
        <v>2023</v>
      </c>
      <c r="C39" s="167">
        <v>96.551724137931032</v>
      </c>
      <c r="D39" s="167">
        <v>0</v>
      </c>
      <c r="E39" s="167">
        <v>3.4482758620689653</v>
      </c>
      <c r="F39" s="157">
        <v>29</v>
      </c>
      <c r="G39" s="87"/>
    </row>
    <row r="40" spans="1:7" ht="4.95" customHeight="1" x14ac:dyDescent="0.25">
      <c r="A40" s="83" t="s">
        <v>137</v>
      </c>
      <c r="B40" s="78"/>
      <c r="C40" s="167"/>
      <c r="D40" s="167"/>
      <c r="E40" s="167"/>
      <c r="F40" s="157"/>
    </row>
    <row r="41" spans="1:7" ht="13.8" x14ac:dyDescent="0.25">
      <c r="A41" s="234" t="s">
        <v>5</v>
      </c>
      <c r="B41" s="78">
        <v>2026</v>
      </c>
      <c r="C41" s="167">
        <v>95.192307692307693</v>
      </c>
      <c r="D41" s="167">
        <v>3.8461538461538463</v>
      </c>
      <c r="E41" s="167">
        <v>0.96153846153846156</v>
      </c>
      <c r="F41" s="157">
        <v>104</v>
      </c>
    </row>
    <row r="42" spans="1:7" ht="13.95" customHeight="1" x14ac:dyDescent="0.25">
      <c r="A42" s="234"/>
      <c r="B42" s="78">
        <v>2023</v>
      </c>
      <c r="C42" s="167">
        <v>92.857142857142861</v>
      </c>
      <c r="D42" s="167">
        <v>7.1428571428571432</v>
      </c>
      <c r="E42" s="167">
        <v>0</v>
      </c>
      <c r="F42" s="157">
        <v>56</v>
      </c>
    </row>
    <row r="43" spans="1:7" ht="4.95" customHeight="1" x14ac:dyDescent="0.25">
      <c r="A43" s="83" t="s">
        <v>137</v>
      </c>
      <c r="B43" s="78"/>
      <c r="C43" s="167"/>
      <c r="D43" s="167"/>
      <c r="E43" s="167"/>
      <c r="F43" s="157"/>
    </row>
    <row r="44" spans="1:7" ht="14.55" customHeight="1" x14ac:dyDescent="0.25">
      <c r="A44" s="234" t="s">
        <v>0</v>
      </c>
      <c r="B44" s="78">
        <v>2026</v>
      </c>
      <c r="C44" s="167">
        <v>94.705882352941174</v>
      </c>
      <c r="D44" s="167">
        <v>4.117647058823529</v>
      </c>
      <c r="E44" s="167">
        <v>1.1764705882352942</v>
      </c>
      <c r="F44" s="157">
        <v>170</v>
      </c>
    </row>
    <row r="45" spans="1:7" ht="14.55" customHeight="1" x14ac:dyDescent="0.25">
      <c r="A45" s="235"/>
      <c r="B45" s="79">
        <v>2023</v>
      </c>
      <c r="C45" s="168">
        <v>94.505494505494511</v>
      </c>
      <c r="D45" s="168">
        <v>4.395604395604396</v>
      </c>
      <c r="E45" s="168">
        <v>1.098901098901099</v>
      </c>
      <c r="F45" s="158">
        <v>91</v>
      </c>
    </row>
    <row r="46" spans="1:7" ht="14.55" customHeight="1" x14ac:dyDescent="0.25">
      <c r="A46" s="63"/>
      <c r="B46" s="78"/>
      <c r="C46" s="14"/>
      <c r="D46" s="14"/>
      <c r="E46" s="14"/>
      <c r="F46" s="30"/>
    </row>
    <row r="47" spans="1:7" ht="14.55" customHeight="1" x14ac:dyDescent="0.25">
      <c r="A47" s="63"/>
      <c r="B47" s="78"/>
      <c r="C47" s="14"/>
      <c r="D47" s="14"/>
      <c r="E47" s="14"/>
      <c r="F47" s="30"/>
    </row>
    <row r="48" spans="1:7" ht="14.55" customHeight="1" x14ac:dyDescent="0.25">
      <c r="A48" s="63"/>
      <c r="B48" s="78"/>
      <c r="C48" s="14"/>
      <c r="D48" s="14"/>
      <c r="E48" s="14"/>
      <c r="F48" s="30"/>
    </row>
    <row r="49" spans="1:20" ht="14.55" customHeight="1" x14ac:dyDescent="0.25">
      <c r="A49" s="63"/>
      <c r="B49" s="78"/>
      <c r="C49" s="14"/>
      <c r="D49" s="14"/>
      <c r="E49" s="14"/>
      <c r="F49" s="30"/>
    </row>
    <row r="50" spans="1:20" ht="14.55" customHeight="1" x14ac:dyDescent="0.25"/>
    <row r="51" spans="1:20" ht="17.25" customHeight="1" x14ac:dyDescent="0.3">
      <c r="A51" s="218" t="str">
        <f>Innehåll!C50&amp;CHAR(10)&amp;"Anpassad skola årskurs 7–9"</f>
        <v>Har du använt narkotika?
Anpassad skola årskurs 7–9</v>
      </c>
      <c r="B51" s="218"/>
      <c r="C51" s="218"/>
      <c r="D51" s="218"/>
      <c r="E51" s="218"/>
      <c r="F51" s="218"/>
      <c r="G51" s="218"/>
      <c r="H51" s="218"/>
      <c r="I51" s="218"/>
      <c r="J51" s="218"/>
      <c r="K51" s="218"/>
      <c r="S51" s="72"/>
      <c r="T51" s="72"/>
    </row>
    <row r="52" spans="1:20" ht="17.25" customHeight="1" x14ac:dyDescent="0.3">
      <c r="A52" s="218"/>
      <c r="B52" s="218"/>
      <c r="C52" s="218"/>
      <c r="D52" s="218"/>
      <c r="E52" s="218"/>
      <c r="F52" s="218"/>
      <c r="G52" s="218"/>
      <c r="H52" s="218"/>
      <c r="I52" s="218"/>
      <c r="J52" s="218"/>
      <c r="K52" s="218"/>
      <c r="S52" s="72"/>
      <c r="T52" s="72"/>
    </row>
    <row r="53" spans="1:20" ht="17.25" customHeight="1" x14ac:dyDescent="0.25">
      <c r="A53" s="219" t="str">
        <f>Innehåll!D50</f>
        <v>Droger som till exempel cannabis (hasch, marijuana, ”gräs”), amfetamin, kokain, heroin, LSD, GHB och ecstasy. Mediciner som du har fått på recept av din doktor räknas inte som narkotika.</v>
      </c>
      <c r="B53" s="219"/>
      <c r="C53" s="219"/>
      <c r="D53" s="219"/>
      <c r="E53" s="219"/>
      <c r="F53" s="219"/>
      <c r="G53" s="219"/>
      <c r="H53" s="219"/>
      <c r="I53" s="219"/>
      <c r="J53" s="219"/>
      <c r="K53" s="219"/>
      <c r="S53" s="28"/>
      <c r="T53" s="28"/>
    </row>
    <row r="54" spans="1:20" ht="17.25" customHeight="1" x14ac:dyDescent="0.25">
      <c r="A54" s="219"/>
      <c r="B54" s="219"/>
      <c r="C54" s="219"/>
      <c r="D54" s="219"/>
      <c r="E54" s="219"/>
      <c r="F54" s="219"/>
      <c r="G54" s="219"/>
      <c r="H54" s="219"/>
      <c r="I54" s="219"/>
      <c r="J54" s="219"/>
      <c r="K54" s="219"/>
      <c r="S54" s="28"/>
      <c r="T54" s="28"/>
    </row>
    <row r="57" spans="1:20" ht="14.55" customHeight="1" x14ac:dyDescent="0.25"/>
    <row r="58" spans="1:20" ht="14.55" customHeight="1" x14ac:dyDescent="0.25"/>
    <row r="59" spans="1:20" ht="14.55" customHeight="1" x14ac:dyDescent="0.25"/>
    <row r="60" spans="1:20" ht="13.95" customHeight="1" x14ac:dyDescent="0.25">
      <c r="A60" s="15"/>
      <c r="B60" s="80"/>
      <c r="C60" s="15"/>
      <c r="D60" s="15"/>
      <c r="E60" s="15"/>
      <c r="F60" s="15"/>
      <c r="G60" s="15"/>
      <c r="H60" s="15"/>
      <c r="I60" s="15"/>
    </row>
    <row r="63" spans="1:20" ht="13.95" customHeight="1" x14ac:dyDescent="0.25"/>
    <row r="64" spans="1:20" ht="17.399999999999999" x14ac:dyDescent="0.3">
      <c r="J64" s="50"/>
      <c r="K64" s="50"/>
    </row>
    <row r="65" spans="1:11" ht="13.95" customHeight="1" x14ac:dyDescent="0.25">
      <c r="J65" s="51"/>
      <c r="K65" s="51"/>
    </row>
    <row r="66" spans="1:11" s="15" customFormat="1" ht="15.6" customHeight="1" x14ac:dyDescent="0.25">
      <c r="A66"/>
      <c r="B66" s="71"/>
      <c r="C66"/>
      <c r="D66"/>
      <c r="E66"/>
      <c r="F66"/>
      <c r="G66"/>
      <c r="H66"/>
      <c r="I66"/>
      <c r="J66" s="19"/>
    </row>
    <row r="67" spans="1:11" ht="13.8" x14ac:dyDescent="0.25">
      <c r="J67" s="16"/>
    </row>
    <row r="68" spans="1:11" ht="13.8" x14ac:dyDescent="0.25">
      <c r="J68" s="18"/>
    </row>
    <row r="69" spans="1:11" ht="13.8" x14ac:dyDescent="0.25">
      <c r="J69" s="13"/>
    </row>
    <row r="70" spans="1:11" ht="13.95" customHeight="1" x14ac:dyDescent="0.25">
      <c r="J70" s="13"/>
    </row>
    <row r="71" spans="1:11" ht="13.8" x14ac:dyDescent="0.25">
      <c r="J71" s="13"/>
    </row>
    <row r="72" spans="1:11" ht="13.8" x14ac:dyDescent="0.25">
      <c r="J72" s="13"/>
    </row>
    <row r="73" spans="1:11" ht="13.8" x14ac:dyDescent="0.25">
      <c r="J73" s="13"/>
    </row>
    <row r="74" spans="1:11" ht="13.8" x14ac:dyDescent="0.25">
      <c r="J74" s="13"/>
    </row>
    <row r="75" spans="1:11" ht="13.8" x14ac:dyDescent="0.25">
      <c r="J75" s="13"/>
    </row>
    <row r="76" spans="1:11" ht="13.95" customHeight="1" x14ac:dyDescent="0.25">
      <c r="J76" s="13"/>
    </row>
    <row r="77" spans="1:11" ht="13.8" x14ac:dyDescent="0.25">
      <c r="J77" s="13"/>
    </row>
    <row r="78" spans="1:11" ht="14.55" customHeight="1" x14ac:dyDescent="0.25">
      <c r="J78" s="13"/>
    </row>
    <row r="79" spans="1:11" ht="13.8" x14ac:dyDescent="0.25">
      <c r="J79" s="13"/>
    </row>
    <row r="80" spans="1:11" ht="14.55" customHeight="1" x14ac:dyDescent="0.25">
      <c r="J80" s="13"/>
    </row>
    <row r="81" spans="10:10" ht="13.8" x14ac:dyDescent="0.25">
      <c r="J81" s="13"/>
    </row>
    <row r="82" spans="10:10" ht="14.55" customHeight="1" x14ac:dyDescent="0.25">
      <c r="J82" s="13"/>
    </row>
    <row r="83" spans="10:10" ht="13.8" x14ac:dyDescent="0.25">
      <c r="J83" s="13"/>
    </row>
    <row r="84" spans="10:10" ht="13.8" x14ac:dyDescent="0.25">
      <c r="J84" s="13"/>
    </row>
    <row r="85" spans="10:10" ht="13.8" x14ac:dyDescent="0.25">
      <c r="J85" s="13"/>
    </row>
    <row r="86" spans="10:10" ht="13.95" customHeight="1" x14ac:dyDescent="0.25">
      <c r="J86" s="13"/>
    </row>
    <row r="87" spans="10:10" ht="13.8" x14ac:dyDescent="0.25">
      <c r="J87" s="13"/>
    </row>
    <row r="88" spans="10:10" ht="1.95" customHeight="1" x14ac:dyDescent="0.25">
      <c r="J88" s="13"/>
    </row>
    <row r="89" spans="10:10" ht="13.8" x14ac:dyDescent="0.25">
      <c r="J89" s="13"/>
    </row>
    <row r="90" spans="10:10" ht="13.8" x14ac:dyDescent="0.25">
      <c r="J90" s="13"/>
    </row>
    <row r="91" spans="10:10" ht="13.8" x14ac:dyDescent="0.25">
      <c r="J91" s="13"/>
    </row>
    <row r="92" spans="10:10" ht="13.95" customHeight="1" x14ac:dyDescent="0.25">
      <c r="J92" s="13"/>
    </row>
    <row r="93" spans="10:10" ht="13.8" x14ac:dyDescent="0.25">
      <c r="J93" s="13"/>
    </row>
    <row r="94" spans="10:10" ht="13.8" x14ac:dyDescent="0.25">
      <c r="J94" s="13"/>
    </row>
    <row r="95" spans="10:10" ht="13.95" customHeight="1" x14ac:dyDescent="0.25">
      <c r="J95" s="13"/>
    </row>
    <row r="96" spans="10:10" ht="14.55" customHeight="1" x14ac:dyDescent="0.25">
      <c r="J96" s="13"/>
    </row>
    <row r="97" spans="1:11" ht="14.55" customHeight="1" x14ac:dyDescent="0.25">
      <c r="J97" s="13"/>
    </row>
    <row r="98" spans="1:11" ht="14.55" customHeight="1" x14ac:dyDescent="0.25">
      <c r="J98" s="13"/>
    </row>
    <row r="99" spans="1:11" ht="13.8" x14ac:dyDescent="0.25">
      <c r="J99" s="13"/>
    </row>
    <row r="100" spans="1:11" ht="13.8" x14ac:dyDescent="0.25">
      <c r="J100" s="13"/>
    </row>
    <row r="101" spans="1:11" ht="13.8" x14ac:dyDescent="0.25">
      <c r="J101" s="13"/>
    </row>
    <row r="102" spans="1:11" ht="13.95" customHeight="1" x14ac:dyDescent="0.25">
      <c r="J102" s="13"/>
    </row>
    <row r="103" spans="1:11" ht="13.8" x14ac:dyDescent="0.25">
      <c r="J103" s="13"/>
    </row>
    <row r="104" spans="1:11" ht="13.8" x14ac:dyDescent="0.25">
      <c r="J104" s="13"/>
    </row>
    <row r="105" spans="1:11" ht="14.55" customHeight="1" x14ac:dyDescent="0.25">
      <c r="J105" s="13"/>
    </row>
    <row r="106" spans="1:11" ht="14.55" customHeight="1" x14ac:dyDescent="0.25">
      <c r="J106" s="13"/>
    </row>
    <row r="107" spans="1:11" ht="14.55" customHeight="1" x14ac:dyDescent="0.25">
      <c r="J107" s="13"/>
    </row>
    <row r="108" spans="1:11" ht="13.95" customHeight="1" x14ac:dyDescent="0.25">
      <c r="J108" s="13"/>
    </row>
    <row r="109" spans="1:11" ht="13.8" x14ac:dyDescent="0.25">
      <c r="J109" s="13"/>
    </row>
    <row r="110" spans="1:11" ht="13.8" x14ac:dyDescent="0.25">
      <c r="J110" s="13"/>
    </row>
    <row r="111" spans="1:11" ht="13.95" customHeight="1" x14ac:dyDescent="0.25">
      <c r="J111" s="13"/>
    </row>
    <row r="112" spans="1:11" ht="18" customHeight="1" x14ac:dyDescent="0.25">
      <c r="A112" s="231" t="str">
        <f>Innehåll!C50&amp;CHAR(10)&amp;"Anpassad skola årskurs 7–9"</f>
        <v>Har du använt narkotika?
Anpassad skola årskurs 7–9</v>
      </c>
      <c r="B112" s="231"/>
      <c r="C112" s="231"/>
      <c r="D112" s="231"/>
      <c r="E112" s="231"/>
      <c r="F112" s="231"/>
      <c r="G112" s="231"/>
      <c r="H112" s="231"/>
      <c r="I112" s="231"/>
      <c r="J112" s="231"/>
      <c r="K112" s="231"/>
    </row>
    <row r="113" spans="1:15" ht="18" customHeight="1" x14ac:dyDescent="0.25">
      <c r="A113" s="231"/>
      <c r="B113" s="231"/>
      <c r="C113" s="231"/>
      <c r="D113" s="231"/>
      <c r="E113" s="231"/>
      <c r="F113" s="231"/>
      <c r="G113" s="231"/>
      <c r="H113" s="231"/>
      <c r="I113" s="231"/>
      <c r="J113" s="231"/>
      <c r="K113" s="231"/>
    </row>
    <row r="114" spans="1:15" ht="18" customHeight="1" x14ac:dyDescent="0.25">
      <c r="A114" s="219" t="str">
        <f>Innehåll!D50</f>
        <v>Droger som till exempel cannabis (hasch, marijuana, ”gräs”), amfetamin, kokain, heroin, LSD, GHB och ecstasy. Mediciner som du har fått på recept av din doktor räknas inte som narkotika.</v>
      </c>
      <c r="B114" s="219"/>
      <c r="C114" s="219"/>
      <c r="D114" s="219"/>
      <c r="E114" s="219"/>
      <c r="F114" s="219"/>
      <c r="G114" s="219"/>
      <c r="H114" s="219"/>
      <c r="I114" s="219"/>
      <c r="J114" s="219"/>
      <c r="K114" s="219"/>
    </row>
    <row r="115" spans="1:15" ht="18" customHeight="1" x14ac:dyDescent="0.25">
      <c r="A115" s="219"/>
      <c r="B115" s="219"/>
      <c r="C115" s="219"/>
      <c r="D115" s="219"/>
      <c r="E115" s="219"/>
      <c r="F115" s="219"/>
      <c r="G115" s="219"/>
      <c r="H115" s="219"/>
      <c r="I115" s="219"/>
      <c r="J115" s="219"/>
      <c r="K115" s="219"/>
    </row>
    <row r="116" spans="1:15" ht="13.8" x14ac:dyDescent="0.25">
      <c r="A116" s="236"/>
      <c r="B116" s="237"/>
      <c r="C116" s="237"/>
      <c r="D116" s="237"/>
      <c r="E116" s="237"/>
      <c r="F116" s="237"/>
      <c r="G116" s="238"/>
      <c r="H116" s="56"/>
      <c r="J116" s="13"/>
    </row>
    <row r="117" spans="1:15" ht="13.8" x14ac:dyDescent="0.25">
      <c r="A117" s="60"/>
      <c r="B117" s="17"/>
      <c r="C117" s="62"/>
      <c r="D117" s="230" t="s">
        <v>175</v>
      </c>
      <c r="E117" s="230"/>
      <c r="F117" s="230"/>
      <c r="G117" s="84" t="s">
        <v>176</v>
      </c>
      <c r="J117" s="13"/>
    </row>
    <row r="118" spans="1:15" ht="27.6" x14ac:dyDescent="0.25">
      <c r="A118" s="9" t="s">
        <v>133</v>
      </c>
      <c r="B118" s="76" t="s">
        <v>52</v>
      </c>
      <c r="C118" s="76" t="s">
        <v>173</v>
      </c>
      <c r="D118" s="159" t="s">
        <v>6</v>
      </c>
      <c r="E118" s="159" t="s">
        <v>11</v>
      </c>
      <c r="F118" s="159" t="s">
        <v>10</v>
      </c>
      <c r="G118" s="85"/>
      <c r="J118" s="13"/>
      <c r="M118"/>
      <c r="N118"/>
      <c r="O118"/>
    </row>
    <row r="119" spans="1:15" ht="13.8" x14ac:dyDescent="0.25">
      <c r="A119" s="233" t="s">
        <v>42</v>
      </c>
      <c r="B119" s="239" t="s">
        <v>4</v>
      </c>
      <c r="C119" s="78">
        <v>2026</v>
      </c>
      <c r="D119" s="167"/>
      <c r="E119" s="167"/>
      <c r="F119" s="167"/>
      <c r="G119" s="160"/>
      <c r="J119" s="13"/>
      <c r="M119"/>
      <c r="N119"/>
      <c r="O119"/>
    </row>
    <row r="120" spans="1:15" ht="13.8" x14ac:dyDescent="0.25">
      <c r="A120" s="234"/>
      <c r="B120" s="240"/>
      <c r="C120" s="90">
        <v>2023</v>
      </c>
      <c r="D120" s="167"/>
      <c r="E120" s="167"/>
      <c r="F120" s="167"/>
      <c r="G120" s="160">
        <v>1</v>
      </c>
      <c r="J120" s="13"/>
      <c r="M120"/>
      <c r="N120"/>
      <c r="O120"/>
    </row>
    <row r="121" spans="1:15" ht="13.8" x14ac:dyDescent="0.25">
      <c r="A121" s="234"/>
      <c r="B121" s="240" t="s">
        <v>5</v>
      </c>
      <c r="C121" s="78">
        <v>2026</v>
      </c>
      <c r="D121" s="167"/>
      <c r="E121" s="167"/>
      <c r="F121" s="167"/>
      <c r="G121" s="160">
        <v>0</v>
      </c>
      <c r="J121" s="13"/>
      <c r="M121"/>
      <c r="N121"/>
      <c r="O121"/>
    </row>
    <row r="122" spans="1:15" ht="13.8" x14ac:dyDescent="0.25">
      <c r="A122" s="234"/>
      <c r="B122" s="240"/>
      <c r="C122" s="90">
        <v>2023</v>
      </c>
      <c r="D122" s="167"/>
      <c r="E122" s="167"/>
      <c r="F122" s="167"/>
      <c r="G122" s="160"/>
      <c r="J122" s="13"/>
      <c r="M122"/>
      <c r="N122"/>
      <c r="O122"/>
    </row>
    <row r="123" spans="1:15" ht="13.8" x14ac:dyDescent="0.25">
      <c r="A123" s="234"/>
      <c r="B123" s="240" t="s">
        <v>0</v>
      </c>
      <c r="C123" s="78">
        <v>2026</v>
      </c>
      <c r="D123" s="167"/>
      <c r="E123" s="167"/>
      <c r="F123" s="167"/>
      <c r="G123" s="160">
        <v>0</v>
      </c>
      <c r="J123" s="13"/>
      <c r="M123"/>
      <c r="N123"/>
      <c r="O123"/>
    </row>
    <row r="124" spans="1:15" ht="13.8" x14ac:dyDescent="0.25">
      <c r="A124" s="234"/>
      <c r="B124" s="240"/>
      <c r="C124" s="90">
        <v>2023</v>
      </c>
      <c r="D124" s="167"/>
      <c r="E124" s="167"/>
      <c r="F124" s="167"/>
      <c r="G124" s="160">
        <v>1</v>
      </c>
      <c r="J124" s="13"/>
      <c r="M124"/>
      <c r="N124"/>
      <c r="O124"/>
    </row>
    <row r="125" spans="1:15" ht="13.8" x14ac:dyDescent="0.25">
      <c r="A125" s="234" t="s">
        <v>46</v>
      </c>
      <c r="B125" s="240" t="s">
        <v>4</v>
      </c>
      <c r="C125" s="78">
        <v>2026</v>
      </c>
      <c r="D125" s="167"/>
      <c r="E125" s="167"/>
      <c r="F125" s="167"/>
      <c r="G125" s="160">
        <v>6</v>
      </c>
      <c r="J125" s="13"/>
      <c r="M125"/>
      <c r="N125"/>
      <c r="O125"/>
    </row>
    <row r="126" spans="1:15" ht="13.8" x14ac:dyDescent="0.25">
      <c r="A126" s="234"/>
      <c r="B126" s="240"/>
      <c r="C126" s="90">
        <v>2023</v>
      </c>
      <c r="D126" s="167"/>
      <c r="E126" s="167"/>
      <c r="F126" s="167"/>
      <c r="G126" s="160">
        <v>5</v>
      </c>
      <c r="J126" s="13"/>
      <c r="M126"/>
      <c r="N126"/>
      <c r="O126"/>
    </row>
    <row r="127" spans="1:15" ht="13.8" x14ac:dyDescent="0.25">
      <c r="A127" s="234"/>
      <c r="B127" s="240" t="s">
        <v>5</v>
      </c>
      <c r="C127" s="78">
        <v>2026</v>
      </c>
      <c r="D127" s="167"/>
      <c r="E127" s="167"/>
      <c r="F127" s="167"/>
      <c r="G127" s="160">
        <v>2</v>
      </c>
      <c r="J127" s="13"/>
      <c r="M127"/>
      <c r="N127"/>
      <c r="O127"/>
    </row>
    <row r="128" spans="1:15" ht="13.8" x14ac:dyDescent="0.25">
      <c r="A128" s="234"/>
      <c r="B128" s="240"/>
      <c r="C128" s="90">
        <v>2023</v>
      </c>
      <c r="D128" s="167"/>
      <c r="E128" s="167"/>
      <c r="F128" s="167"/>
      <c r="G128" s="160">
        <v>4</v>
      </c>
      <c r="J128" s="13"/>
      <c r="M128"/>
      <c r="N128"/>
      <c r="O128"/>
    </row>
    <row r="129" spans="1:15" ht="13.8" x14ac:dyDescent="0.25">
      <c r="A129" s="234"/>
      <c r="B129" s="240" t="s">
        <v>0</v>
      </c>
      <c r="C129" s="78">
        <v>2026</v>
      </c>
      <c r="D129" s="167"/>
      <c r="E129" s="167"/>
      <c r="F129" s="167"/>
      <c r="G129" s="160">
        <v>8</v>
      </c>
      <c r="J129" s="13"/>
      <c r="M129"/>
      <c r="N129"/>
      <c r="O129"/>
    </row>
    <row r="130" spans="1:15" ht="14.55" customHeight="1" x14ac:dyDescent="0.25">
      <c r="A130" s="234"/>
      <c r="B130" s="240"/>
      <c r="C130" s="90">
        <v>2023</v>
      </c>
      <c r="D130" s="167"/>
      <c r="E130" s="167"/>
      <c r="F130" s="167"/>
      <c r="G130" s="160">
        <v>9</v>
      </c>
      <c r="J130" s="13"/>
      <c r="M130"/>
      <c r="N130"/>
      <c r="O130"/>
    </row>
    <row r="131" spans="1:15" ht="13.8" x14ac:dyDescent="0.25">
      <c r="A131" s="234" t="s">
        <v>47</v>
      </c>
      <c r="B131" s="240" t="s">
        <v>4</v>
      </c>
      <c r="C131" s="78">
        <v>2026</v>
      </c>
      <c r="D131" s="167"/>
      <c r="E131" s="167"/>
      <c r="F131" s="167"/>
      <c r="G131" s="160"/>
      <c r="J131" s="13"/>
      <c r="M131"/>
      <c r="N131"/>
      <c r="O131"/>
    </row>
    <row r="132" spans="1:15" ht="13.8" x14ac:dyDescent="0.25">
      <c r="A132" s="234"/>
      <c r="B132" s="240"/>
      <c r="C132" s="90">
        <v>2023</v>
      </c>
      <c r="D132" s="167"/>
      <c r="E132" s="167"/>
      <c r="F132" s="167"/>
      <c r="G132" s="160"/>
      <c r="J132" s="13"/>
      <c r="M132"/>
      <c r="N132"/>
      <c r="O132"/>
    </row>
    <row r="133" spans="1:15" ht="13.8" x14ac:dyDescent="0.25">
      <c r="A133" s="234"/>
      <c r="B133" s="240" t="s">
        <v>5</v>
      </c>
      <c r="C133" s="78">
        <v>2026</v>
      </c>
      <c r="D133" s="167"/>
      <c r="E133" s="167"/>
      <c r="F133" s="167"/>
      <c r="G133" s="160">
        <v>1</v>
      </c>
      <c r="J133" s="13"/>
      <c r="M133"/>
      <c r="N133"/>
      <c r="O133"/>
    </row>
    <row r="134" spans="1:15" ht="13.8" x14ac:dyDescent="0.25">
      <c r="A134" s="234"/>
      <c r="B134" s="240"/>
      <c r="C134" s="90">
        <v>2023</v>
      </c>
      <c r="D134" s="167"/>
      <c r="E134" s="167"/>
      <c r="F134" s="167"/>
      <c r="G134" s="160">
        <v>4</v>
      </c>
      <c r="J134" s="13"/>
      <c r="M134"/>
      <c r="N134"/>
      <c r="O134"/>
    </row>
    <row r="135" spans="1:15" ht="13.8" x14ac:dyDescent="0.25">
      <c r="A135" s="234"/>
      <c r="B135" s="240" t="s">
        <v>0</v>
      </c>
      <c r="C135" s="78">
        <v>2026</v>
      </c>
      <c r="D135" s="167"/>
      <c r="E135" s="167"/>
      <c r="F135" s="167"/>
      <c r="G135" s="160">
        <v>1</v>
      </c>
      <c r="J135" s="13"/>
      <c r="M135"/>
      <c r="N135"/>
      <c r="O135"/>
    </row>
    <row r="136" spans="1:15" ht="13.8" x14ac:dyDescent="0.25">
      <c r="A136" s="234"/>
      <c r="B136" s="240"/>
      <c r="C136" s="90">
        <v>2023</v>
      </c>
      <c r="D136" s="167"/>
      <c r="E136" s="167"/>
      <c r="F136" s="167"/>
      <c r="G136" s="160">
        <v>4</v>
      </c>
      <c r="J136" s="13"/>
      <c r="M136"/>
      <c r="N136"/>
      <c r="O136"/>
    </row>
    <row r="137" spans="1:15" ht="14.55" customHeight="1" x14ac:dyDescent="0.25">
      <c r="A137" s="234" t="s">
        <v>48</v>
      </c>
      <c r="B137" s="240" t="s">
        <v>4</v>
      </c>
      <c r="C137" s="78">
        <v>2026</v>
      </c>
      <c r="D137" s="167"/>
      <c r="E137" s="167"/>
      <c r="F137" s="167"/>
      <c r="G137" s="160"/>
      <c r="J137" s="13"/>
      <c r="M137"/>
      <c r="N137"/>
      <c r="O137"/>
    </row>
    <row r="138" spans="1:15" ht="13.8" x14ac:dyDescent="0.25">
      <c r="A138" s="234"/>
      <c r="B138" s="240"/>
      <c r="C138" s="90">
        <v>2023</v>
      </c>
      <c r="D138" s="167"/>
      <c r="E138" s="167"/>
      <c r="F138" s="167"/>
      <c r="G138" s="160"/>
      <c r="J138" s="13"/>
      <c r="M138"/>
      <c r="N138"/>
      <c r="O138"/>
    </row>
    <row r="139" spans="1:15" ht="13.8" x14ac:dyDescent="0.25">
      <c r="A139" s="234"/>
      <c r="B139" s="240" t="s">
        <v>5</v>
      </c>
      <c r="C139" s="78">
        <v>2026</v>
      </c>
      <c r="D139" s="167"/>
      <c r="E139" s="167"/>
      <c r="F139" s="167"/>
      <c r="G139" s="160">
        <v>1</v>
      </c>
      <c r="J139" s="13"/>
      <c r="M139"/>
      <c r="N139"/>
      <c r="O139"/>
    </row>
    <row r="140" spans="1:15" ht="13.8" x14ac:dyDescent="0.25">
      <c r="A140" s="234"/>
      <c r="B140" s="240"/>
      <c r="C140" s="90">
        <v>2023</v>
      </c>
      <c r="D140" s="167"/>
      <c r="E140" s="167"/>
      <c r="F140" s="167"/>
      <c r="G140" s="160">
        <v>3</v>
      </c>
      <c r="J140" s="13"/>
      <c r="M140"/>
      <c r="N140"/>
      <c r="O140"/>
    </row>
    <row r="141" spans="1:15" ht="13.8" x14ac:dyDescent="0.25">
      <c r="A141" s="234"/>
      <c r="B141" s="240" t="s">
        <v>0</v>
      </c>
      <c r="C141" s="78">
        <v>2026</v>
      </c>
      <c r="D141" s="167"/>
      <c r="E141" s="167"/>
      <c r="F141" s="167"/>
      <c r="G141" s="160">
        <v>1</v>
      </c>
      <c r="J141" s="13"/>
      <c r="M141"/>
      <c r="N141"/>
      <c r="O141"/>
    </row>
    <row r="142" spans="1:15" ht="13.8" x14ac:dyDescent="0.25">
      <c r="A142" s="241"/>
      <c r="B142" s="242"/>
      <c r="C142" s="90">
        <v>2023</v>
      </c>
      <c r="D142" s="167"/>
      <c r="E142" s="167"/>
      <c r="F142" s="167"/>
      <c r="G142" s="160">
        <v>3</v>
      </c>
      <c r="J142" s="13"/>
      <c r="M142"/>
      <c r="N142"/>
      <c r="O142"/>
    </row>
    <row r="143" spans="1:15" ht="13.8" x14ac:dyDescent="0.25">
      <c r="A143" s="243" t="s">
        <v>51</v>
      </c>
      <c r="B143" s="245" t="s">
        <v>4</v>
      </c>
      <c r="C143" s="88">
        <v>2026</v>
      </c>
      <c r="D143" s="169"/>
      <c r="E143" s="169"/>
      <c r="F143" s="169"/>
      <c r="G143" s="161">
        <v>6</v>
      </c>
      <c r="J143" s="13"/>
      <c r="M143"/>
      <c r="N143"/>
      <c r="O143"/>
    </row>
    <row r="144" spans="1:15" ht="13.8" x14ac:dyDescent="0.25">
      <c r="A144" s="244"/>
      <c r="B144" s="240"/>
      <c r="C144" s="90">
        <v>2023</v>
      </c>
      <c r="D144" s="167"/>
      <c r="E144" s="167"/>
      <c r="F144" s="167"/>
      <c r="G144" s="160">
        <v>6</v>
      </c>
      <c r="J144" s="13"/>
      <c r="M144"/>
      <c r="N144"/>
      <c r="O144"/>
    </row>
    <row r="145" spans="1:15" ht="13.8" x14ac:dyDescent="0.25">
      <c r="A145" s="244"/>
      <c r="B145" s="240" t="s">
        <v>5</v>
      </c>
      <c r="C145" s="78">
        <v>2026</v>
      </c>
      <c r="D145" s="167"/>
      <c r="E145" s="167"/>
      <c r="F145" s="167"/>
      <c r="G145" s="160">
        <v>4</v>
      </c>
      <c r="J145" s="13"/>
      <c r="M145"/>
      <c r="N145"/>
      <c r="O145"/>
    </row>
    <row r="146" spans="1:15" ht="13.8" x14ac:dyDescent="0.25">
      <c r="A146" s="244"/>
      <c r="B146" s="240"/>
      <c r="C146" s="90">
        <v>2023</v>
      </c>
      <c r="D146" s="167">
        <v>90.909090909090907</v>
      </c>
      <c r="E146" s="167">
        <v>9.0909090909090917</v>
      </c>
      <c r="F146" s="167">
        <v>0</v>
      </c>
      <c r="G146" s="160">
        <v>11</v>
      </c>
      <c r="J146" s="13"/>
      <c r="M146"/>
      <c r="N146"/>
      <c r="O146"/>
    </row>
    <row r="147" spans="1:15" ht="13.8" x14ac:dyDescent="0.25">
      <c r="A147" s="244"/>
      <c r="B147" s="240" t="s">
        <v>0</v>
      </c>
      <c r="C147" s="78">
        <v>2026</v>
      </c>
      <c r="D147" s="167">
        <v>100</v>
      </c>
      <c r="E147" s="167">
        <v>0</v>
      </c>
      <c r="F147" s="167">
        <v>0</v>
      </c>
      <c r="G147" s="160">
        <v>10</v>
      </c>
      <c r="J147" s="13"/>
      <c r="M147"/>
      <c r="N147"/>
      <c r="O147"/>
    </row>
    <row r="148" spans="1:15" ht="13.95" customHeight="1" x14ac:dyDescent="0.25">
      <c r="A148" s="244"/>
      <c r="B148" s="240"/>
      <c r="C148" s="90">
        <v>2023</v>
      </c>
      <c r="D148" s="167">
        <v>88.235294117647058</v>
      </c>
      <c r="E148" s="167">
        <v>5.882352941176471</v>
      </c>
      <c r="F148" s="167">
        <v>5.882352941176471</v>
      </c>
      <c r="G148" s="160">
        <v>17</v>
      </c>
      <c r="J148" s="13"/>
      <c r="M148"/>
      <c r="N148"/>
      <c r="O148"/>
    </row>
    <row r="149" spans="1:15" ht="1.2" customHeight="1" x14ac:dyDescent="0.25">
      <c r="A149" s="86" t="s">
        <v>137</v>
      </c>
      <c r="B149" s="89"/>
      <c r="C149" s="89"/>
      <c r="D149" s="170"/>
      <c r="E149" s="170"/>
      <c r="F149" s="170"/>
      <c r="G149" s="162"/>
      <c r="J149" s="13"/>
      <c r="M149"/>
      <c r="N149"/>
      <c r="O149"/>
    </row>
    <row r="150" spans="1:15" ht="13.95" customHeight="1" x14ac:dyDescent="0.25">
      <c r="A150" s="246" t="s">
        <v>39</v>
      </c>
      <c r="B150" s="245" t="s">
        <v>4</v>
      </c>
      <c r="C150" s="78">
        <v>2026</v>
      </c>
      <c r="D150" s="167"/>
      <c r="E150" s="167"/>
      <c r="F150" s="167"/>
      <c r="G150" s="160">
        <v>3</v>
      </c>
      <c r="M150"/>
      <c r="N150"/>
      <c r="O150"/>
    </row>
    <row r="151" spans="1:15" ht="13.8" x14ac:dyDescent="0.25">
      <c r="A151" s="234"/>
      <c r="B151" s="240"/>
      <c r="C151" s="90">
        <v>2023</v>
      </c>
      <c r="D151" s="167"/>
      <c r="E151" s="167"/>
      <c r="F151" s="167"/>
      <c r="G151" s="160">
        <v>2</v>
      </c>
      <c r="M151"/>
      <c r="N151"/>
      <c r="O151"/>
    </row>
    <row r="152" spans="1:15" ht="13.8" x14ac:dyDescent="0.25">
      <c r="A152" s="234"/>
      <c r="B152" s="240" t="s">
        <v>5</v>
      </c>
      <c r="C152" s="78">
        <v>2026</v>
      </c>
      <c r="D152" s="167"/>
      <c r="E152" s="167"/>
      <c r="F152" s="167"/>
      <c r="G152" s="160">
        <v>5</v>
      </c>
      <c r="M152"/>
      <c r="N152"/>
      <c r="O152"/>
    </row>
    <row r="153" spans="1:15" ht="13.8" x14ac:dyDescent="0.25">
      <c r="A153" s="234"/>
      <c r="B153" s="240"/>
      <c r="C153" s="90">
        <v>2023</v>
      </c>
      <c r="D153" s="167"/>
      <c r="E153" s="167"/>
      <c r="F153" s="167"/>
      <c r="G153" s="160">
        <v>3</v>
      </c>
      <c r="M153"/>
      <c r="N153"/>
      <c r="O153"/>
    </row>
    <row r="154" spans="1:15" ht="13.8" x14ac:dyDescent="0.25">
      <c r="A154" s="234"/>
      <c r="B154" s="240" t="s">
        <v>0</v>
      </c>
      <c r="C154" s="78">
        <v>2026</v>
      </c>
      <c r="D154" s="167"/>
      <c r="E154" s="167"/>
      <c r="F154" s="167"/>
      <c r="G154" s="160">
        <v>9</v>
      </c>
      <c r="M154"/>
      <c r="N154"/>
      <c r="O154"/>
    </row>
    <row r="155" spans="1:15" ht="13.8" x14ac:dyDescent="0.25">
      <c r="A155" s="234"/>
      <c r="B155" s="240"/>
      <c r="C155" s="90">
        <v>2023</v>
      </c>
      <c r="D155" s="167"/>
      <c r="E155" s="167"/>
      <c r="F155" s="167"/>
      <c r="G155" s="160">
        <v>6</v>
      </c>
      <c r="M155"/>
      <c r="N155"/>
      <c r="O155"/>
    </row>
    <row r="156" spans="1:15" ht="13.8" x14ac:dyDescent="0.25">
      <c r="A156" s="234" t="s">
        <v>41</v>
      </c>
      <c r="B156" s="240" t="s">
        <v>4</v>
      </c>
      <c r="C156" s="78">
        <v>2026</v>
      </c>
      <c r="D156" s="167"/>
      <c r="E156" s="167"/>
      <c r="F156" s="167"/>
      <c r="G156" s="160"/>
      <c r="M156"/>
      <c r="N156"/>
      <c r="O156"/>
    </row>
    <row r="157" spans="1:15" ht="13.8" x14ac:dyDescent="0.25">
      <c r="A157" s="234"/>
      <c r="B157" s="240"/>
      <c r="C157" s="90">
        <v>2023</v>
      </c>
      <c r="D157" s="167"/>
      <c r="E157" s="167"/>
      <c r="F157" s="167"/>
      <c r="G157" s="160"/>
      <c r="M157"/>
      <c r="N157"/>
      <c r="O157"/>
    </row>
    <row r="158" spans="1:15" ht="13.8" x14ac:dyDescent="0.25">
      <c r="A158" s="234"/>
      <c r="B158" s="240" t="s">
        <v>5</v>
      </c>
      <c r="C158" s="78">
        <v>2026</v>
      </c>
      <c r="D158" s="167"/>
      <c r="E158" s="167"/>
      <c r="F158" s="167"/>
      <c r="G158" s="160"/>
      <c r="M158"/>
      <c r="N158"/>
      <c r="O158"/>
    </row>
    <row r="159" spans="1:15" ht="13.8" x14ac:dyDescent="0.25">
      <c r="A159" s="234"/>
      <c r="B159" s="240"/>
      <c r="C159" s="90">
        <v>2023</v>
      </c>
      <c r="D159" s="167"/>
      <c r="E159" s="167"/>
      <c r="F159" s="167"/>
      <c r="G159" s="160"/>
      <c r="M159"/>
      <c r="N159"/>
      <c r="O159"/>
    </row>
    <row r="160" spans="1:15" ht="13.8" x14ac:dyDescent="0.25">
      <c r="A160" s="234"/>
      <c r="B160" s="240" t="s">
        <v>0</v>
      </c>
      <c r="C160" s="78">
        <v>2026</v>
      </c>
      <c r="D160" s="167"/>
      <c r="E160" s="167"/>
      <c r="F160" s="167"/>
      <c r="G160" s="160"/>
      <c r="M160"/>
      <c r="N160"/>
      <c r="O160"/>
    </row>
    <row r="161" spans="1:15" ht="13.8" x14ac:dyDescent="0.25">
      <c r="A161" s="234"/>
      <c r="B161" s="240"/>
      <c r="C161" s="90">
        <v>2023</v>
      </c>
      <c r="D161" s="167"/>
      <c r="E161" s="167"/>
      <c r="F161" s="167"/>
      <c r="G161" s="160"/>
      <c r="M161"/>
      <c r="N161"/>
      <c r="O161"/>
    </row>
    <row r="162" spans="1:15" ht="13.8" x14ac:dyDescent="0.25">
      <c r="A162" s="234" t="s">
        <v>43</v>
      </c>
      <c r="B162" s="240" t="s">
        <v>4</v>
      </c>
      <c r="C162" s="78">
        <v>2026</v>
      </c>
      <c r="D162" s="167">
        <v>90.909090909090907</v>
      </c>
      <c r="E162" s="167">
        <v>9.0909090909090917</v>
      </c>
      <c r="F162" s="167">
        <v>0</v>
      </c>
      <c r="G162" s="160">
        <v>11</v>
      </c>
      <c r="M162"/>
      <c r="N162"/>
      <c r="O162"/>
    </row>
    <row r="163" spans="1:15" ht="13.8" x14ac:dyDescent="0.25">
      <c r="A163" s="234"/>
      <c r="B163" s="240"/>
      <c r="C163" s="90">
        <v>2023</v>
      </c>
      <c r="D163" s="167"/>
      <c r="E163" s="167"/>
      <c r="F163" s="167"/>
      <c r="G163" s="160">
        <v>5</v>
      </c>
      <c r="M163"/>
      <c r="N163"/>
      <c r="O163"/>
    </row>
    <row r="164" spans="1:15" ht="13.8" x14ac:dyDescent="0.25">
      <c r="A164" s="234"/>
      <c r="B164" s="240" t="s">
        <v>5</v>
      </c>
      <c r="C164" s="78">
        <v>2026</v>
      </c>
      <c r="D164" s="167">
        <v>84.21052631578948</v>
      </c>
      <c r="E164" s="167">
        <v>10.526315789473685</v>
      </c>
      <c r="F164" s="167">
        <v>5.2631578947368425</v>
      </c>
      <c r="G164" s="160">
        <v>19</v>
      </c>
      <c r="M164"/>
      <c r="N164"/>
      <c r="O164"/>
    </row>
    <row r="165" spans="1:15" ht="13.8" x14ac:dyDescent="0.25">
      <c r="A165" s="234"/>
      <c r="B165" s="240"/>
      <c r="C165" s="90">
        <v>2023</v>
      </c>
      <c r="D165" s="167"/>
      <c r="E165" s="167"/>
      <c r="F165" s="167"/>
      <c r="G165" s="160">
        <v>5</v>
      </c>
      <c r="M165"/>
      <c r="N165"/>
      <c r="O165"/>
    </row>
    <row r="166" spans="1:15" ht="13.8" x14ac:dyDescent="0.25">
      <c r="A166" s="234"/>
      <c r="B166" s="240" t="s">
        <v>0</v>
      </c>
      <c r="C166" s="78">
        <v>2026</v>
      </c>
      <c r="D166" s="167">
        <v>83.870967741935488</v>
      </c>
      <c r="E166" s="167">
        <v>9.67741935483871</v>
      </c>
      <c r="F166" s="167">
        <v>6.4516129032258061</v>
      </c>
      <c r="G166" s="160">
        <v>31</v>
      </c>
      <c r="M166"/>
      <c r="N166"/>
      <c r="O166"/>
    </row>
    <row r="167" spans="1:15" ht="13.8" x14ac:dyDescent="0.25">
      <c r="A167" s="234"/>
      <c r="B167" s="240"/>
      <c r="C167" s="90">
        <v>2023</v>
      </c>
      <c r="D167" s="167">
        <v>100</v>
      </c>
      <c r="E167" s="167">
        <v>0</v>
      </c>
      <c r="F167" s="167">
        <v>0</v>
      </c>
      <c r="G167" s="160">
        <v>10</v>
      </c>
      <c r="M167"/>
      <c r="N167"/>
      <c r="O167"/>
    </row>
    <row r="168" spans="1:15" ht="13.8" x14ac:dyDescent="0.25">
      <c r="A168" s="234" t="s">
        <v>44</v>
      </c>
      <c r="B168" s="240" t="s">
        <v>4</v>
      </c>
      <c r="C168" s="78">
        <v>2026</v>
      </c>
      <c r="D168" s="167"/>
      <c r="E168" s="167"/>
      <c r="F168" s="167"/>
      <c r="G168" s="160">
        <v>3</v>
      </c>
      <c r="M168"/>
      <c r="N168"/>
      <c r="O168"/>
    </row>
    <row r="169" spans="1:15" ht="13.8" x14ac:dyDescent="0.25">
      <c r="A169" s="234"/>
      <c r="B169" s="240"/>
      <c r="C169" s="90">
        <v>2023</v>
      </c>
      <c r="D169" s="167"/>
      <c r="E169" s="167"/>
      <c r="F169" s="167"/>
      <c r="G169" s="160">
        <v>2</v>
      </c>
      <c r="M169"/>
      <c r="N169"/>
      <c r="O169"/>
    </row>
    <row r="170" spans="1:15" ht="13.8" x14ac:dyDescent="0.25">
      <c r="A170" s="234"/>
      <c r="B170" s="240" t="s">
        <v>5</v>
      </c>
      <c r="C170" s="78">
        <v>2026</v>
      </c>
      <c r="D170" s="167"/>
      <c r="E170" s="167"/>
      <c r="F170" s="167"/>
      <c r="G170" s="160">
        <v>4</v>
      </c>
      <c r="M170"/>
      <c r="N170"/>
      <c r="O170"/>
    </row>
    <row r="171" spans="1:15" ht="13.8" x14ac:dyDescent="0.25">
      <c r="A171" s="234"/>
      <c r="B171" s="240"/>
      <c r="C171" s="90">
        <v>2023</v>
      </c>
      <c r="D171" s="167"/>
      <c r="E171" s="167"/>
      <c r="F171" s="167"/>
      <c r="G171" s="160">
        <v>1</v>
      </c>
      <c r="M171"/>
      <c r="N171"/>
      <c r="O171"/>
    </row>
    <row r="172" spans="1:15" ht="13.8" x14ac:dyDescent="0.25">
      <c r="A172" s="234"/>
      <c r="B172" s="240" t="s">
        <v>0</v>
      </c>
      <c r="C172" s="78">
        <v>2026</v>
      </c>
      <c r="D172" s="167"/>
      <c r="E172" s="167"/>
      <c r="F172" s="167"/>
      <c r="G172" s="160">
        <v>7</v>
      </c>
      <c r="M172"/>
      <c r="N172"/>
      <c r="O172"/>
    </row>
    <row r="173" spans="1:15" ht="13.8" x14ac:dyDescent="0.25">
      <c r="A173" s="234"/>
      <c r="B173" s="240"/>
      <c r="C173" s="90">
        <v>2023</v>
      </c>
      <c r="D173" s="167"/>
      <c r="E173" s="167"/>
      <c r="F173" s="167"/>
      <c r="G173" s="160">
        <v>3</v>
      </c>
      <c r="M173"/>
      <c r="N173"/>
      <c r="O173"/>
    </row>
    <row r="174" spans="1:15" ht="13.8" x14ac:dyDescent="0.25">
      <c r="A174" s="234" t="s">
        <v>45</v>
      </c>
      <c r="B174" s="240" t="s">
        <v>4</v>
      </c>
      <c r="C174" s="78">
        <v>2026</v>
      </c>
      <c r="D174" s="167"/>
      <c r="E174" s="167"/>
      <c r="F174" s="167"/>
      <c r="G174" s="160"/>
      <c r="M174"/>
      <c r="N174"/>
      <c r="O174"/>
    </row>
    <row r="175" spans="1:15" ht="13.8" x14ac:dyDescent="0.25">
      <c r="A175" s="234"/>
      <c r="B175" s="240"/>
      <c r="C175" s="90">
        <v>2023</v>
      </c>
      <c r="D175" s="167"/>
      <c r="E175" s="167"/>
      <c r="F175" s="167"/>
      <c r="G175" s="160">
        <v>1</v>
      </c>
      <c r="M175"/>
      <c r="N175"/>
      <c r="O175"/>
    </row>
    <row r="176" spans="1:15" ht="13.8" x14ac:dyDescent="0.25">
      <c r="A176" s="234"/>
      <c r="B176" s="240" t="s">
        <v>5</v>
      </c>
      <c r="C176" s="78">
        <v>2026</v>
      </c>
      <c r="D176" s="167"/>
      <c r="E176" s="167"/>
      <c r="F176" s="167"/>
      <c r="G176" s="160">
        <v>5</v>
      </c>
      <c r="M176"/>
      <c r="N176"/>
      <c r="O176"/>
    </row>
    <row r="177" spans="1:15" ht="13.8" x14ac:dyDescent="0.25">
      <c r="A177" s="234"/>
      <c r="B177" s="240"/>
      <c r="C177" s="90">
        <v>2023</v>
      </c>
      <c r="D177" s="167"/>
      <c r="E177" s="167"/>
      <c r="F177" s="167"/>
      <c r="G177" s="160">
        <v>3</v>
      </c>
      <c r="M177"/>
      <c r="N177"/>
      <c r="O177"/>
    </row>
    <row r="178" spans="1:15" ht="13.8" x14ac:dyDescent="0.25">
      <c r="A178" s="234"/>
      <c r="B178" s="240" t="s">
        <v>0</v>
      </c>
      <c r="C178" s="78">
        <v>2026</v>
      </c>
      <c r="D178" s="167"/>
      <c r="E178" s="167"/>
      <c r="F178" s="167"/>
      <c r="G178" s="160">
        <v>5</v>
      </c>
      <c r="M178"/>
      <c r="N178"/>
      <c r="O178"/>
    </row>
    <row r="179" spans="1:15" ht="13.8" x14ac:dyDescent="0.25">
      <c r="A179" s="241"/>
      <c r="B179" s="242"/>
      <c r="C179" s="90">
        <v>2023</v>
      </c>
      <c r="D179" s="167"/>
      <c r="E179" s="167"/>
      <c r="F179" s="167"/>
      <c r="G179" s="160">
        <v>5</v>
      </c>
      <c r="M179"/>
      <c r="N179"/>
      <c r="O179"/>
    </row>
    <row r="180" spans="1:15" ht="13.8" x14ac:dyDescent="0.25">
      <c r="A180" s="243" t="s">
        <v>49</v>
      </c>
      <c r="B180" s="245" t="s">
        <v>4</v>
      </c>
      <c r="C180" s="88">
        <v>2026</v>
      </c>
      <c r="D180" s="169">
        <v>94.117647058823536</v>
      </c>
      <c r="E180" s="169">
        <v>5.882352941176471</v>
      </c>
      <c r="F180" s="169">
        <v>0</v>
      </c>
      <c r="G180" s="161">
        <v>17</v>
      </c>
      <c r="M180"/>
      <c r="N180"/>
      <c r="O180"/>
    </row>
    <row r="181" spans="1:15" ht="13.8" x14ac:dyDescent="0.25">
      <c r="A181" s="244"/>
      <c r="B181" s="240"/>
      <c r="C181" s="90">
        <v>2023</v>
      </c>
      <c r="D181" s="167">
        <v>100</v>
      </c>
      <c r="E181" s="167">
        <v>0</v>
      </c>
      <c r="F181" s="167">
        <v>0</v>
      </c>
      <c r="G181" s="160">
        <v>10</v>
      </c>
      <c r="M181"/>
      <c r="N181"/>
      <c r="O181"/>
    </row>
    <row r="182" spans="1:15" ht="13.8" x14ac:dyDescent="0.25">
      <c r="A182" s="244"/>
      <c r="B182" s="240" t="s">
        <v>5</v>
      </c>
      <c r="C182" s="78">
        <v>2026</v>
      </c>
      <c r="D182" s="167">
        <v>90.909090909090907</v>
      </c>
      <c r="E182" s="167">
        <v>6.0606060606060606</v>
      </c>
      <c r="F182" s="167">
        <v>3.0303030303030303</v>
      </c>
      <c r="G182" s="160">
        <v>33</v>
      </c>
      <c r="M182"/>
      <c r="N182"/>
      <c r="O182"/>
    </row>
    <row r="183" spans="1:15" ht="13.8" x14ac:dyDescent="0.25">
      <c r="A183" s="244"/>
      <c r="B183" s="240"/>
      <c r="C183" s="90">
        <v>2023</v>
      </c>
      <c r="D183" s="167">
        <v>100</v>
      </c>
      <c r="E183" s="167">
        <v>0</v>
      </c>
      <c r="F183" s="167">
        <v>0</v>
      </c>
      <c r="G183" s="160">
        <v>12</v>
      </c>
      <c r="M183"/>
      <c r="N183"/>
      <c r="O183"/>
    </row>
    <row r="184" spans="1:15" ht="13.8" x14ac:dyDescent="0.25">
      <c r="A184" s="244"/>
      <c r="B184" s="240" t="s">
        <v>0</v>
      </c>
      <c r="C184" s="78">
        <v>2026</v>
      </c>
      <c r="D184" s="167">
        <v>90.384615384615387</v>
      </c>
      <c r="E184" s="167">
        <v>5.7692307692307692</v>
      </c>
      <c r="F184" s="167">
        <v>3.8461538461538463</v>
      </c>
      <c r="G184" s="160">
        <v>52</v>
      </c>
      <c r="M184"/>
      <c r="N184"/>
      <c r="O184"/>
    </row>
    <row r="185" spans="1:15" ht="13.8" x14ac:dyDescent="0.25">
      <c r="A185" s="244"/>
      <c r="B185" s="240"/>
      <c r="C185" s="90">
        <v>2023</v>
      </c>
      <c r="D185" s="167">
        <v>100</v>
      </c>
      <c r="E185" s="167">
        <v>0</v>
      </c>
      <c r="F185" s="167">
        <v>0</v>
      </c>
      <c r="G185" s="160">
        <v>24</v>
      </c>
      <c r="M185"/>
      <c r="N185"/>
      <c r="O185"/>
    </row>
    <row r="186" spans="1:15" ht="1.2" customHeight="1" x14ac:dyDescent="0.25">
      <c r="A186" s="86" t="s">
        <v>137</v>
      </c>
      <c r="B186" s="89"/>
      <c r="C186" s="89"/>
      <c r="D186" s="170"/>
      <c r="E186" s="170"/>
      <c r="F186" s="170"/>
      <c r="G186" s="162"/>
      <c r="M186"/>
      <c r="N186"/>
      <c r="O186"/>
    </row>
    <row r="187" spans="1:15" ht="13.8" x14ac:dyDescent="0.25">
      <c r="A187" s="246" t="s">
        <v>40</v>
      </c>
      <c r="B187" s="245" t="s">
        <v>4</v>
      </c>
      <c r="C187" s="78">
        <v>2026</v>
      </c>
      <c r="D187" s="167"/>
      <c r="E187" s="167"/>
      <c r="F187" s="167"/>
      <c r="G187" s="160">
        <v>3</v>
      </c>
      <c r="M187"/>
      <c r="N187"/>
      <c r="O187"/>
    </row>
    <row r="188" spans="1:15" ht="13.8" x14ac:dyDescent="0.25">
      <c r="A188" s="234"/>
      <c r="B188" s="240"/>
      <c r="C188" s="90">
        <v>2023</v>
      </c>
      <c r="D188" s="167"/>
      <c r="E188" s="167"/>
      <c r="F188" s="167"/>
      <c r="G188" s="160"/>
      <c r="M188"/>
      <c r="N188"/>
      <c r="O188"/>
    </row>
    <row r="189" spans="1:15" ht="13.8" x14ac:dyDescent="0.25">
      <c r="A189" s="234"/>
      <c r="B189" s="240" t="s">
        <v>5</v>
      </c>
      <c r="C189" s="78">
        <v>2026</v>
      </c>
      <c r="D189" s="167"/>
      <c r="E189" s="167"/>
      <c r="F189" s="167"/>
      <c r="G189" s="160">
        <v>3</v>
      </c>
      <c r="M189"/>
      <c r="N189"/>
      <c r="O189"/>
    </row>
    <row r="190" spans="1:15" ht="13.8" x14ac:dyDescent="0.25">
      <c r="A190" s="234"/>
      <c r="B190" s="240"/>
      <c r="C190" s="90">
        <v>2023</v>
      </c>
      <c r="D190" s="167"/>
      <c r="E190" s="167"/>
      <c r="F190" s="167"/>
      <c r="G190" s="160"/>
      <c r="M190"/>
      <c r="N190"/>
      <c r="O190"/>
    </row>
    <row r="191" spans="1:15" ht="13.8" x14ac:dyDescent="0.25">
      <c r="A191" s="234"/>
      <c r="B191" s="240" t="s">
        <v>0</v>
      </c>
      <c r="C191" s="78">
        <v>2026</v>
      </c>
      <c r="D191" s="167"/>
      <c r="E191" s="167"/>
      <c r="F191" s="167"/>
      <c r="G191" s="160">
        <v>6</v>
      </c>
      <c r="M191"/>
      <c r="N191"/>
      <c r="O191"/>
    </row>
    <row r="192" spans="1:15" ht="13.8" x14ac:dyDescent="0.25">
      <c r="A192" s="234"/>
      <c r="B192" s="240"/>
      <c r="C192" s="90">
        <v>2023</v>
      </c>
      <c r="D192" s="167"/>
      <c r="E192" s="167"/>
      <c r="F192" s="167"/>
      <c r="G192" s="160"/>
      <c r="M192"/>
      <c r="N192"/>
      <c r="O192"/>
    </row>
    <row r="193" spans="1:15" ht="13.8" x14ac:dyDescent="0.25">
      <c r="A193" s="234" t="s">
        <v>37</v>
      </c>
      <c r="B193" s="240" t="s">
        <v>4</v>
      </c>
      <c r="C193" s="78">
        <v>2026</v>
      </c>
      <c r="D193" s="167"/>
      <c r="E193" s="167"/>
      <c r="F193" s="167"/>
      <c r="G193" s="160">
        <v>5</v>
      </c>
      <c r="M193"/>
      <c r="N193"/>
      <c r="O193"/>
    </row>
    <row r="194" spans="1:15" ht="13.8" x14ac:dyDescent="0.25">
      <c r="A194" s="234"/>
      <c r="B194" s="240"/>
      <c r="C194" s="90">
        <v>2023</v>
      </c>
      <c r="D194" s="167"/>
      <c r="E194" s="167"/>
      <c r="F194" s="167"/>
      <c r="G194" s="160">
        <v>2</v>
      </c>
      <c r="M194"/>
      <c r="N194"/>
      <c r="O194"/>
    </row>
    <row r="195" spans="1:15" ht="13.8" x14ac:dyDescent="0.25">
      <c r="A195" s="234"/>
      <c r="B195" s="240" t="s">
        <v>5</v>
      </c>
      <c r="C195" s="78">
        <v>2026</v>
      </c>
      <c r="D195" s="167"/>
      <c r="E195" s="167"/>
      <c r="F195" s="167"/>
      <c r="G195" s="160">
        <v>7</v>
      </c>
      <c r="M195"/>
      <c r="N195"/>
      <c r="O195"/>
    </row>
    <row r="196" spans="1:15" ht="13.8" x14ac:dyDescent="0.25">
      <c r="A196" s="234"/>
      <c r="B196" s="240"/>
      <c r="C196" s="90">
        <v>2023</v>
      </c>
      <c r="D196" s="167"/>
      <c r="E196" s="167"/>
      <c r="F196" s="167"/>
      <c r="G196" s="160">
        <v>4</v>
      </c>
      <c r="M196"/>
      <c r="N196"/>
      <c r="O196"/>
    </row>
    <row r="197" spans="1:15" ht="13.8" x14ac:dyDescent="0.25">
      <c r="A197" s="234"/>
      <c r="B197" s="240" t="s">
        <v>0</v>
      </c>
      <c r="C197" s="78">
        <v>2026</v>
      </c>
      <c r="D197" s="167">
        <v>100</v>
      </c>
      <c r="E197" s="167">
        <v>0</v>
      </c>
      <c r="F197" s="167">
        <v>0</v>
      </c>
      <c r="G197" s="160">
        <v>13</v>
      </c>
      <c r="M197"/>
      <c r="N197"/>
      <c r="O197"/>
    </row>
    <row r="198" spans="1:15" ht="13.8" x14ac:dyDescent="0.25">
      <c r="A198" s="241"/>
      <c r="B198" s="242"/>
      <c r="C198" s="90">
        <v>2023</v>
      </c>
      <c r="D198" s="167"/>
      <c r="E198" s="167"/>
      <c r="F198" s="167"/>
      <c r="G198" s="160">
        <v>7</v>
      </c>
      <c r="M198"/>
      <c r="N198"/>
      <c r="O198"/>
    </row>
    <row r="199" spans="1:15" ht="13.8" x14ac:dyDescent="0.25">
      <c r="A199" s="243" t="s">
        <v>50</v>
      </c>
      <c r="B199" s="245" t="s">
        <v>4</v>
      </c>
      <c r="C199" s="88">
        <v>2026</v>
      </c>
      <c r="D199" s="169"/>
      <c r="E199" s="169"/>
      <c r="F199" s="169"/>
      <c r="G199" s="161">
        <v>8</v>
      </c>
      <c r="M199"/>
      <c r="N199"/>
      <c r="O199"/>
    </row>
    <row r="200" spans="1:15" ht="13.8" x14ac:dyDescent="0.25">
      <c r="A200" s="244"/>
      <c r="B200" s="240"/>
      <c r="C200" s="90">
        <v>2023</v>
      </c>
      <c r="D200" s="167"/>
      <c r="E200" s="167"/>
      <c r="F200" s="167"/>
      <c r="G200" s="160">
        <v>2</v>
      </c>
      <c r="M200"/>
      <c r="N200"/>
      <c r="O200"/>
    </row>
    <row r="201" spans="1:15" ht="13.8" x14ac:dyDescent="0.25">
      <c r="A201" s="244"/>
      <c r="B201" s="240" t="s">
        <v>5</v>
      </c>
      <c r="C201" s="78">
        <v>2026</v>
      </c>
      <c r="D201" s="167">
        <v>100</v>
      </c>
      <c r="E201" s="167">
        <v>0</v>
      </c>
      <c r="F201" s="167">
        <v>0</v>
      </c>
      <c r="G201" s="160">
        <v>10</v>
      </c>
      <c r="M201"/>
      <c r="N201"/>
      <c r="O201"/>
    </row>
    <row r="202" spans="1:15" ht="13.8" x14ac:dyDescent="0.25">
      <c r="A202" s="244"/>
      <c r="B202" s="240"/>
      <c r="C202" s="90">
        <v>2023</v>
      </c>
      <c r="D202" s="167"/>
      <c r="E202" s="167"/>
      <c r="F202" s="167"/>
      <c r="G202" s="160">
        <v>4</v>
      </c>
      <c r="M202"/>
      <c r="N202"/>
      <c r="O202"/>
    </row>
    <row r="203" spans="1:15" ht="13.8" x14ac:dyDescent="0.25">
      <c r="A203" s="244"/>
      <c r="B203" s="240" t="s">
        <v>0</v>
      </c>
      <c r="C203" s="78">
        <v>2026</v>
      </c>
      <c r="D203" s="167">
        <v>100</v>
      </c>
      <c r="E203" s="167">
        <v>0</v>
      </c>
      <c r="F203" s="167">
        <v>0</v>
      </c>
      <c r="G203" s="160">
        <v>19</v>
      </c>
      <c r="M203"/>
      <c r="N203"/>
      <c r="O203"/>
    </row>
    <row r="204" spans="1:15" ht="13.8" x14ac:dyDescent="0.25">
      <c r="A204" s="244"/>
      <c r="B204" s="240"/>
      <c r="C204" s="90">
        <v>2023</v>
      </c>
      <c r="D204" s="167"/>
      <c r="E204" s="167"/>
      <c r="F204" s="167"/>
      <c r="G204" s="160">
        <v>7</v>
      </c>
      <c r="M204"/>
      <c r="N204"/>
      <c r="O204"/>
    </row>
    <row r="205" spans="1:15" ht="1.2" customHeight="1" x14ac:dyDescent="0.25">
      <c r="A205" s="86" t="s">
        <v>137</v>
      </c>
      <c r="B205" s="89"/>
      <c r="C205" s="89"/>
      <c r="D205" s="170"/>
      <c r="E205" s="170"/>
      <c r="F205" s="170"/>
      <c r="G205" s="162"/>
      <c r="M205"/>
      <c r="N205"/>
      <c r="O205"/>
    </row>
    <row r="206" spans="1:15" ht="13.8" x14ac:dyDescent="0.25">
      <c r="A206" s="244" t="s">
        <v>167</v>
      </c>
      <c r="B206" s="240" t="s">
        <v>4</v>
      </c>
      <c r="C206" s="78">
        <v>2026</v>
      </c>
      <c r="D206" s="167">
        <v>93.548387096774192</v>
      </c>
      <c r="E206" s="167">
        <v>6.4516129032258061</v>
      </c>
      <c r="F206" s="167">
        <v>0</v>
      </c>
      <c r="G206" s="160">
        <v>31</v>
      </c>
      <c r="M206"/>
      <c r="N206"/>
      <c r="O206"/>
    </row>
    <row r="207" spans="1:15" ht="13.8" x14ac:dyDescent="0.25">
      <c r="A207" s="244"/>
      <c r="B207" s="240"/>
      <c r="C207" s="90">
        <v>2023</v>
      </c>
      <c r="D207" s="167">
        <v>100</v>
      </c>
      <c r="E207" s="167">
        <v>0</v>
      </c>
      <c r="F207" s="167">
        <v>0</v>
      </c>
      <c r="G207" s="160">
        <v>11</v>
      </c>
      <c r="M207"/>
      <c r="N207"/>
      <c r="O207"/>
    </row>
    <row r="208" spans="1:15" ht="13.8" x14ac:dyDescent="0.25">
      <c r="A208" s="244"/>
      <c r="B208" s="240" t="s">
        <v>5</v>
      </c>
      <c r="C208" s="78">
        <v>2026</v>
      </c>
      <c r="D208" s="167">
        <v>96.491228070175438</v>
      </c>
      <c r="E208" s="167">
        <v>3.5087719298245612</v>
      </c>
      <c r="F208" s="167">
        <v>0</v>
      </c>
      <c r="G208" s="160">
        <v>57</v>
      </c>
      <c r="M208"/>
      <c r="N208"/>
      <c r="O208"/>
    </row>
    <row r="209" spans="1:15" ht="13.8" x14ac:dyDescent="0.25">
      <c r="A209" s="244"/>
      <c r="B209" s="240"/>
      <c r="C209" s="90">
        <v>2023</v>
      </c>
      <c r="D209" s="167">
        <v>89.65517241379311</v>
      </c>
      <c r="E209" s="167">
        <v>10.344827586206897</v>
      </c>
      <c r="F209" s="167">
        <v>0</v>
      </c>
      <c r="G209" s="160">
        <v>29</v>
      </c>
      <c r="M209"/>
      <c r="N209"/>
      <c r="O209"/>
    </row>
    <row r="210" spans="1:15" ht="13.8" x14ac:dyDescent="0.25">
      <c r="A210" s="244"/>
      <c r="B210" s="240" t="s">
        <v>0</v>
      </c>
      <c r="C210" s="78">
        <v>2026</v>
      </c>
      <c r="D210" s="167">
        <v>95.50561797752809</v>
      </c>
      <c r="E210" s="167">
        <v>4.4943820224719104</v>
      </c>
      <c r="F210" s="167">
        <v>0</v>
      </c>
      <c r="G210" s="160">
        <v>89</v>
      </c>
      <c r="M210"/>
      <c r="N210"/>
      <c r="O210"/>
    </row>
    <row r="211" spans="1:15" ht="13.8" x14ac:dyDescent="0.25">
      <c r="A211" s="244"/>
      <c r="B211" s="240"/>
      <c r="C211" s="90">
        <v>2023</v>
      </c>
      <c r="D211" s="167">
        <v>93.023255813953483</v>
      </c>
      <c r="E211" s="167">
        <v>6.9767441860465116</v>
      </c>
      <c r="F211" s="167">
        <v>0</v>
      </c>
      <c r="G211" s="160">
        <v>43</v>
      </c>
      <c r="M211"/>
      <c r="N211"/>
      <c r="O211"/>
    </row>
    <row r="212" spans="1:15" ht="1.2" customHeight="1" x14ac:dyDescent="0.25">
      <c r="A212" s="86" t="s">
        <v>137</v>
      </c>
      <c r="B212" s="89"/>
      <c r="C212" s="89"/>
      <c r="D212" s="170"/>
      <c r="E212" s="170"/>
      <c r="F212" s="170"/>
      <c r="G212" s="162"/>
      <c r="M212"/>
      <c r="N212"/>
      <c r="O212"/>
    </row>
    <row r="213" spans="1:15" ht="13.8" x14ac:dyDescent="0.25">
      <c r="A213" s="247" t="s">
        <v>53</v>
      </c>
      <c r="B213" s="240" t="s">
        <v>4</v>
      </c>
      <c r="C213" s="78">
        <v>2026</v>
      </c>
      <c r="D213" s="171">
        <v>95.161290322580641</v>
      </c>
      <c r="E213" s="171">
        <v>4.838709677419355</v>
      </c>
      <c r="F213" s="171">
        <v>0</v>
      </c>
      <c r="G213" s="163">
        <v>62</v>
      </c>
      <c r="M213"/>
      <c r="N213"/>
      <c r="O213"/>
    </row>
    <row r="214" spans="1:15" ht="13.8" x14ac:dyDescent="0.25">
      <c r="A214" s="247"/>
      <c r="B214" s="240"/>
      <c r="C214" s="90">
        <v>2023</v>
      </c>
      <c r="D214" s="171">
        <v>96.551724137931032</v>
      </c>
      <c r="E214" s="171">
        <v>0</v>
      </c>
      <c r="F214" s="171">
        <v>3.4482758620689653</v>
      </c>
      <c r="G214" s="163">
        <v>29</v>
      </c>
      <c r="M214"/>
      <c r="N214"/>
      <c r="O214"/>
    </row>
    <row r="215" spans="1:15" ht="13.8" x14ac:dyDescent="0.25">
      <c r="A215" s="247"/>
      <c r="B215" s="240" t="s">
        <v>5</v>
      </c>
      <c r="C215" s="78">
        <v>2026</v>
      </c>
      <c r="D215" s="171">
        <v>95.192307692307693</v>
      </c>
      <c r="E215" s="171">
        <v>3.8461538461538463</v>
      </c>
      <c r="F215" s="171">
        <v>0.96153846153846156</v>
      </c>
      <c r="G215" s="163">
        <v>104</v>
      </c>
      <c r="M215"/>
      <c r="N215"/>
      <c r="O215"/>
    </row>
    <row r="216" spans="1:15" ht="13.8" x14ac:dyDescent="0.25">
      <c r="A216" s="247"/>
      <c r="B216" s="240"/>
      <c r="C216" s="90">
        <v>2023</v>
      </c>
      <c r="D216" s="171">
        <v>92.857142857142861</v>
      </c>
      <c r="E216" s="171">
        <v>7.1428571428571432</v>
      </c>
      <c r="F216" s="171">
        <v>0</v>
      </c>
      <c r="G216" s="163">
        <v>56</v>
      </c>
      <c r="M216"/>
      <c r="N216"/>
      <c r="O216"/>
    </row>
    <row r="217" spans="1:15" ht="13.8" x14ac:dyDescent="0.25">
      <c r="A217" s="247"/>
      <c r="B217" s="240" t="s">
        <v>0</v>
      </c>
      <c r="C217" s="78">
        <v>2026</v>
      </c>
      <c r="D217" s="171">
        <v>94.705882352941174</v>
      </c>
      <c r="E217" s="171">
        <v>4.117647058823529</v>
      </c>
      <c r="F217" s="171">
        <v>1.1764705882352942</v>
      </c>
      <c r="G217" s="163">
        <v>170</v>
      </c>
      <c r="M217"/>
      <c r="N217"/>
      <c r="O217"/>
    </row>
    <row r="218" spans="1:15" ht="13.8" x14ac:dyDescent="0.25">
      <c r="A218" s="248"/>
      <c r="B218" s="249"/>
      <c r="C218" s="91">
        <v>2023</v>
      </c>
      <c r="D218" s="172">
        <v>94.505494505494511</v>
      </c>
      <c r="E218" s="172">
        <v>4.395604395604396</v>
      </c>
      <c r="F218" s="172">
        <v>1.098901098901099</v>
      </c>
      <c r="G218" s="164">
        <v>91</v>
      </c>
      <c r="M218"/>
      <c r="N218"/>
      <c r="O218"/>
    </row>
    <row r="219" spans="1:15" x14ac:dyDescent="0.25">
      <c r="M219"/>
      <c r="N219"/>
      <c r="O219"/>
    </row>
    <row r="220" spans="1:15" x14ac:dyDescent="0.25">
      <c r="M220"/>
      <c r="N220"/>
      <c r="O220"/>
    </row>
    <row r="221" spans="1:15" x14ac:dyDescent="0.25">
      <c r="M221"/>
      <c r="N221"/>
      <c r="O221"/>
    </row>
    <row r="222" spans="1:15" x14ac:dyDescent="0.25">
      <c r="M222"/>
      <c r="N222"/>
      <c r="O222"/>
    </row>
    <row r="223" spans="1:15" x14ac:dyDescent="0.25">
      <c r="M223"/>
      <c r="N223"/>
      <c r="O223"/>
    </row>
    <row r="224" spans="1:15" x14ac:dyDescent="0.25">
      <c r="M224"/>
      <c r="N224"/>
      <c r="O224"/>
    </row>
    <row r="225" spans="13:15" x14ac:dyDescent="0.25">
      <c r="M225"/>
      <c r="N225"/>
      <c r="O225"/>
    </row>
    <row r="226" spans="13:15" x14ac:dyDescent="0.25">
      <c r="M226"/>
      <c r="N226"/>
      <c r="O226"/>
    </row>
    <row r="227" spans="13:15" x14ac:dyDescent="0.25">
      <c r="M227"/>
      <c r="N227"/>
      <c r="O227"/>
    </row>
    <row r="228" spans="13:15" x14ac:dyDescent="0.25">
      <c r="M228"/>
      <c r="N228"/>
      <c r="O228"/>
    </row>
    <row r="229" spans="13:15" x14ac:dyDescent="0.25">
      <c r="M229"/>
      <c r="N229"/>
      <c r="O229"/>
    </row>
    <row r="230" spans="13:15" x14ac:dyDescent="0.25">
      <c r="M230"/>
      <c r="N230"/>
      <c r="O230"/>
    </row>
    <row r="231" spans="13:15" x14ac:dyDescent="0.25">
      <c r="M231"/>
      <c r="N231"/>
      <c r="O231"/>
    </row>
    <row r="232" spans="13:15" x14ac:dyDescent="0.25">
      <c r="M232"/>
      <c r="N232"/>
      <c r="O232"/>
    </row>
    <row r="233" spans="13:15" x14ac:dyDescent="0.25">
      <c r="M233"/>
      <c r="N233"/>
      <c r="O233"/>
    </row>
    <row r="234" spans="13:15" x14ac:dyDescent="0.25">
      <c r="M234"/>
      <c r="N234"/>
      <c r="O234"/>
    </row>
    <row r="235" spans="13:15" x14ac:dyDescent="0.25">
      <c r="M235"/>
      <c r="N235"/>
      <c r="O235"/>
    </row>
    <row r="236" spans="13:15" x14ac:dyDescent="0.25">
      <c r="M236"/>
      <c r="N236"/>
      <c r="O236"/>
    </row>
    <row r="237" spans="13:15" x14ac:dyDescent="0.25">
      <c r="M237"/>
      <c r="N237"/>
      <c r="O237"/>
    </row>
    <row r="238" spans="13:15" x14ac:dyDescent="0.25">
      <c r="M238"/>
      <c r="N238"/>
      <c r="O238"/>
    </row>
    <row r="239" spans="13:15" x14ac:dyDescent="0.25">
      <c r="M239"/>
      <c r="N239"/>
      <c r="O239"/>
    </row>
    <row r="240" spans="13:15" x14ac:dyDescent="0.25">
      <c r="M240"/>
      <c r="N240"/>
      <c r="O240"/>
    </row>
    <row r="241" spans="13:15" x14ac:dyDescent="0.25">
      <c r="M241"/>
      <c r="N241"/>
      <c r="O241"/>
    </row>
    <row r="242" spans="13:15" x14ac:dyDescent="0.25">
      <c r="M242"/>
      <c r="N242"/>
      <c r="O242"/>
    </row>
    <row r="243" spans="13:15" x14ac:dyDescent="0.25">
      <c r="M243"/>
      <c r="N243"/>
      <c r="O243"/>
    </row>
    <row r="244" spans="13:15" x14ac:dyDescent="0.25">
      <c r="M244"/>
      <c r="N244"/>
      <c r="O244"/>
    </row>
    <row r="245" spans="13:15" x14ac:dyDescent="0.25">
      <c r="M245"/>
      <c r="N245"/>
      <c r="O245"/>
    </row>
    <row r="246" spans="13:15" x14ac:dyDescent="0.25">
      <c r="M246"/>
      <c r="N246"/>
      <c r="O246"/>
    </row>
    <row r="247" spans="13:15" x14ac:dyDescent="0.25">
      <c r="M247"/>
      <c r="N247"/>
      <c r="O247"/>
    </row>
    <row r="248" spans="13:15" x14ac:dyDescent="0.25">
      <c r="M248"/>
      <c r="N248"/>
      <c r="O248"/>
    </row>
    <row r="249" spans="13:15" x14ac:dyDescent="0.25">
      <c r="M249"/>
      <c r="N249"/>
      <c r="O249"/>
    </row>
    <row r="250" spans="13:15" x14ac:dyDescent="0.25">
      <c r="M250"/>
      <c r="N250"/>
      <c r="O250"/>
    </row>
    <row r="251" spans="13:15" x14ac:dyDescent="0.25">
      <c r="M251"/>
      <c r="N251"/>
      <c r="O251"/>
    </row>
    <row r="252" spans="13:15" x14ac:dyDescent="0.25">
      <c r="M252"/>
      <c r="N252"/>
      <c r="O252"/>
    </row>
    <row r="253" spans="13:15" x14ac:dyDescent="0.25">
      <c r="M253"/>
      <c r="N253"/>
      <c r="O253"/>
    </row>
    <row r="254" spans="13:15" x14ac:dyDescent="0.25">
      <c r="M254"/>
      <c r="N254"/>
      <c r="O254"/>
    </row>
    <row r="255" spans="13:15" x14ac:dyDescent="0.25">
      <c r="M255"/>
      <c r="N255"/>
      <c r="O255"/>
    </row>
    <row r="256" spans="13:15" x14ac:dyDescent="0.25">
      <c r="M256"/>
      <c r="N256"/>
      <c r="O256"/>
    </row>
    <row r="257" spans="13:15" x14ac:dyDescent="0.25">
      <c r="M257"/>
      <c r="N257"/>
      <c r="O257"/>
    </row>
    <row r="258" spans="13:15" x14ac:dyDescent="0.25">
      <c r="M258"/>
      <c r="N258"/>
      <c r="O258"/>
    </row>
    <row r="259" spans="13:15" x14ac:dyDescent="0.25">
      <c r="M259"/>
      <c r="N259"/>
      <c r="O259"/>
    </row>
    <row r="260" spans="13:15" x14ac:dyDescent="0.25">
      <c r="M260"/>
      <c r="N260"/>
      <c r="O260"/>
    </row>
    <row r="261" spans="13:15" x14ac:dyDescent="0.25">
      <c r="M261"/>
      <c r="N261"/>
      <c r="O261"/>
    </row>
    <row r="262" spans="13:15" x14ac:dyDescent="0.25">
      <c r="M262"/>
      <c r="N262"/>
      <c r="O262"/>
    </row>
    <row r="263" spans="13:15" x14ac:dyDescent="0.25">
      <c r="M263"/>
      <c r="N263"/>
      <c r="O263"/>
    </row>
    <row r="264" spans="13:15" x14ac:dyDescent="0.25">
      <c r="M264"/>
      <c r="N264"/>
      <c r="O264"/>
    </row>
    <row r="265" spans="13:15" x14ac:dyDescent="0.25">
      <c r="M265"/>
      <c r="N265"/>
      <c r="O265"/>
    </row>
    <row r="266" spans="13:15" x14ac:dyDescent="0.25">
      <c r="M266"/>
      <c r="N266"/>
      <c r="O266"/>
    </row>
    <row r="267" spans="13:15" x14ac:dyDescent="0.25">
      <c r="M267"/>
      <c r="N267"/>
      <c r="O267"/>
    </row>
    <row r="268" spans="13:15" x14ac:dyDescent="0.25">
      <c r="M268"/>
      <c r="N268"/>
      <c r="O268"/>
    </row>
    <row r="269" spans="13:15" x14ac:dyDescent="0.25">
      <c r="M269"/>
      <c r="N269"/>
      <c r="O269"/>
    </row>
    <row r="270" spans="13:15" x14ac:dyDescent="0.25">
      <c r="M270"/>
      <c r="N270"/>
      <c r="O270"/>
    </row>
    <row r="271" spans="13:15" x14ac:dyDescent="0.25">
      <c r="M271"/>
      <c r="N271"/>
      <c r="O271"/>
    </row>
    <row r="272" spans="13:15" x14ac:dyDescent="0.25">
      <c r="M272"/>
      <c r="N272"/>
      <c r="O272"/>
    </row>
    <row r="273" spans="13:15" x14ac:dyDescent="0.25">
      <c r="M273"/>
      <c r="N273"/>
      <c r="O273"/>
    </row>
    <row r="274" spans="13:15" x14ac:dyDescent="0.25">
      <c r="M274"/>
      <c r="N274"/>
      <c r="O274"/>
    </row>
    <row r="275" spans="13:15" x14ac:dyDescent="0.25">
      <c r="M275"/>
      <c r="N275"/>
      <c r="O275"/>
    </row>
    <row r="276" spans="13:15" x14ac:dyDescent="0.25">
      <c r="M276"/>
      <c r="N276"/>
      <c r="O276"/>
    </row>
    <row r="277" spans="13:15" x14ac:dyDescent="0.25">
      <c r="M277"/>
      <c r="N277"/>
      <c r="O277"/>
    </row>
    <row r="278" spans="13:15" x14ac:dyDescent="0.25">
      <c r="M278"/>
      <c r="N278"/>
      <c r="O278"/>
    </row>
    <row r="279" spans="13:15" x14ac:dyDescent="0.25">
      <c r="M279"/>
      <c r="N279"/>
      <c r="O279"/>
    </row>
    <row r="280" spans="13:15" x14ac:dyDescent="0.25">
      <c r="M280"/>
      <c r="N280"/>
      <c r="O280"/>
    </row>
    <row r="281" spans="13:15" x14ac:dyDescent="0.25">
      <c r="M281"/>
      <c r="N281"/>
      <c r="O281"/>
    </row>
    <row r="282" spans="13:15" x14ac:dyDescent="0.25">
      <c r="M282"/>
      <c r="N282"/>
      <c r="O282"/>
    </row>
    <row r="283" spans="13:15" x14ac:dyDescent="0.25">
      <c r="M283"/>
      <c r="N283"/>
      <c r="O283"/>
    </row>
    <row r="284" spans="13:15" x14ac:dyDescent="0.25">
      <c r="M284"/>
      <c r="N284"/>
      <c r="O284"/>
    </row>
    <row r="285" spans="13:15" x14ac:dyDescent="0.25">
      <c r="M285"/>
      <c r="N285"/>
      <c r="O285"/>
    </row>
    <row r="286" spans="13:15" x14ac:dyDescent="0.25">
      <c r="M286"/>
      <c r="N286"/>
      <c r="O286"/>
    </row>
    <row r="287" spans="13:15" x14ac:dyDescent="0.25">
      <c r="M287"/>
      <c r="N287"/>
      <c r="O287"/>
    </row>
    <row r="288" spans="13:15" x14ac:dyDescent="0.25">
      <c r="M288"/>
      <c r="N288"/>
      <c r="O288"/>
    </row>
    <row r="289" spans="13:15" x14ac:dyDescent="0.25">
      <c r="M289"/>
      <c r="N289"/>
      <c r="O289"/>
    </row>
    <row r="290" spans="13:15" x14ac:dyDescent="0.25">
      <c r="M290"/>
      <c r="N290"/>
      <c r="O290"/>
    </row>
    <row r="291" spans="13:15" x14ac:dyDescent="0.25">
      <c r="M291"/>
      <c r="N291"/>
      <c r="O291"/>
    </row>
    <row r="292" spans="13:15" x14ac:dyDescent="0.25">
      <c r="M292"/>
      <c r="N292"/>
      <c r="O292"/>
    </row>
    <row r="293" spans="13:15" x14ac:dyDescent="0.25">
      <c r="M293"/>
      <c r="N293"/>
      <c r="O293"/>
    </row>
    <row r="294" spans="13:15" x14ac:dyDescent="0.25">
      <c r="M294"/>
      <c r="N294"/>
      <c r="O294"/>
    </row>
    <row r="295" spans="13:15" x14ac:dyDescent="0.25">
      <c r="M295"/>
      <c r="N295"/>
      <c r="O295"/>
    </row>
    <row r="296" spans="13:15" x14ac:dyDescent="0.25">
      <c r="M296"/>
      <c r="N296"/>
      <c r="O296"/>
    </row>
    <row r="297" spans="13:15" x14ac:dyDescent="0.25">
      <c r="M297"/>
      <c r="N297"/>
      <c r="O297"/>
    </row>
    <row r="298" spans="13:15" x14ac:dyDescent="0.25">
      <c r="M298"/>
      <c r="N298"/>
      <c r="O298"/>
    </row>
    <row r="299" spans="13:15" x14ac:dyDescent="0.25">
      <c r="M299"/>
      <c r="N299"/>
      <c r="O299"/>
    </row>
    <row r="300" spans="13:15" x14ac:dyDescent="0.25">
      <c r="M300"/>
      <c r="N300"/>
      <c r="O300"/>
    </row>
    <row r="301" spans="13:15" x14ac:dyDescent="0.25">
      <c r="M301"/>
      <c r="N301"/>
      <c r="O301"/>
    </row>
    <row r="302" spans="13:15" x14ac:dyDescent="0.25">
      <c r="M302"/>
      <c r="N302"/>
      <c r="O302"/>
    </row>
    <row r="303" spans="13:15" x14ac:dyDescent="0.25">
      <c r="M303"/>
      <c r="N303"/>
      <c r="O303"/>
    </row>
    <row r="304" spans="13:15" x14ac:dyDescent="0.25">
      <c r="M304"/>
      <c r="N304"/>
      <c r="O304"/>
    </row>
    <row r="305" spans="13:15" x14ac:dyDescent="0.25">
      <c r="M305"/>
      <c r="N305"/>
      <c r="O305"/>
    </row>
    <row r="306" spans="13:15" x14ac:dyDescent="0.25">
      <c r="M306"/>
      <c r="N306"/>
      <c r="O306"/>
    </row>
    <row r="307" spans="13:15" x14ac:dyDescent="0.25">
      <c r="M307"/>
      <c r="N307"/>
      <c r="O307"/>
    </row>
    <row r="308" spans="13:15" x14ac:dyDescent="0.25">
      <c r="M308"/>
      <c r="N308"/>
      <c r="O308"/>
    </row>
    <row r="309" spans="13:15" x14ac:dyDescent="0.25">
      <c r="M309"/>
      <c r="N309"/>
      <c r="O309"/>
    </row>
    <row r="310" spans="13:15" x14ac:dyDescent="0.25">
      <c r="M310"/>
      <c r="N310"/>
      <c r="O310"/>
    </row>
    <row r="311" spans="13:15" x14ac:dyDescent="0.25">
      <c r="M311"/>
      <c r="N311"/>
      <c r="O311"/>
    </row>
  </sheetData>
  <mergeCells count="76">
    <mergeCell ref="A206:A211"/>
    <mergeCell ref="B206:B207"/>
    <mergeCell ref="B208:B209"/>
    <mergeCell ref="B210:B211"/>
    <mergeCell ref="A213:A218"/>
    <mergeCell ref="B213:B214"/>
    <mergeCell ref="B215:B216"/>
    <mergeCell ref="B217:B218"/>
    <mergeCell ref="A193:A198"/>
    <mergeCell ref="B193:B194"/>
    <mergeCell ref="B195:B196"/>
    <mergeCell ref="B197:B198"/>
    <mergeCell ref="A199:A204"/>
    <mergeCell ref="B199:B200"/>
    <mergeCell ref="B201:B202"/>
    <mergeCell ref="B203:B204"/>
    <mergeCell ref="A180:A185"/>
    <mergeCell ref="B180:B181"/>
    <mergeCell ref="B182:B183"/>
    <mergeCell ref="B184:B185"/>
    <mergeCell ref="A187:A192"/>
    <mergeCell ref="B187:B188"/>
    <mergeCell ref="B189:B190"/>
    <mergeCell ref="B191:B192"/>
    <mergeCell ref="A168:A173"/>
    <mergeCell ref="B168:B169"/>
    <mergeCell ref="B170:B171"/>
    <mergeCell ref="B172:B173"/>
    <mergeCell ref="A174:A179"/>
    <mergeCell ref="B174:B175"/>
    <mergeCell ref="B176:B177"/>
    <mergeCell ref="B178:B179"/>
    <mergeCell ref="A156:A161"/>
    <mergeCell ref="B156:B157"/>
    <mergeCell ref="B158:B159"/>
    <mergeCell ref="B160:B161"/>
    <mergeCell ref="A162:A167"/>
    <mergeCell ref="B162:B163"/>
    <mergeCell ref="B164:B165"/>
    <mergeCell ref="B166:B167"/>
    <mergeCell ref="A143:A148"/>
    <mergeCell ref="B143:B144"/>
    <mergeCell ref="B145:B146"/>
    <mergeCell ref="B147:B148"/>
    <mergeCell ref="A150:A155"/>
    <mergeCell ref="B150:B151"/>
    <mergeCell ref="B152:B153"/>
    <mergeCell ref="B154:B155"/>
    <mergeCell ref="A131:A136"/>
    <mergeCell ref="B131:B132"/>
    <mergeCell ref="B133:B134"/>
    <mergeCell ref="B135:B136"/>
    <mergeCell ref="A137:A142"/>
    <mergeCell ref="B137:B138"/>
    <mergeCell ref="B139:B140"/>
    <mergeCell ref="B141:B142"/>
    <mergeCell ref="A119:A124"/>
    <mergeCell ref="B119:B120"/>
    <mergeCell ref="B121:B122"/>
    <mergeCell ref="B123:B124"/>
    <mergeCell ref="A125:A130"/>
    <mergeCell ref="B125:B126"/>
    <mergeCell ref="B127:B128"/>
    <mergeCell ref="B129:B130"/>
    <mergeCell ref="D117:F117"/>
    <mergeCell ref="A2:K3"/>
    <mergeCell ref="A4:K5"/>
    <mergeCell ref="C36:E36"/>
    <mergeCell ref="A38:A39"/>
    <mergeCell ref="A41:A42"/>
    <mergeCell ref="A44:A45"/>
    <mergeCell ref="A51:K52"/>
    <mergeCell ref="A53:K54"/>
    <mergeCell ref="A112:K113"/>
    <mergeCell ref="A114:K115"/>
    <mergeCell ref="A116:G116"/>
  </mergeCells>
  <pageMargins left="0.7" right="0.7" top="0.75" bottom="0.75" header="0.3" footer="0.3"/>
  <pageSetup paperSize="9" scale="54" fitToHeight="4" pageOrder="overThenDown" orientation="portrait" r:id="rId1"/>
  <headerFooter>
    <oddFooter>&amp;CLiv &amp;&amp; hälsa ung 2026 Anpassad grundskola 7–9; Region Örebro län</oddFooter>
  </headerFooter>
  <rowBreaks count="2" manualBreakCount="2">
    <brk id="50" max="10" man="1"/>
    <brk id="110" max="10" man="1"/>
  </row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3D365-EFAB-42EF-9609-991F3C6BD756}">
  <sheetPr codeName="Blad56"/>
  <dimension ref="A1:T217"/>
  <sheetViews>
    <sheetView showGridLines="0" zoomScale="85" zoomScaleNormal="85" zoomScaleSheetLayoutView="50" zoomScalePageLayoutView="85" workbookViewId="0"/>
  </sheetViews>
  <sheetFormatPr defaultRowHeight="13.2" x14ac:dyDescent="0.25"/>
  <cols>
    <col min="1" max="1" width="17.44140625" customWidth="1"/>
    <col min="2" max="2" width="6.21875" style="71" bestFit="1" customWidth="1"/>
    <col min="3" max="5" width="14.77734375" customWidth="1"/>
    <col min="6" max="7" width="15.77734375" bestFit="1" customWidth="1"/>
    <col min="8" max="10" width="8.77734375" customWidth="1"/>
    <col min="12" max="12" width="16.77734375" bestFit="1" customWidth="1"/>
    <col min="13" max="13" width="8.77734375" style="61" customWidth="1"/>
    <col min="14" max="14" width="5.44140625" style="61" bestFit="1" customWidth="1"/>
    <col min="15" max="15" width="17.77734375" style="61" customWidth="1"/>
    <col min="16" max="17" width="17.77734375" customWidth="1"/>
    <col min="18" max="18" width="10.77734375" customWidth="1"/>
  </cols>
  <sheetData>
    <row r="1" spans="1:20" ht="21" x14ac:dyDescent="0.4">
      <c r="A1" s="1" t="s">
        <v>174</v>
      </c>
      <c r="L1" s="118" t="str">
        <f>HYPERLINK("#Innehåll!A1", "Till innehållsförteckningen")</f>
        <v>Till innehållsförteckningen</v>
      </c>
      <c r="O1"/>
      <c r="R1" s="152"/>
    </row>
    <row r="2" spans="1:20" ht="17.55" customHeight="1" x14ac:dyDescent="0.3">
      <c r="A2" s="231" t="str">
        <f>Innehåll!C51&amp;CHAR(10)&amp;"Anpassad skola årskurs 7–9"</f>
        <v>Vad skulle du tycka om din bästa kompis skulle röka cigarretter?
Anpassad skola årskurs 7–9</v>
      </c>
      <c r="B2" s="231"/>
      <c r="C2" s="231"/>
      <c r="D2" s="231"/>
      <c r="E2" s="231"/>
      <c r="F2" s="231"/>
      <c r="G2" s="231"/>
      <c r="H2" s="231"/>
      <c r="I2" s="231"/>
      <c r="J2" s="231"/>
      <c r="K2" s="231"/>
      <c r="O2"/>
      <c r="T2" s="50"/>
    </row>
    <row r="3" spans="1:20" ht="17.55" customHeight="1" x14ac:dyDescent="0.3">
      <c r="A3" s="231"/>
      <c r="B3" s="231"/>
      <c r="C3" s="231"/>
      <c r="D3" s="231"/>
      <c r="E3" s="231"/>
      <c r="F3" s="231"/>
      <c r="G3" s="231"/>
      <c r="H3" s="231"/>
      <c r="I3" s="231"/>
      <c r="J3" s="231"/>
      <c r="K3" s="231"/>
      <c r="O3"/>
      <c r="T3" s="50"/>
    </row>
    <row r="4" spans="1:20" ht="17.25" customHeight="1" x14ac:dyDescent="0.25">
      <c r="A4" s="219" t="str">
        <f>Innehåll!D51</f>
        <v/>
      </c>
      <c r="B4" s="219"/>
      <c r="C4" s="219"/>
      <c r="D4" s="219"/>
      <c r="E4" s="219"/>
      <c r="F4" s="219"/>
      <c r="G4" s="219"/>
      <c r="H4" s="219"/>
      <c r="I4" s="219"/>
      <c r="J4" s="219"/>
      <c r="K4" s="219"/>
      <c r="L4" s="53"/>
      <c r="O4"/>
      <c r="T4" s="51"/>
    </row>
    <row r="5" spans="1:20" ht="17.25" customHeight="1" x14ac:dyDescent="0.25">
      <c r="A5" s="219"/>
      <c r="B5" s="219"/>
      <c r="C5" s="219"/>
      <c r="D5" s="219"/>
      <c r="E5" s="219"/>
      <c r="F5" s="219"/>
      <c r="G5" s="219"/>
      <c r="H5" s="219"/>
      <c r="I5" s="219"/>
      <c r="J5" s="219"/>
      <c r="K5" s="219"/>
      <c r="L5" s="52"/>
      <c r="O5"/>
    </row>
    <row r="6" spans="1:20" x14ac:dyDescent="0.25">
      <c r="O6"/>
    </row>
    <row r="7" spans="1:20" x14ac:dyDescent="0.25">
      <c r="O7"/>
    </row>
    <row r="8" spans="1:20" x14ac:dyDescent="0.25">
      <c r="O8"/>
    </row>
    <row r="9" spans="1:20" x14ac:dyDescent="0.25">
      <c r="O9"/>
    </row>
    <row r="12" spans="1:20" ht="13.95" customHeight="1" x14ac:dyDescent="0.25"/>
    <row r="18" ht="13.95" customHeight="1" x14ac:dyDescent="0.25"/>
    <row r="20" ht="14.55" customHeight="1" x14ac:dyDescent="0.25"/>
    <row r="22" ht="14.55" customHeight="1" x14ac:dyDescent="0.25"/>
    <row r="28" ht="13.95" customHeight="1" x14ac:dyDescent="0.25"/>
    <row r="29" ht="13.95" customHeight="1" x14ac:dyDescent="0.25"/>
    <row r="30" ht="13.95" customHeight="1" x14ac:dyDescent="0.25"/>
    <row r="31" ht="13.95" customHeight="1" x14ac:dyDescent="0.25"/>
    <row r="34" spans="1:7" ht="13.8" x14ac:dyDescent="0.25">
      <c r="A34" s="73"/>
      <c r="B34" s="65"/>
      <c r="C34" s="74"/>
      <c r="D34" s="74"/>
      <c r="E34" s="74"/>
      <c r="F34" s="75"/>
    </row>
    <row r="35" spans="1:7" ht="13.8" x14ac:dyDescent="0.25">
      <c r="A35" s="60"/>
      <c r="B35" s="64"/>
      <c r="C35" s="230" t="s">
        <v>175</v>
      </c>
      <c r="D35" s="230"/>
      <c r="E35" s="232"/>
      <c r="F35" s="81" t="s">
        <v>176</v>
      </c>
    </row>
    <row r="36" spans="1:7" ht="27.6" x14ac:dyDescent="0.25">
      <c r="A36" s="7" t="s">
        <v>52</v>
      </c>
      <c r="B36" s="76" t="s">
        <v>173</v>
      </c>
      <c r="C36" s="159" t="s">
        <v>9</v>
      </c>
      <c r="D36" s="159" t="s">
        <v>8</v>
      </c>
      <c r="E36" s="159" t="s">
        <v>7</v>
      </c>
      <c r="F36" s="82"/>
    </row>
    <row r="37" spans="1:7" ht="13.95" customHeight="1" x14ac:dyDescent="0.25">
      <c r="A37" s="233" t="s">
        <v>4</v>
      </c>
      <c r="B37" s="77">
        <v>2026</v>
      </c>
      <c r="C37" s="166">
        <v>58.064516129032256</v>
      </c>
      <c r="D37" s="166">
        <v>1.6129032258064515</v>
      </c>
      <c r="E37" s="166">
        <v>40.322580645161288</v>
      </c>
      <c r="F37" s="156">
        <v>62</v>
      </c>
    </row>
    <row r="38" spans="1:7" ht="13.8" x14ac:dyDescent="0.25">
      <c r="A38" s="234"/>
      <c r="B38" s="78">
        <v>2023</v>
      </c>
      <c r="C38" s="167">
        <v>78.571428571428569</v>
      </c>
      <c r="D38" s="167">
        <v>10.714285714285714</v>
      </c>
      <c r="E38" s="167">
        <v>10.714285714285714</v>
      </c>
      <c r="F38" s="157">
        <v>28</v>
      </c>
      <c r="G38" s="87"/>
    </row>
    <row r="39" spans="1:7" ht="4.95" customHeight="1" x14ac:dyDescent="0.25">
      <c r="A39" s="83" t="s">
        <v>137</v>
      </c>
      <c r="B39" s="78"/>
      <c r="C39" s="167"/>
      <c r="D39" s="167"/>
      <c r="E39" s="167"/>
      <c r="F39" s="157"/>
    </row>
    <row r="40" spans="1:7" ht="13.8" x14ac:dyDescent="0.25">
      <c r="A40" s="234" t="s">
        <v>5</v>
      </c>
      <c r="B40" s="78">
        <v>2026</v>
      </c>
      <c r="C40" s="167">
        <v>68.627450980392155</v>
      </c>
      <c r="D40" s="167">
        <v>10.784313725490197</v>
      </c>
      <c r="E40" s="167">
        <v>20.588235294117649</v>
      </c>
      <c r="F40" s="157">
        <v>102</v>
      </c>
    </row>
    <row r="41" spans="1:7" ht="13.95" customHeight="1" x14ac:dyDescent="0.25">
      <c r="A41" s="234"/>
      <c r="B41" s="78">
        <v>2023</v>
      </c>
      <c r="C41" s="167">
        <v>56.140350877192979</v>
      </c>
      <c r="D41" s="167">
        <v>15.789473684210526</v>
      </c>
      <c r="E41" s="167">
        <v>28.07017543859649</v>
      </c>
      <c r="F41" s="157">
        <v>57</v>
      </c>
    </row>
    <row r="42" spans="1:7" ht="4.95" customHeight="1" x14ac:dyDescent="0.25">
      <c r="A42" s="83" t="s">
        <v>137</v>
      </c>
      <c r="B42" s="78"/>
      <c r="C42" s="167"/>
      <c r="D42" s="167"/>
      <c r="E42" s="167"/>
      <c r="F42" s="157"/>
    </row>
    <row r="43" spans="1:7" ht="14.55" customHeight="1" x14ac:dyDescent="0.25">
      <c r="A43" s="234" t="s">
        <v>0</v>
      </c>
      <c r="B43" s="78">
        <v>2026</v>
      </c>
      <c r="C43" s="167">
        <v>64.670658682634738</v>
      </c>
      <c r="D43" s="167">
        <v>7.7844311377245505</v>
      </c>
      <c r="E43" s="167">
        <v>27.54491017964072</v>
      </c>
      <c r="F43" s="157">
        <v>167</v>
      </c>
    </row>
    <row r="44" spans="1:7" ht="14.55" customHeight="1" x14ac:dyDescent="0.25">
      <c r="A44" s="235"/>
      <c r="B44" s="79">
        <v>2023</v>
      </c>
      <c r="C44" s="168">
        <v>64.835164835164832</v>
      </c>
      <c r="D44" s="168">
        <v>13.186813186813186</v>
      </c>
      <c r="E44" s="168">
        <v>21.978021978021978</v>
      </c>
      <c r="F44" s="158">
        <v>91</v>
      </c>
    </row>
    <row r="45" spans="1:7" ht="14.55" customHeight="1" x14ac:dyDescent="0.25">
      <c r="A45" s="63"/>
      <c r="B45" s="78"/>
      <c r="C45" s="14"/>
      <c r="D45" s="14"/>
      <c r="E45" s="14"/>
      <c r="F45" s="30"/>
    </row>
    <row r="46" spans="1:7" ht="14.55" customHeight="1" x14ac:dyDescent="0.25">
      <c r="A46" s="63"/>
      <c r="B46" s="78"/>
      <c r="C46" s="14"/>
      <c r="D46" s="14"/>
      <c r="E46" s="14"/>
      <c r="F46" s="30"/>
    </row>
    <row r="47" spans="1:7" ht="14.55" customHeight="1" x14ac:dyDescent="0.25">
      <c r="A47" s="63"/>
      <c r="B47" s="78"/>
      <c r="C47" s="14"/>
      <c r="D47" s="14"/>
      <c r="E47" s="14"/>
      <c r="F47" s="30"/>
    </row>
    <row r="48" spans="1:7" ht="14.55" customHeight="1" x14ac:dyDescent="0.25">
      <c r="A48" s="63"/>
      <c r="B48" s="78"/>
      <c r="C48" s="14"/>
      <c r="D48" s="14"/>
      <c r="E48" s="14"/>
      <c r="F48" s="30"/>
    </row>
    <row r="49" spans="1:20" ht="14.55" customHeight="1" x14ac:dyDescent="0.25"/>
    <row r="50" spans="1:20" ht="17.55" customHeight="1" x14ac:dyDescent="0.3">
      <c r="A50" s="218" t="str">
        <f>Innehåll!C51&amp;CHAR(10)&amp;"Anpassad skola årskurs 7–9"</f>
        <v>Vad skulle du tycka om din bästa kompis skulle röka cigarretter?
Anpassad skola årskurs 7–9</v>
      </c>
      <c r="B50" s="218"/>
      <c r="C50" s="218"/>
      <c r="D50" s="218"/>
      <c r="E50" s="218"/>
      <c r="F50" s="218"/>
      <c r="G50" s="218"/>
      <c r="H50" s="218"/>
      <c r="I50" s="218"/>
      <c r="J50" s="218"/>
      <c r="K50" s="218"/>
      <c r="S50" s="72"/>
      <c r="T50" s="72"/>
    </row>
    <row r="51" spans="1:20" ht="17.55" customHeight="1" x14ac:dyDescent="0.3">
      <c r="A51" s="218"/>
      <c r="B51" s="218"/>
      <c r="C51" s="218"/>
      <c r="D51" s="218"/>
      <c r="E51" s="218"/>
      <c r="F51" s="218"/>
      <c r="G51" s="218"/>
      <c r="H51" s="218"/>
      <c r="I51" s="218"/>
      <c r="J51" s="218"/>
      <c r="K51" s="218"/>
      <c r="S51" s="72"/>
      <c r="T51" s="72"/>
    </row>
    <row r="52" spans="1:20" ht="17.25" customHeight="1" x14ac:dyDescent="0.25">
      <c r="A52" s="219" t="str">
        <f>Innehåll!D51</f>
        <v/>
      </c>
      <c r="B52" s="219"/>
      <c r="C52" s="219"/>
      <c r="D52" s="219"/>
      <c r="E52" s="219"/>
      <c r="F52" s="219"/>
      <c r="G52" s="219"/>
      <c r="H52" s="219"/>
      <c r="I52" s="219"/>
      <c r="J52" s="219"/>
      <c r="K52" s="219"/>
      <c r="S52" s="28"/>
      <c r="T52" s="28"/>
    </row>
    <row r="53" spans="1:20" ht="17.25" customHeight="1" x14ac:dyDescent="0.25">
      <c r="A53" s="219"/>
      <c r="B53" s="219"/>
      <c r="C53" s="219"/>
      <c r="D53" s="219"/>
      <c r="E53" s="219"/>
      <c r="F53" s="219"/>
      <c r="G53" s="219"/>
      <c r="H53" s="219"/>
      <c r="I53" s="219"/>
      <c r="J53" s="219"/>
      <c r="K53" s="219"/>
      <c r="S53" s="28"/>
      <c r="T53" s="28"/>
    </row>
    <row r="56" spans="1:20" ht="14.55" customHeight="1" x14ac:dyDescent="0.25"/>
    <row r="57" spans="1:20" ht="14.55" customHeight="1" x14ac:dyDescent="0.25"/>
    <row r="58" spans="1:20" ht="14.55" customHeight="1" x14ac:dyDescent="0.25"/>
    <row r="59" spans="1:20" ht="13.95" customHeight="1" x14ac:dyDescent="0.25">
      <c r="A59" s="15"/>
      <c r="B59" s="80"/>
      <c r="C59" s="15"/>
      <c r="D59" s="15"/>
      <c r="E59" s="15"/>
      <c r="F59" s="15"/>
      <c r="G59" s="15"/>
      <c r="H59" s="15"/>
      <c r="I59" s="15"/>
    </row>
    <row r="62" spans="1:20" ht="13.95" customHeight="1" x14ac:dyDescent="0.25"/>
    <row r="63" spans="1:20" ht="17.399999999999999" x14ac:dyDescent="0.3">
      <c r="J63" s="50"/>
      <c r="K63" s="50"/>
    </row>
    <row r="64" spans="1:20" ht="13.95" customHeight="1" x14ac:dyDescent="0.25">
      <c r="J64" s="51"/>
      <c r="K64" s="51"/>
    </row>
    <row r="65" spans="1:10" s="15" customFormat="1" ht="15.6" customHeight="1" x14ac:dyDescent="0.25">
      <c r="A65"/>
      <c r="B65" s="71"/>
      <c r="C65"/>
      <c r="D65"/>
      <c r="E65"/>
      <c r="F65"/>
      <c r="G65"/>
      <c r="H65"/>
      <c r="I65"/>
      <c r="J65" s="19"/>
    </row>
    <row r="66" spans="1:10" ht="13.8" x14ac:dyDescent="0.25">
      <c r="J66" s="16"/>
    </row>
    <row r="67" spans="1:10" ht="13.8" x14ac:dyDescent="0.25">
      <c r="J67" s="18"/>
    </row>
    <row r="68" spans="1:10" ht="13.8" x14ac:dyDescent="0.25">
      <c r="J68" s="13"/>
    </row>
    <row r="69" spans="1:10" ht="13.95" customHeight="1" x14ac:dyDescent="0.25">
      <c r="J69" s="13"/>
    </row>
    <row r="70" spans="1:10" ht="13.8" x14ac:dyDescent="0.25">
      <c r="J70" s="13"/>
    </row>
    <row r="71" spans="1:10" ht="13.8" x14ac:dyDescent="0.25">
      <c r="J71" s="13"/>
    </row>
    <row r="72" spans="1:10" ht="13.8" x14ac:dyDescent="0.25">
      <c r="J72" s="13"/>
    </row>
    <row r="73" spans="1:10" ht="13.8" x14ac:dyDescent="0.25">
      <c r="J73" s="13"/>
    </row>
    <row r="74" spans="1:10" ht="13.8" x14ac:dyDescent="0.25">
      <c r="J74" s="13"/>
    </row>
    <row r="75" spans="1:10" ht="13.95" customHeight="1" x14ac:dyDescent="0.25">
      <c r="J75" s="13"/>
    </row>
    <row r="76" spans="1:10" ht="13.8" x14ac:dyDescent="0.25">
      <c r="J76" s="13"/>
    </row>
    <row r="77" spans="1:10" ht="14.55" customHeight="1" x14ac:dyDescent="0.25">
      <c r="J77" s="13"/>
    </row>
    <row r="78" spans="1:10" ht="13.8" x14ac:dyDescent="0.25">
      <c r="J78" s="13"/>
    </row>
    <row r="79" spans="1:10" ht="14.55" customHeight="1" x14ac:dyDescent="0.25">
      <c r="J79" s="13"/>
    </row>
    <row r="80" spans="1:10" ht="13.8" x14ac:dyDescent="0.25">
      <c r="J80" s="13"/>
    </row>
    <row r="81" spans="10:10" ht="14.55" customHeight="1" x14ac:dyDescent="0.25">
      <c r="J81" s="13"/>
    </row>
    <row r="82" spans="10:10" ht="13.8" x14ac:dyDescent="0.25">
      <c r="J82" s="13"/>
    </row>
    <row r="83" spans="10:10" ht="13.8" x14ac:dyDescent="0.25">
      <c r="J83" s="13"/>
    </row>
    <row r="84" spans="10:10" ht="13.8" x14ac:dyDescent="0.25">
      <c r="J84" s="13"/>
    </row>
    <row r="85" spans="10:10" ht="13.95" customHeight="1" x14ac:dyDescent="0.25">
      <c r="J85" s="13"/>
    </row>
    <row r="86" spans="10:10" ht="13.8" x14ac:dyDescent="0.25">
      <c r="J86" s="13"/>
    </row>
    <row r="87" spans="10:10" ht="1.95" customHeight="1" x14ac:dyDescent="0.25">
      <c r="J87" s="13"/>
    </row>
    <row r="88" spans="10:10" ht="13.8" x14ac:dyDescent="0.25">
      <c r="J88" s="13"/>
    </row>
    <row r="89" spans="10:10" ht="13.8" x14ac:dyDescent="0.25">
      <c r="J89" s="13"/>
    </row>
    <row r="90" spans="10:10" ht="13.8" x14ac:dyDescent="0.25">
      <c r="J90" s="13"/>
    </row>
    <row r="91" spans="10:10" ht="13.95" customHeight="1" x14ac:dyDescent="0.25">
      <c r="J91" s="13"/>
    </row>
    <row r="92" spans="10:10" ht="13.8" x14ac:dyDescent="0.25">
      <c r="J92" s="13"/>
    </row>
    <row r="93" spans="10:10" ht="13.8" x14ac:dyDescent="0.25">
      <c r="J93" s="13"/>
    </row>
    <row r="94" spans="10:10" ht="13.95" customHeight="1" x14ac:dyDescent="0.25">
      <c r="J94" s="13"/>
    </row>
    <row r="95" spans="10:10" ht="14.55" customHeight="1" x14ac:dyDescent="0.25">
      <c r="J95" s="13"/>
    </row>
    <row r="96" spans="10:10" ht="14.55" customHeight="1" x14ac:dyDescent="0.25">
      <c r="J96" s="13"/>
    </row>
    <row r="97" spans="1:11" ht="14.55" customHeight="1" x14ac:dyDescent="0.25">
      <c r="J97" s="13"/>
    </row>
    <row r="98" spans="1:11" ht="13.8" x14ac:dyDescent="0.25">
      <c r="J98" s="13"/>
    </row>
    <row r="99" spans="1:11" ht="13.8" x14ac:dyDescent="0.25">
      <c r="J99" s="13"/>
    </row>
    <row r="100" spans="1:11" ht="13.8" x14ac:dyDescent="0.25">
      <c r="J100" s="13"/>
    </row>
    <row r="101" spans="1:11" ht="13.95" customHeight="1" x14ac:dyDescent="0.25">
      <c r="J101" s="13"/>
    </row>
    <row r="102" spans="1:11" ht="13.8" x14ac:dyDescent="0.25">
      <c r="J102" s="13"/>
    </row>
    <row r="103" spans="1:11" ht="13.8" x14ac:dyDescent="0.25">
      <c r="J103" s="13"/>
    </row>
    <row r="104" spans="1:11" ht="14.55" customHeight="1" x14ac:dyDescent="0.25">
      <c r="J104" s="13"/>
    </row>
    <row r="105" spans="1:11" ht="14.55" customHeight="1" x14ac:dyDescent="0.25">
      <c r="J105" s="13"/>
    </row>
    <row r="106" spans="1:11" ht="14.55" customHeight="1" x14ac:dyDescent="0.25">
      <c r="J106" s="13"/>
    </row>
    <row r="107" spans="1:11" ht="13.95" customHeight="1" x14ac:dyDescent="0.25">
      <c r="J107" s="13"/>
    </row>
    <row r="108" spans="1:11" ht="13.8" x14ac:dyDescent="0.25">
      <c r="J108" s="13"/>
    </row>
    <row r="109" spans="1:11" ht="13.8" x14ac:dyDescent="0.25">
      <c r="J109" s="13"/>
    </row>
    <row r="110" spans="1:11" ht="13.95" customHeight="1" x14ac:dyDescent="0.25">
      <c r="J110" s="13"/>
    </row>
    <row r="111" spans="1:11" ht="18" customHeight="1" x14ac:dyDescent="0.25">
      <c r="A111" s="231" t="str">
        <f>Innehåll!C51&amp;CHAR(10)&amp;"Anpassad skola årskurs 7–9"</f>
        <v>Vad skulle du tycka om din bästa kompis skulle röka cigarretter?
Anpassad skola årskurs 7–9</v>
      </c>
      <c r="B111" s="231"/>
      <c r="C111" s="231"/>
      <c r="D111" s="231"/>
      <c r="E111" s="231"/>
      <c r="F111" s="231"/>
      <c r="G111" s="231"/>
      <c r="H111" s="231"/>
      <c r="I111" s="231"/>
      <c r="J111" s="231"/>
      <c r="K111" s="231"/>
    </row>
    <row r="112" spans="1:11" ht="13.95" customHeight="1" x14ac:dyDescent="0.25">
      <c r="A112" s="231"/>
      <c r="B112" s="231"/>
      <c r="C112" s="231"/>
      <c r="D112" s="231"/>
      <c r="E112" s="231"/>
      <c r="F112" s="231"/>
      <c r="G112" s="231"/>
      <c r="H112" s="231"/>
      <c r="I112" s="231"/>
      <c r="J112" s="231"/>
      <c r="K112" s="231"/>
    </row>
    <row r="113" spans="1:15" ht="18" customHeight="1" x14ac:dyDescent="0.25">
      <c r="A113" s="219" t="str">
        <f>Innehåll!D51</f>
        <v/>
      </c>
      <c r="B113" s="219"/>
      <c r="C113" s="219"/>
      <c r="D113" s="219"/>
      <c r="E113" s="219"/>
      <c r="F113" s="219"/>
      <c r="G113" s="219"/>
      <c r="H113" s="219"/>
      <c r="I113" s="219"/>
      <c r="J113" s="219"/>
      <c r="K113" s="219"/>
    </row>
    <row r="114" spans="1:15" ht="18" customHeight="1" x14ac:dyDescent="0.25">
      <c r="A114" s="219"/>
      <c r="B114" s="219"/>
      <c r="C114" s="219"/>
      <c r="D114" s="219"/>
      <c r="E114" s="219"/>
      <c r="F114" s="219"/>
      <c r="G114" s="219"/>
      <c r="H114" s="219"/>
      <c r="I114" s="219"/>
      <c r="J114" s="219"/>
      <c r="K114" s="219"/>
    </row>
    <row r="115" spans="1:15" ht="13.8" x14ac:dyDescent="0.25">
      <c r="A115" s="236"/>
      <c r="B115" s="237"/>
      <c r="C115" s="237"/>
      <c r="D115" s="237"/>
      <c r="E115" s="237"/>
      <c r="F115" s="237"/>
      <c r="G115" s="238"/>
      <c r="H115" s="56"/>
      <c r="J115" s="13"/>
    </row>
    <row r="116" spans="1:15" ht="13.8" x14ac:dyDescent="0.25">
      <c r="A116" s="60"/>
      <c r="B116" s="17"/>
      <c r="C116" s="62"/>
      <c r="D116" s="230" t="s">
        <v>175</v>
      </c>
      <c r="E116" s="230"/>
      <c r="F116" s="230"/>
      <c r="G116" s="84" t="s">
        <v>176</v>
      </c>
      <c r="J116" s="13"/>
      <c r="M116"/>
      <c r="N116"/>
      <c r="O116"/>
    </row>
    <row r="117" spans="1:15" ht="27.6" x14ac:dyDescent="0.25">
      <c r="A117" s="9" t="s">
        <v>133</v>
      </c>
      <c r="B117" s="76" t="s">
        <v>52</v>
      </c>
      <c r="C117" s="76" t="s">
        <v>173</v>
      </c>
      <c r="D117" s="159" t="s">
        <v>9</v>
      </c>
      <c r="E117" s="159" t="s">
        <v>8</v>
      </c>
      <c r="F117" s="159" t="s">
        <v>7</v>
      </c>
      <c r="G117" s="85"/>
      <c r="J117" s="13"/>
      <c r="M117"/>
      <c r="N117"/>
      <c r="O117"/>
    </row>
    <row r="118" spans="1:15" ht="13.8" x14ac:dyDescent="0.25">
      <c r="A118" s="233" t="s">
        <v>42</v>
      </c>
      <c r="B118" s="239" t="s">
        <v>4</v>
      </c>
      <c r="C118" s="78">
        <v>2026</v>
      </c>
      <c r="D118" s="167"/>
      <c r="E118" s="167"/>
      <c r="F118" s="167"/>
      <c r="G118" s="160"/>
      <c r="J118" s="13"/>
      <c r="M118"/>
      <c r="N118"/>
      <c r="O118"/>
    </row>
    <row r="119" spans="1:15" ht="13.8" x14ac:dyDescent="0.25">
      <c r="A119" s="234"/>
      <c r="B119" s="240"/>
      <c r="C119" s="90">
        <v>2023</v>
      </c>
      <c r="D119" s="167"/>
      <c r="E119" s="167"/>
      <c r="F119" s="167"/>
      <c r="G119" s="160">
        <v>1</v>
      </c>
      <c r="J119" s="13"/>
      <c r="M119"/>
      <c r="N119"/>
      <c r="O119"/>
    </row>
    <row r="120" spans="1:15" ht="13.8" x14ac:dyDescent="0.25">
      <c r="A120" s="234"/>
      <c r="B120" s="240" t="s">
        <v>5</v>
      </c>
      <c r="C120" s="78">
        <v>2026</v>
      </c>
      <c r="D120" s="167"/>
      <c r="E120" s="167"/>
      <c r="F120" s="167"/>
      <c r="G120" s="160">
        <v>0</v>
      </c>
      <c r="J120" s="13"/>
      <c r="M120"/>
      <c r="N120"/>
      <c r="O120"/>
    </row>
    <row r="121" spans="1:15" ht="13.8" x14ac:dyDescent="0.25">
      <c r="A121" s="234"/>
      <c r="B121" s="240"/>
      <c r="C121" s="90">
        <v>2023</v>
      </c>
      <c r="D121" s="167"/>
      <c r="E121" s="167"/>
      <c r="F121" s="167"/>
      <c r="G121" s="160"/>
      <c r="J121" s="13"/>
      <c r="M121"/>
      <c r="N121"/>
      <c r="O121"/>
    </row>
    <row r="122" spans="1:15" ht="13.8" x14ac:dyDescent="0.25">
      <c r="A122" s="234"/>
      <c r="B122" s="240" t="s">
        <v>0</v>
      </c>
      <c r="C122" s="78">
        <v>2026</v>
      </c>
      <c r="D122" s="167"/>
      <c r="E122" s="167"/>
      <c r="F122" s="167"/>
      <c r="G122" s="160">
        <v>0</v>
      </c>
      <c r="J122" s="13"/>
      <c r="M122"/>
      <c r="N122"/>
      <c r="O122"/>
    </row>
    <row r="123" spans="1:15" ht="13.8" x14ac:dyDescent="0.25">
      <c r="A123" s="234"/>
      <c r="B123" s="240"/>
      <c r="C123" s="90">
        <v>2023</v>
      </c>
      <c r="D123" s="167"/>
      <c r="E123" s="167"/>
      <c r="F123" s="167"/>
      <c r="G123" s="160">
        <v>1</v>
      </c>
      <c r="J123" s="13"/>
      <c r="M123"/>
      <c r="N123"/>
      <c r="O123"/>
    </row>
    <row r="124" spans="1:15" ht="13.8" x14ac:dyDescent="0.25">
      <c r="A124" s="234" t="s">
        <v>46</v>
      </c>
      <c r="B124" s="240" t="s">
        <v>4</v>
      </c>
      <c r="C124" s="78">
        <v>2026</v>
      </c>
      <c r="D124" s="167"/>
      <c r="E124" s="167"/>
      <c r="F124" s="167"/>
      <c r="G124" s="160">
        <v>6</v>
      </c>
      <c r="J124" s="13"/>
      <c r="M124"/>
      <c r="N124"/>
      <c r="O124"/>
    </row>
    <row r="125" spans="1:15" ht="13.8" x14ac:dyDescent="0.25">
      <c r="A125" s="234"/>
      <c r="B125" s="240"/>
      <c r="C125" s="90">
        <v>2023</v>
      </c>
      <c r="D125" s="167"/>
      <c r="E125" s="167"/>
      <c r="F125" s="167"/>
      <c r="G125" s="160">
        <v>5</v>
      </c>
      <c r="J125" s="13"/>
      <c r="M125"/>
      <c r="N125"/>
      <c r="O125"/>
    </row>
    <row r="126" spans="1:15" ht="13.8" x14ac:dyDescent="0.25">
      <c r="A126" s="234"/>
      <c r="B126" s="240" t="s">
        <v>5</v>
      </c>
      <c r="C126" s="78">
        <v>2026</v>
      </c>
      <c r="D126" s="167"/>
      <c r="E126" s="167"/>
      <c r="F126" s="167"/>
      <c r="G126" s="160">
        <v>2</v>
      </c>
      <c r="J126" s="13"/>
      <c r="M126"/>
      <c r="N126"/>
      <c r="O126"/>
    </row>
    <row r="127" spans="1:15" ht="13.8" x14ac:dyDescent="0.25">
      <c r="A127" s="234"/>
      <c r="B127" s="240"/>
      <c r="C127" s="90">
        <v>2023</v>
      </c>
      <c r="D127" s="167"/>
      <c r="E127" s="167"/>
      <c r="F127" s="167"/>
      <c r="G127" s="160">
        <v>4</v>
      </c>
      <c r="J127" s="13"/>
      <c r="M127"/>
      <c r="N127"/>
      <c r="O127"/>
    </row>
    <row r="128" spans="1:15" ht="13.8" x14ac:dyDescent="0.25">
      <c r="A128" s="234"/>
      <c r="B128" s="240" t="s">
        <v>0</v>
      </c>
      <c r="C128" s="78">
        <v>2026</v>
      </c>
      <c r="D128" s="167"/>
      <c r="E128" s="167"/>
      <c r="F128" s="167"/>
      <c r="G128" s="160">
        <v>8</v>
      </c>
      <c r="J128" s="13"/>
      <c r="M128"/>
      <c r="N128"/>
      <c r="O128"/>
    </row>
    <row r="129" spans="1:15" ht="14.55" customHeight="1" x14ac:dyDescent="0.25">
      <c r="A129" s="234"/>
      <c r="B129" s="240"/>
      <c r="C129" s="90">
        <v>2023</v>
      </c>
      <c r="D129" s="167"/>
      <c r="E129" s="167"/>
      <c r="F129" s="167"/>
      <c r="G129" s="160">
        <v>9</v>
      </c>
      <c r="J129" s="13"/>
      <c r="M129"/>
      <c r="N129"/>
      <c r="O129"/>
    </row>
    <row r="130" spans="1:15" ht="13.8" x14ac:dyDescent="0.25">
      <c r="A130" s="234" t="s">
        <v>47</v>
      </c>
      <c r="B130" s="240" t="s">
        <v>4</v>
      </c>
      <c r="C130" s="78">
        <v>2026</v>
      </c>
      <c r="D130" s="167"/>
      <c r="E130" s="167"/>
      <c r="F130" s="167"/>
      <c r="G130" s="160"/>
      <c r="J130" s="13"/>
      <c r="M130"/>
      <c r="N130"/>
      <c r="O130"/>
    </row>
    <row r="131" spans="1:15" ht="13.8" x14ac:dyDescent="0.25">
      <c r="A131" s="234"/>
      <c r="B131" s="240"/>
      <c r="C131" s="90">
        <v>2023</v>
      </c>
      <c r="D131" s="167"/>
      <c r="E131" s="167"/>
      <c r="F131" s="167"/>
      <c r="G131" s="160"/>
      <c r="J131" s="13"/>
      <c r="M131"/>
      <c r="N131"/>
      <c r="O131"/>
    </row>
    <row r="132" spans="1:15" ht="13.8" x14ac:dyDescent="0.25">
      <c r="A132" s="234"/>
      <c r="B132" s="240" t="s">
        <v>5</v>
      </c>
      <c r="C132" s="78">
        <v>2026</v>
      </c>
      <c r="D132" s="167"/>
      <c r="E132" s="167"/>
      <c r="F132" s="167"/>
      <c r="G132" s="160">
        <v>1</v>
      </c>
      <c r="J132" s="13"/>
      <c r="M132"/>
      <c r="N132"/>
      <c r="O132"/>
    </row>
    <row r="133" spans="1:15" ht="13.8" x14ac:dyDescent="0.25">
      <c r="A133" s="234"/>
      <c r="B133" s="240"/>
      <c r="C133" s="90">
        <v>2023</v>
      </c>
      <c r="D133" s="167"/>
      <c r="E133" s="167"/>
      <c r="F133" s="167"/>
      <c r="G133" s="160">
        <v>4</v>
      </c>
      <c r="J133" s="13"/>
      <c r="M133"/>
      <c r="N133"/>
      <c r="O133"/>
    </row>
    <row r="134" spans="1:15" ht="13.8" x14ac:dyDescent="0.25">
      <c r="A134" s="234"/>
      <c r="B134" s="240" t="s">
        <v>0</v>
      </c>
      <c r="C134" s="78">
        <v>2026</v>
      </c>
      <c r="D134" s="167"/>
      <c r="E134" s="167"/>
      <c r="F134" s="167"/>
      <c r="G134" s="160">
        <v>1</v>
      </c>
      <c r="J134" s="13"/>
      <c r="M134"/>
      <c r="N134"/>
      <c r="O134"/>
    </row>
    <row r="135" spans="1:15" ht="13.8" x14ac:dyDescent="0.25">
      <c r="A135" s="234"/>
      <c r="B135" s="240"/>
      <c r="C135" s="90">
        <v>2023</v>
      </c>
      <c r="D135" s="167"/>
      <c r="E135" s="167"/>
      <c r="F135" s="167"/>
      <c r="G135" s="160">
        <v>4</v>
      </c>
      <c r="J135" s="13"/>
      <c r="M135"/>
      <c r="N135"/>
      <c r="O135"/>
    </row>
    <row r="136" spans="1:15" ht="14.55" customHeight="1" x14ac:dyDescent="0.25">
      <c r="A136" s="234" t="s">
        <v>48</v>
      </c>
      <c r="B136" s="240" t="s">
        <v>4</v>
      </c>
      <c r="C136" s="78">
        <v>2026</v>
      </c>
      <c r="D136" s="167"/>
      <c r="E136" s="167"/>
      <c r="F136" s="167"/>
      <c r="G136" s="160"/>
      <c r="J136" s="13"/>
      <c r="M136"/>
      <c r="N136"/>
      <c r="O136"/>
    </row>
    <row r="137" spans="1:15" ht="13.8" x14ac:dyDescent="0.25">
      <c r="A137" s="234"/>
      <c r="B137" s="240"/>
      <c r="C137" s="90">
        <v>2023</v>
      </c>
      <c r="D137" s="167"/>
      <c r="E137" s="167"/>
      <c r="F137" s="167"/>
      <c r="G137" s="160"/>
      <c r="J137" s="13"/>
      <c r="M137"/>
      <c r="N137"/>
      <c r="O137"/>
    </row>
    <row r="138" spans="1:15" ht="13.8" x14ac:dyDescent="0.25">
      <c r="A138" s="234"/>
      <c r="B138" s="240" t="s">
        <v>5</v>
      </c>
      <c r="C138" s="78">
        <v>2026</v>
      </c>
      <c r="D138" s="167"/>
      <c r="E138" s="167"/>
      <c r="F138" s="167"/>
      <c r="G138" s="160">
        <v>1</v>
      </c>
      <c r="J138" s="13"/>
      <c r="M138"/>
      <c r="N138"/>
      <c r="O138"/>
    </row>
    <row r="139" spans="1:15" ht="13.8" x14ac:dyDescent="0.25">
      <c r="A139" s="234"/>
      <c r="B139" s="240"/>
      <c r="C139" s="90">
        <v>2023</v>
      </c>
      <c r="D139" s="167"/>
      <c r="E139" s="167"/>
      <c r="F139" s="167"/>
      <c r="G139" s="160">
        <v>3</v>
      </c>
      <c r="J139" s="13"/>
      <c r="M139"/>
      <c r="N139"/>
      <c r="O139"/>
    </row>
    <row r="140" spans="1:15" ht="13.8" x14ac:dyDescent="0.25">
      <c r="A140" s="234"/>
      <c r="B140" s="240" t="s">
        <v>0</v>
      </c>
      <c r="C140" s="78">
        <v>2026</v>
      </c>
      <c r="D140" s="167"/>
      <c r="E140" s="167"/>
      <c r="F140" s="167"/>
      <c r="G140" s="160">
        <v>1</v>
      </c>
      <c r="J140" s="13"/>
      <c r="M140"/>
      <c r="N140"/>
      <c r="O140"/>
    </row>
    <row r="141" spans="1:15" ht="13.8" x14ac:dyDescent="0.25">
      <c r="A141" s="241"/>
      <c r="B141" s="242"/>
      <c r="C141" s="90">
        <v>2023</v>
      </c>
      <c r="D141" s="167"/>
      <c r="E141" s="167"/>
      <c r="F141" s="167"/>
      <c r="G141" s="160">
        <v>3</v>
      </c>
      <c r="J141" s="13"/>
      <c r="M141"/>
      <c r="N141"/>
      <c r="O141"/>
    </row>
    <row r="142" spans="1:15" ht="13.8" x14ac:dyDescent="0.25">
      <c r="A142" s="243" t="s">
        <v>51</v>
      </c>
      <c r="B142" s="245" t="s">
        <v>4</v>
      </c>
      <c r="C142" s="88">
        <v>2026</v>
      </c>
      <c r="D142" s="169"/>
      <c r="E142" s="169"/>
      <c r="F142" s="169"/>
      <c r="G142" s="161">
        <v>6</v>
      </c>
      <c r="J142" s="13"/>
      <c r="M142"/>
      <c r="N142"/>
      <c r="O142"/>
    </row>
    <row r="143" spans="1:15" ht="13.8" x14ac:dyDescent="0.25">
      <c r="A143" s="244"/>
      <c r="B143" s="240"/>
      <c r="C143" s="90">
        <v>2023</v>
      </c>
      <c r="D143" s="167"/>
      <c r="E143" s="167"/>
      <c r="F143" s="167"/>
      <c r="G143" s="160">
        <v>6</v>
      </c>
      <c r="J143" s="13"/>
      <c r="M143"/>
      <c r="N143"/>
      <c r="O143"/>
    </row>
    <row r="144" spans="1:15" ht="13.8" x14ac:dyDescent="0.25">
      <c r="A144" s="244"/>
      <c r="B144" s="240" t="s">
        <v>5</v>
      </c>
      <c r="C144" s="78">
        <v>2026</v>
      </c>
      <c r="D144" s="167"/>
      <c r="E144" s="167"/>
      <c r="F144" s="167"/>
      <c r="G144" s="160">
        <v>4</v>
      </c>
      <c r="J144" s="13"/>
      <c r="M144"/>
      <c r="N144"/>
      <c r="O144"/>
    </row>
    <row r="145" spans="1:15" ht="13.8" x14ac:dyDescent="0.25">
      <c r="A145" s="244"/>
      <c r="B145" s="240"/>
      <c r="C145" s="90">
        <v>2023</v>
      </c>
      <c r="D145" s="167">
        <v>54.545454545454547</v>
      </c>
      <c r="E145" s="167">
        <v>18.181818181818183</v>
      </c>
      <c r="F145" s="167">
        <v>27.272727272727273</v>
      </c>
      <c r="G145" s="160">
        <v>11</v>
      </c>
      <c r="J145" s="13"/>
      <c r="M145"/>
      <c r="N145"/>
      <c r="O145"/>
    </row>
    <row r="146" spans="1:15" ht="13.8" x14ac:dyDescent="0.25">
      <c r="A146" s="244"/>
      <c r="B146" s="240" t="s">
        <v>0</v>
      </c>
      <c r="C146" s="78">
        <v>2026</v>
      </c>
      <c r="D146" s="167">
        <v>80</v>
      </c>
      <c r="E146" s="167">
        <v>0</v>
      </c>
      <c r="F146" s="167">
        <v>20</v>
      </c>
      <c r="G146" s="160">
        <v>10</v>
      </c>
      <c r="J146" s="13"/>
      <c r="M146"/>
      <c r="N146"/>
      <c r="O146"/>
    </row>
    <row r="147" spans="1:15" ht="13.95" customHeight="1" x14ac:dyDescent="0.25">
      <c r="A147" s="244"/>
      <c r="B147" s="240"/>
      <c r="C147" s="90">
        <v>2023</v>
      </c>
      <c r="D147" s="167">
        <v>58.823529411764703</v>
      </c>
      <c r="E147" s="167">
        <v>11.764705882352942</v>
      </c>
      <c r="F147" s="167">
        <v>29.411764705882351</v>
      </c>
      <c r="G147" s="160">
        <v>17</v>
      </c>
      <c r="J147" s="13"/>
      <c r="M147"/>
      <c r="N147"/>
      <c r="O147"/>
    </row>
    <row r="148" spans="1:15" ht="1.2" customHeight="1" x14ac:dyDescent="0.25">
      <c r="A148" s="86" t="s">
        <v>137</v>
      </c>
      <c r="B148" s="89"/>
      <c r="C148" s="89"/>
      <c r="D148" s="170"/>
      <c r="E148" s="170"/>
      <c r="F148" s="170"/>
      <c r="G148" s="162"/>
      <c r="J148" s="13"/>
      <c r="M148"/>
      <c r="N148"/>
      <c r="O148"/>
    </row>
    <row r="149" spans="1:15" ht="13.95" customHeight="1" x14ac:dyDescent="0.25">
      <c r="A149" s="246" t="s">
        <v>39</v>
      </c>
      <c r="B149" s="245" t="s">
        <v>4</v>
      </c>
      <c r="C149" s="78">
        <v>2026</v>
      </c>
      <c r="D149" s="167"/>
      <c r="E149" s="167"/>
      <c r="F149" s="167"/>
      <c r="G149" s="160">
        <v>3</v>
      </c>
      <c r="M149"/>
      <c r="N149"/>
      <c r="O149"/>
    </row>
    <row r="150" spans="1:15" ht="13.8" x14ac:dyDescent="0.25">
      <c r="A150" s="234"/>
      <c r="B150" s="240"/>
      <c r="C150" s="90">
        <v>2023</v>
      </c>
      <c r="D150" s="167"/>
      <c r="E150" s="167"/>
      <c r="F150" s="167"/>
      <c r="G150" s="160">
        <v>2</v>
      </c>
      <c r="M150"/>
      <c r="N150"/>
      <c r="O150"/>
    </row>
    <row r="151" spans="1:15" ht="13.8" x14ac:dyDescent="0.25">
      <c r="A151" s="234"/>
      <c r="B151" s="240" t="s">
        <v>5</v>
      </c>
      <c r="C151" s="78">
        <v>2026</v>
      </c>
      <c r="D151" s="167"/>
      <c r="E151" s="167"/>
      <c r="F151" s="167"/>
      <c r="G151" s="160">
        <v>5</v>
      </c>
      <c r="M151"/>
      <c r="N151"/>
      <c r="O151"/>
    </row>
    <row r="152" spans="1:15" ht="13.8" x14ac:dyDescent="0.25">
      <c r="A152" s="234"/>
      <c r="B152" s="240"/>
      <c r="C152" s="90">
        <v>2023</v>
      </c>
      <c r="D152" s="167"/>
      <c r="E152" s="167"/>
      <c r="F152" s="167"/>
      <c r="G152" s="160">
        <v>3</v>
      </c>
      <c r="M152"/>
      <c r="N152"/>
      <c r="O152"/>
    </row>
    <row r="153" spans="1:15" ht="13.8" x14ac:dyDescent="0.25">
      <c r="A153" s="234"/>
      <c r="B153" s="240" t="s">
        <v>0</v>
      </c>
      <c r="C153" s="78">
        <v>2026</v>
      </c>
      <c r="D153" s="167"/>
      <c r="E153" s="167"/>
      <c r="F153" s="167"/>
      <c r="G153" s="160">
        <v>8</v>
      </c>
      <c r="M153"/>
      <c r="N153"/>
      <c r="O153"/>
    </row>
    <row r="154" spans="1:15" ht="13.8" x14ac:dyDescent="0.25">
      <c r="A154" s="234"/>
      <c r="B154" s="240"/>
      <c r="C154" s="90">
        <v>2023</v>
      </c>
      <c r="D154" s="167"/>
      <c r="E154" s="167"/>
      <c r="F154" s="167"/>
      <c r="G154" s="160">
        <v>6</v>
      </c>
      <c r="M154"/>
      <c r="N154"/>
      <c r="O154"/>
    </row>
    <row r="155" spans="1:15" ht="13.8" x14ac:dyDescent="0.25">
      <c r="A155" s="234" t="s">
        <v>41</v>
      </c>
      <c r="B155" s="240" t="s">
        <v>4</v>
      </c>
      <c r="C155" s="78">
        <v>2026</v>
      </c>
      <c r="D155" s="167"/>
      <c r="E155" s="167"/>
      <c r="F155" s="167"/>
      <c r="G155" s="160"/>
      <c r="M155"/>
      <c r="N155"/>
      <c r="O155"/>
    </row>
    <row r="156" spans="1:15" ht="13.8" x14ac:dyDescent="0.25">
      <c r="A156" s="234"/>
      <c r="B156" s="240"/>
      <c r="C156" s="90">
        <v>2023</v>
      </c>
      <c r="D156" s="167"/>
      <c r="E156" s="167"/>
      <c r="F156" s="167"/>
      <c r="G156" s="160"/>
      <c r="M156"/>
      <c r="N156"/>
      <c r="O156"/>
    </row>
    <row r="157" spans="1:15" ht="13.8" x14ac:dyDescent="0.25">
      <c r="A157" s="234"/>
      <c r="B157" s="240" t="s">
        <v>5</v>
      </c>
      <c r="C157" s="78">
        <v>2026</v>
      </c>
      <c r="D157" s="167"/>
      <c r="E157" s="167"/>
      <c r="F157" s="167"/>
      <c r="G157" s="160"/>
      <c r="M157"/>
      <c r="N157"/>
      <c r="O157"/>
    </row>
    <row r="158" spans="1:15" ht="13.8" x14ac:dyDescent="0.25">
      <c r="A158" s="234"/>
      <c r="B158" s="240"/>
      <c r="C158" s="90">
        <v>2023</v>
      </c>
      <c r="D158" s="167"/>
      <c r="E158" s="167"/>
      <c r="F158" s="167"/>
      <c r="G158" s="160"/>
      <c r="M158"/>
      <c r="N158"/>
      <c r="O158"/>
    </row>
    <row r="159" spans="1:15" ht="13.8" x14ac:dyDescent="0.25">
      <c r="A159" s="234"/>
      <c r="B159" s="240" t="s">
        <v>0</v>
      </c>
      <c r="C159" s="78">
        <v>2026</v>
      </c>
      <c r="D159" s="167"/>
      <c r="E159" s="167"/>
      <c r="F159" s="167"/>
      <c r="G159" s="160"/>
      <c r="M159"/>
      <c r="N159"/>
      <c r="O159"/>
    </row>
    <row r="160" spans="1:15" ht="13.8" x14ac:dyDescent="0.25">
      <c r="A160" s="234"/>
      <c r="B160" s="240"/>
      <c r="C160" s="90">
        <v>2023</v>
      </c>
      <c r="D160" s="167"/>
      <c r="E160" s="167"/>
      <c r="F160" s="167"/>
      <c r="G160" s="160"/>
      <c r="M160"/>
      <c r="N160"/>
      <c r="O160"/>
    </row>
    <row r="161" spans="1:15" ht="13.8" x14ac:dyDescent="0.25">
      <c r="A161" s="234" t="s">
        <v>43</v>
      </c>
      <c r="B161" s="240" t="s">
        <v>4</v>
      </c>
      <c r="C161" s="78">
        <v>2026</v>
      </c>
      <c r="D161" s="167">
        <v>54.545454545454547</v>
      </c>
      <c r="E161" s="167">
        <v>0</v>
      </c>
      <c r="F161" s="167">
        <v>45.454545454545453</v>
      </c>
      <c r="G161" s="160">
        <v>11</v>
      </c>
      <c r="M161"/>
      <c r="N161"/>
      <c r="O161"/>
    </row>
    <row r="162" spans="1:15" ht="13.8" x14ac:dyDescent="0.25">
      <c r="A162" s="234"/>
      <c r="B162" s="240"/>
      <c r="C162" s="90">
        <v>2023</v>
      </c>
      <c r="D162" s="167"/>
      <c r="E162" s="167"/>
      <c r="F162" s="167"/>
      <c r="G162" s="160">
        <v>5</v>
      </c>
      <c r="M162"/>
      <c r="N162"/>
      <c r="O162"/>
    </row>
    <row r="163" spans="1:15" ht="13.8" x14ac:dyDescent="0.25">
      <c r="A163" s="234"/>
      <c r="B163" s="240" t="s">
        <v>5</v>
      </c>
      <c r="C163" s="78">
        <v>2026</v>
      </c>
      <c r="D163" s="167">
        <v>73.684210526315795</v>
      </c>
      <c r="E163" s="167">
        <v>15.789473684210526</v>
      </c>
      <c r="F163" s="167">
        <v>10.526315789473685</v>
      </c>
      <c r="G163" s="160">
        <v>19</v>
      </c>
      <c r="M163"/>
      <c r="N163"/>
      <c r="O163"/>
    </row>
    <row r="164" spans="1:15" ht="13.8" x14ac:dyDescent="0.25">
      <c r="A164" s="234"/>
      <c r="B164" s="240"/>
      <c r="C164" s="90">
        <v>2023</v>
      </c>
      <c r="D164" s="167"/>
      <c r="E164" s="167"/>
      <c r="F164" s="167"/>
      <c r="G164" s="160">
        <v>5</v>
      </c>
      <c r="M164"/>
      <c r="N164"/>
      <c r="O164"/>
    </row>
    <row r="165" spans="1:15" ht="13.8" x14ac:dyDescent="0.25">
      <c r="A165" s="234"/>
      <c r="B165" s="240" t="s">
        <v>0</v>
      </c>
      <c r="C165" s="78">
        <v>2026</v>
      </c>
      <c r="D165" s="167">
        <v>67.741935483870961</v>
      </c>
      <c r="E165" s="167">
        <v>9.67741935483871</v>
      </c>
      <c r="F165" s="167">
        <v>22.580645161290324</v>
      </c>
      <c r="G165" s="160">
        <v>31</v>
      </c>
      <c r="M165"/>
      <c r="N165"/>
      <c r="O165"/>
    </row>
    <row r="166" spans="1:15" ht="13.8" x14ac:dyDescent="0.25">
      <c r="A166" s="234"/>
      <c r="B166" s="240"/>
      <c r="C166" s="90">
        <v>2023</v>
      </c>
      <c r="D166" s="167">
        <v>60</v>
      </c>
      <c r="E166" s="167">
        <v>20</v>
      </c>
      <c r="F166" s="167">
        <v>20</v>
      </c>
      <c r="G166" s="160">
        <v>10</v>
      </c>
      <c r="M166"/>
      <c r="N166"/>
      <c r="O166"/>
    </row>
    <row r="167" spans="1:15" ht="13.8" x14ac:dyDescent="0.25">
      <c r="A167" s="234" t="s">
        <v>44</v>
      </c>
      <c r="B167" s="240" t="s">
        <v>4</v>
      </c>
      <c r="C167" s="78">
        <v>2026</v>
      </c>
      <c r="D167" s="167"/>
      <c r="E167" s="167"/>
      <c r="F167" s="167"/>
      <c r="G167" s="160">
        <v>3</v>
      </c>
      <c r="M167"/>
      <c r="N167"/>
      <c r="O167"/>
    </row>
    <row r="168" spans="1:15" ht="13.8" x14ac:dyDescent="0.25">
      <c r="A168" s="234"/>
      <c r="B168" s="240"/>
      <c r="C168" s="90">
        <v>2023</v>
      </c>
      <c r="D168" s="167"/>
      <c r="E168" s="167"/>
      <c r="F168" s="167"/>
      <c r="G168" s="160">
        <v>2</v>
      </c>
      <c r="M168"/>
      <c r="N168"/>
      <c r="O168"/>
    </row>
    <row r="169" spans="1:15" ht="13.8" x14ac:dyDescent="0.25">
      <c r="A169" s="234"/>
      <c r="B169" s="240" t="s">
        <v>5</v>
      </c>
      <c r="C169" s="78">
        <v>2026</v>
      </c>
      <c r="D169" s="167"/>
      <c r="E169" s="167"/>
      <c r="F169" s="167"/>
      <c r="G169" s="160">
        <v>4</v>
      </c>
      <c r="M169"/>
      <c r="N169"/>
      <c r="O169"/>
    </row>
    <row r="170" spans="1:15" ht="13.8" x14ac:dyDescent="0.25">
      <c r="A170" s="234"/>
      <c r="B170" s="240"/>
      <c r="C170" s="90">
        <v>2023</v>
      </c>
      <c r="D170" s="167"/>
      <c r="E170" s="167"/>
      <c r="F170" s="167"/>
      <c r="G170" s="160">
        <v>1</v>
      </c>
      <c r="M170"/>
      <c r="N170"/>
      <c r="O170"/>
    </row>
    <row r="171" spans="1:15" ht="13.8" x14ac:dyDescent="0.25">
      <c r="A171" s="234"/>
      <c r="B171" s="240" t="s">
        <v>0</v>
      </c>
      <c r="C171" s="78">
        <v>2026</v>
      </c>
      <c r="D171" s="167"/>
      <c r="E171" s="167"/>
      <c r="F171" s="167"/>
      <c r="G171" s="160">
        <v>7</v>
      </c>
      <c r="M171"/>
      <c r="N171"/>
      <c r="O171"/>
    </row>
    <row r="172" spans="1:15" ht="13.8" x14ac:dyDescent="0.25">
      <c r="A172" s="234"/>
      <c r="B172" s="240"/>
      <c r="C172" s="90">
        <v>2023</v>
      </c>
      <c r="D172" s="167"/>
      <c r="E172" s="167"/>
      <c r="F172" s="167"/>
      <c r="G172" s="160">
        <v>3</v>
      </c>
      <c r="M172"/>
      <c r="N172"/>
      <c r="O172"/>
    </row>
    <row r="173" spans="1:15" ht="13.8" x14ac:dyDescent="0.25">
      <c r="A173" s="234" t="s">
        <v>45</v>
      </c>
      <c r="B173" s="240" t="s">
        <v>4</v>
      </c>
      <c r="C173" s="78">
        <v>2026</v>
      </c>
      <c r="D173" s="167"/>
      <c r="E173" s="167"/>
      <c r="F173" s="167"/>
      <c r="G173" s="160"/>
      <c r="M173"/>
      <c r="N173"/>
      <c r="O173"/>
    </row>
    <row r="174" spans="1:15" ht="13.8" x14ac:dyDescent="0.25">
      <c r="A174" s="234"/>
      <c r="B174" s="240"/>
      <c r="C174" s="90">
        <v>2023</v>
      </c>
      <c r="D174" s="167"/>
      <c r="E174" s="167"/>
      <c r="F174" s="167"/>
      <c r="G174" s="160">
        <v>1</v>
      </c>
      <c r="M174"/>
      <c r="N174"/>
      <c r="O174"/>
    </row>
    <row r="175" spans="1:15" ht="13.8" x14ac:dyDescent="0.25">
      <c r="A175" s="234"/>
      <c r="B175" s="240" t="s">
        <v>5</v>
      </c>
      <c r="C175" s="78">
        <v>2026</v>
      </c>
      <c r="D175" s="167"/>
      <c r="E175" s="167"/>
      <c r="F175" s="167"/>
      <c r="G175" s="160">
        <v>4</v>
      </c>
      <c r="M175"/>
      <c r="N175"/>
      <c r="O175"/>
    </row>
    <row r="176" spans="1:15" ht="13.8" x14ac:dyDescent="0.25">
      <c r="A176" s="234"/>
      <c r="B176" s="240"/>
      <c r="C176" s="90">
        <v>2023</v>
      </c>
      <c r="D176" s="167"/>
      <c r="E176" s="167"/>
      <c r="F176" s="167"/>
      <c r="G176" s="160">
        <v>4</v>
      </c>
      <c r="M176"/>
      <c r="N176"/>
      <c r="O176"/>
    </row>
    <row r="177" spans="1:15" ht="13.8" x14ac:dyDescent="0.25">
      <c r="A177" s="234"/>
      <c r="B177" s="240" t="s">
        <v>0</v>
      </c>
      <c r="C177" s="78">
        <v>2026</v>
      </c>
      <c r="D177" s="167"/>
      <c r="E177" s="167"/>
      <c r="F177" s="167"/>
      <c r="G177" s="160">
        <v>4</v>
      </c>
      <c r="M177"/>
      <c r="N177"/>
      <c r="O177"/>
    </row>
    <row r="178" spans="1:15" ht="13.8" x14ac:dyDescent="0.25">
      <c r="A178" s="241"/>
      <c r="B178" s="242"/>
      <c r="C178" s="90">
        <v>2023</v>
      </c>
      <c r="D178" s="167"/>
      <c r="E178" s="167"/>
      <c r="F178" s="167"/>
      <c r="G178" s="160">
        <v>6</v>
      </c>
      <c r="M178"/>
      <c r="N178"/>
      <c r="O178"/>
    </row>
    <row r="179" spans="1:15" ht="13.8" x14ac:dyDescent="0.25">
      <c r="A179" s="243" t="s">
        <v>49</v>
      </c>
      <c r="B179" s="245" t="s">
        <v>4</v>
      </c>
      <c r="C179" s="88">
        <v>2026</v>
      </c>
      <c r="D179" s="169">
        <v>64.705882352941174</v>
      </c>
      <c r="E179" s="169">
        <v>0</v>
      </c>
      <c r="F179" s="169">
        <v>35.294117647058826</v>
      </c>
      <c r="G179" s="161">
        <v>17</v>
      </c>
      <c r="M179"/>
      <c r="N179"/>
      <c r="O179"/>
    </row>
    <row r="180" spans="1:15" ht="13.8" x14ac:dyDescent="0.25">
      <c r="A180" s="244"/>
      <c r="B180" s="240"/>
      <c r="C180" s="90">
        <v>2023</v>
      </c>
      <c r="D180" s="167">
        <v>70</v>
      </c>
      <c r="E180" s="167">
        <v>20</v>
      </c>
      <c r="F180" s="167">
        <v>10</v>
      </c>
      <c r="G180" s="160">
        <v>10</v>
      </c>
      <c r="M180"/>
      <c r="N180"/>
      <c r="O180"/>
    </row>
    <row r="181" spans="1:15" ht="13.8" x14ac:dyDescent="0.25">
      <c r="A181" s="244"/>
      <c r="B181" s="240" t="s">
        <v>5</v>
      </c>
      <c r="C181" s="78">
        <v>2026</v>
      </c>
      <c r="D181" s="167">
        <v>68.75</v>
      </c>
      <c r="E181" s="167">
        <v>18.75</v>
      </c>
      <c r="F181" s="167">
        <v>12.5</v>
      </c>
      <c r="G181" s="160">
        <v>32</v>
      </c>
      <c r="M181"/>
      <c r="N181"/>
      <c r="O181"/>
    </row>
    <row r="182" spans="1:15" ht="13.8" x14ac:dyDescent="0.25">
      <c r="A182" s="244"/>
      <c r="B182" s="240"/>
      <c r="C182" s="90">
        <v>2023</v>
      </c>
      <c r="D182" s="167">
        <v>53.846153846153847</v>
      </c>
      <c r="E182" s="167">
        <v>15.384615384615385</v>
      </c>
      <c r="F182" s="167">
        <v>30.76923076923077</v>
      </c>
      <c r="G182" s="160">
        <v>13</v>
      </c>
      <c r="M182"/>
      <c r="N182"/>
      <c r="O182"/>
    </row>
    <row r="183" spans="1:15" ht="13.8" x14ac:dyDescent="0.25">
      <c r="A183" s="244"/>
      <c r="B183" s="240" t="s">
        <v>0</v>
      </c>
      <c r="C183" s="78">
        <v>2026</v>
      </c>
      <c r="D183" s="167">
        <v>68</v>
      </c>
      <c r="E183" s="167">
        <v>12</v>
      </c>
      <c r="F183" s="167">
        <v>20</v>
      </c>
      <c r="G183" s="160">
        <v>50</v>
      </c>
      <c r="M183"/>
      <c r="N183"/>
      <c r="O183"/>
    </row>
    <row r="184" spans="1:15" ht="13.8" x14ac:dyDescent="0.25">
      <c r="A184" s="244"/>
      <c r="B184" s="240"/>
      <c r="C184" s="90">
        <v>2023</v>
      </c>
      <c r="D184" s="167">
        <v>64</v>
      </c>
      <c r="E184" s="167">
        <v>16</v>
      </c>
      <c r="F184" s="167">
        <v>20</v>
      </c>
      <c r="G184" s="160">
        <v>25</v>
      </c>
      <c r="M184"/>
      <c r="N184"/>
      <c r="O184"/>
    </row>
    <row r="185" spans="1:15" ht="1.2" customHeight="1" x14ac:dyDescent="0.25">
      <c r="A185" s="86" t="s">
        <v>137</v>
      </c>
      <c r="B185" s="89"/>
      <c r="C185" s="89"/>
      <c r="D185" s="170"/>
      <c r="E185" s="170"/>
      <c r="F185" s="170"/>
      <c r="G185" s="162"/>
      <c r="M185"/>
      <c r="N185"/>
      <c r="O185"/>
    </row>
    <row r="186" spans="1:15" ht="13.8" x14ac:dyDescent="0.25">
      <c r="A186" s="246" t="s">
        <v>40</v>
      </c>
      <c r="B186" s="245" t="s">
        <v>4</v>
      </c>
      <c r="C186" s="78">
        <v>2026</v>
      </c>
      <c r="D186" s="167"/>
      <c r="E186" s="167"/>
      <c r="F186" s="167"/>
      <c r="G186" s="160">
        <v>3</v>
      </c>
      <c r="M186"/>
      <c r="N186"/>
      <c r="O186"/>
    </row>
    <row r="187" spans="1:15" ht="13.8" x14ac:dyDescent="0.25">
      <c r="A187" s="234"/>
      <c r="B187" s="240"/>
      <c r="C187" s="90">
        <v>2023</v>
      </c>
      <c r="D187" s="167"/>
      <c r="E187" s="167"/>
      <c r="F187" s="167"/>
      <c r="G187" s="160"/>
      <c r="M187"/>
      <c r="N187"/>
      <c r="O187"/>
    </row>
    <row r="188" spans="1:15" ht="13.8" x14ac:dyDescent="0.25">
      <c r="A188" s="234"/>
      <c r="B188" s="240" t="s">
        <v>5</v>
      </c>
      <c r="C188" s="78">
        <v>2026</v>
      </c>
      <c r="D188" s="167"/>
      <c r="E188" s="167"/>
      <c r="F188" s="167"/>
      <c r="G188" s="160">
        <v>3</v>
      </c>
      <c r="M188"/>
      <c r="N188"/>
      <c r="O188"/>
    </row>
    <row r="189" spans="1:15" ht="13.8" x14ac:dyDescent="0.25">
      <c r="A189" s="234"/>
      <c r="B189" s="240"/>
      <c r="C189" s="90">
        <v>2023</v>
      </c>
      <c r="D189" s="167"/>
      <c r="E189" s="167"/>
      <c r="F189" s="167"/>
      <c r="G189" s="160"/>
      <c r="M189"/>
      <c r="N189"/>
      <c r="O189"/>
    </row>
    <row r="190" spans="1:15" ht="13.8" x14ac:dyDescent="0.25">
      <c r="A190" s="234"/>
      <c r="B190" s="240" t="s">
        <v>0</v>
      </c>
      <c r="C190" s="78">
        <v>2026</v>
      </c>
      <c r="D190" s="167"/>
      <c r="E190" s="167"/>
      <c r="F190" s="167"/>
      <c r="G190" s="160">
        <v>6</v>
      </c>
      <c r="M190"/>
      <c r="N190"/>
      <c r="O190"/>
    </row>
    <row r="191" spans="1:15" ht="13.8" x14ac:dyDescent="0.25">
      <c r="A191" s="234"/>
      <c r="B191" s="240"/>
      <c r="C191" s="90">
        <v>2023</v>
      </c>
      <c r="D191" s="167"/>
      <c r="E191" s="167"/>
      <c r="F191" s="167"/>
      <c r="G191" s="160"/>
      <c r="M191"/>
      <c r="N191"/>
      <c r="O191"/>
    </row>
    <row r="192" spans="1:15" ht="13.8" x14ac:dyDescent="0.25">
      <c r="A192" s="234" t="s">
        <v>37</v>
      </c>
      <c r="B192" s="240" t="s">
        <v>4</v>
      </c>
      <c r="C192" s="78">
        <v>2026</v>
      </c>
      <c r="D192" s="167"/>
      <c r="E192" s="167"/>
      <c r="F192" s="167"/>
      <c r="G192" s="160">
        <v>5</v>
      </c>
      <c r="M192"/>
      <c r="N192"/>
      <c r="O192"/>
    </row>
    <row r="193" spans="1:15" ht="13.8" x14ac:dyDescent="0.25">
      <c r="A193" s="234"/>
      <c r="B193" s="240"/>
      <c r="C193" s="90">
        <v>2023</v>
      </c>
      <c r="D193" s="167"/>
      <c r="E193" s="167"/>
      <c r="F193" s="167"/>
      <c r="G193" s="160">
        <v>2</v>
      </c>
      <c r="M193"/>
      <c r="N193"/>
      <c r="O193"/>
    </row>
    <row r="194" spans="1:15" ht="13.8" x14ac:dyDescent="0.25">
      <c r="A194" s="234"/>
      <c r="B194" s="240" t="s">
        <v>5</v>
      </c>
      <c r="C194" s="78">
        <v>2026</v>
      </c>
      <c r="D194" s="167"/>
      <c r="E194" s="167"/>
      <c r="F194" s="167"/>
      <c r="G194" s="160">
        <v>7</v>
      </c>
      <c r="M194"/>
      <c r="N194"/>
      <c r="O194"/>
    </row>
    <row r="195" spans="1:15" ht="13.8" x14ac:dyDescent="0.25">
      <c r="A195" s="234"/>
      <c r="B195" s="240"/>
      <c r="C195" s="90">
        <v>2023</v>
      </c>
      <c r="D195" s="167"/>
      <c r="E195" s="167"/>
      <c r="F195" s="167"/>
      <c r="G195" s="160">
        <v>4</v>
      </c>
      <c r="M195"/>
      <c r="N195"/>
      <c r="O195"/>
    </row>
    <row r="196" spans="1:15" ht="13.8" x14ac:dyDescent="0.25">
      <c r="A196" s="234"/>
      <c r="B196" s="240" t="s">
        <v>0</v>
      </c>
      <c r="C196" s="78">
        <v>2026</v>
      </c>
      <c r="D196" s="167">
        <v>46.153846153846153</v>
      </c>
      <c r="E196" s="167">
        <v>15.384615384615385</v>
      </c>
      <c r="F196" s="167">
        <v>38.46153846153846</v>
      </c>
      <c r="G196" s="160">
        <v>13</v>
      </c>
      <c r="M196"/>
      <c r="N196"/>
      <c r="O196"/>
    </row>
    <row r="197" spans="1:15" ht="13.8" x14ac:dyDescent="0.25">
      <c r="A197" s="241"/>
      <c r="B197" s="242"/>
      <c r="C197" s="90">
        <v>2023</v>
      </c>
      <c r="D197" s="167"/>
      <c r="E197" s="167"/>
      <c r="F197" s="167"/>
      <c r="G197" s="160">
        <v>7</v>
      </c>
      <c r="M197"/>
      <c r="N197"/>
      <c r="O197"/>
    </row>
    <row r="198" spans="1:15" ht="13.8" x14ac:dyDescent="0.25">
      <c r="A198" s="243" t="s">
        <v>50</v>
      </c>
      <c r="B198" s="245" t="s">
        <v>4</v>
      </c>
      <c r="C198" s="88">
        <v>2026</v>
      </c>
      <c r="D198" s="169"/>
      <c r="E198" s="169"/>
      <c r="F198" s="169"/>
      <c r="G198" s="161">
        <v>8</v>
      </c>
      <c r="M198"/>
      <c r="N198"/>
      <c r="O198"/>
    </row>
    <row r="199" spans="1:15" ht="13.8" x14ac:dyDescent="0.25">
      <c r="A199" s="244"/>
      <c r="B199" s="240"/>
      <c r="C199" s="90">
        <v>2023</v>
      </c>
      <c r="D199" s="167"/>
      <c r="E199" s="167"/>
      <c r="F199" s="167"/>
      <c r="G199" s="160">
        <v>2</v>
      </c>
      <c r="M199"/>
      <c r="N199"/>
      <c r="O199"/>
    </row>
    <row r="200" spans="1:15" ht="13.8" x14ac:dyDescent="0.25">
      <c r="A200" s="244"/>
      <c r="B200" s="240" t="s">
        <v>5</v>
      </c>
      <c r="C200" s="78">
        <v>2026</v>
      </c>
      <c r="D200" s="167">
        <v>40</v>
      </c>
      <c r="E200" s="167">
        <v>30</v>
      </c>
      <c r="F200" s="167">
        <v>30</v>
      </c>
      <c r="G200" s="160">
        <v>10</v>
      </c>
      <c r="M200"/>
      <c r="N200"/>
      <c r="O200"/>
    </row>
    <row r="201" spans="1:15" ht="13.8" x14ac:dyDescent="0.25">
      <c r="A201" s="244"/>
      <c r="B201" s="240"/>
      <c r="C201" s="90">
        <v>2023</v>
      </c>
      <c r="D201" s="167"/>
      <c r="E201" s="167"/>
      <c r="F201" s="167"/>
      <c r="G201" s="160">
        <v>4</v>
      </c>
      <c r="M201"/>
      <c r="N201"/>
      <c r="O201"/>
    </row>
    <row r="202" spans="1:15" ht="13.8" x14ac:dyDescent="0.25">
      <c r="A202" s="244"/>
      <c r="B202" s="240" t="s">
        <v>0</v>
      </c>
      <c r="C202" s="78">
        <v>2026</v>
      </c>
      <c r="D202" s="167">
        <v>52.631578947368418</v>
      </c>
      <c r="E202" s="167">
        <v>15.789473684210526</v>
      </c>
      <c r="F202" s="167">
        <v>31.578947368421051</v>
      </c>
      <c r="G202" s="160">
        <v>19</v>
      </c>
      <c r="M202"/>
      <c r="N202"/>
      <c r="O202"/>
    </row>
    <row r="203" spans="1:15" ht="13.8" x14ac:dyDescent="0.25">
      <c r="A203" s="244"/>
      <c r="B203" s="240"/>
      <c r="C203" s="90">
        <v>2023</v>
      </c>
      <c r="D203" s="167"/>
      <c r="E203" s="167"/>
      <c r="F203" s="167"/>
      <c r="G203" s="160">
        <v>7</v>
      </c>
      <c r="M203"/>
      <c r="N203"/>
      <c r="O203"/>
    </row>
    <row r="204" spans="1:15" ht="1.2" customHeight="1" x14ac:dyDescent="0.25">
      <c r="A204" s="86" t="s">
        <v>137</v>
      </c>
      <c r="B204" s="89"/>
      <c r="C204" s="89"/>
      <c r="D204" s="170"/>
      <c r="E204" s="170"/>
      <c r="F204" s="170"/>
      <c r="G204" s="162"/>
      <c r="M204"/>
      <c r="N204"/>
      <c r="O204"/>
    </row>
    <row r="205" spans="1:15" ht="13.8" x14ac:dyDescent="0.25">
      <c r="A205" s="244" t="s">
        <v>167</v>
      </c>
      <c r="B205" s="240" t="s">
        <v>4</v>
      </c>
      <c r="C205" s="78">
        <v>2026</v>
      </c>
      <c r="D205" s="167">
        <v>51.612903225806448</v>
      </c>
      <c r="E205" s="167">
        <v>3.225806451612903</v>
      </c>
      <c r="F205" s="167">
        <v>45.161290322580648</v>
      </c>
      <c r="G205" s="160">
        <v>31</v>
      </c>
      <c r="M205"/>
      <c r="N205"/>
      <c r="O205"/>
    </row>
    <row r="206" spans="1:15" ht="13.8" x14ac:dyDescent="0.25">
      <c r="A206" s="244"/>
      <c r="B206" s="240"/>
      <c r="C206" s="90">
        <v>2023</v>
      </c>
      <c r="D206" s="167">
        <v>90</v>
      </c>
      <c r="E206" s="167">
        <v>10</v>
      </c>
      <c r="F206" s="167">
        <v>0</v>
      </c>
      <c r="G206" s="160">
        <v>10</v>
      </c>
      <c r="M206"/>
      <c r="N206"/>
      <c r="O206"/>
    </row>
    <row r="207" spans="1:15" ht="13.8" x14ac:dyDescent="0.25">
      <c r="A207" s="244"/>
      <c r="B207" s="240" t="s">
        <v>5</v>
      </c>
      <c r="C207" s="78">
        <v>2026</v>
      </c>
      <c r="D207" s="167">
        <v>71.428571428571431</v>
      </c>
      <c r="E207" s="167">
        <v>3.5714285714285716</v>
      </c>
      <c r="F207" s="167">
        <v>25</v>
      </c>
      <c r="G207" s="160">
        <v>56</v>
      </c>
      <c r="M207"/>
      <c r="N207"/>
      <c r="O207"/>
    </row>
    <row r="208" spans="1:15" ht="13.8" x14ac:dyDescent="0.25">
      <c r="A208" s="244"/>
      <c r="B208" s="240"/>
      <c r="C208" s="90">
        <v>2023</v>
      </c>
      <c r="D208" s="167">
        <v>58.620689655172413</v>
      </c>
      <c r="E208" s="167">
        <v>13.793103448275861</v>
      </c>
      <c r="F208" s="167">
        <v>27.586206896551722</v>
      </c>
      <c r="G208" s="160">
        <v>29</v>
      </c>
      <c r="M208"/>
      <c r="N208"/>
      <c r="O208"/>
    </row>
    <row r="209" spans="1:15" ht="13.8" x14ac:dyDescent="0.25">
      <c r="A209" s="244"/>
      <c r="B209" s="240" t="s">
        <v>0</v>
      </c>
      <c r="C209" s="78">
        <v>2026</v>
      </c>
      <c r="D209" s="167">
        <v>63.636363636363633</v>
      </c>
      <c r="E209" s="167">
        <v>4.5454545454545459</v>
      </c>
      <c r="F209" s="167">
        <v>31.818181818181817</v>
      </c>
      <c r="G209" s="160">
        <v>88</v>
      </c>
      <c r="M209"/>
      <c r="N209"/>
      <c r="O209"/>
    </row>
    <row r="210" spans="1:15" ht="13.8" x14ac:dyDescent="0.25">
      <c r="A210" s="244"/>
      <c r="B210" s="240"/>
      <c r="C210" s="90">
        <v>2023</v>
      </c>
      <c r="D210" s="167">
        <v>66.666666666666671</v>
      </c>
      <c r="E210" s="167">
        <v>11.904761904761905</v>
      </c>
      <c r="F210" s="167">
        <v>21.428571428571427</v>
      </c>
      <c r="G210" s="160">
        <v>42</v>
      </c>
      <c r="M210"/>
      <c r="N210"/>
      <c r="O210"/>
    </row>
    <row r="211" spans="1:15" ht="1.2" customHeight="1" x14ac:dyDescent="0.25">
      <c r="A211" s="86" t="s">
        <v>137</v>
      </c>
      <c r="B211" s="89"/>
      <c r="C211" s="89"/>
      <c r="D211" s="170"/>
      <c r="E211" s="170"/>
      <c r="F211" s="170"/>
      <c r="G211" s="162"/>
      <c r="M211"/>
      <c r="N211"/>
      <c r="O211"/>
    </row>
    <row r="212" spans="1:15" ht="13.8" x14ac:dyDescent="0.25">
      <c r="A212" s="247" t="s">
        <v>53</v>
      </c>
      <c r="B212" s="240" t="s">
        <v>4</v>
      </c>
      <c r="C212" s="78">
        <v>2026</v>
      </c>
      <c r="D212" s="171">
        <v>58.064516129032256</v>
      </c>
      <c r="E212" s="171">
        <v>1.6129032258064515</v>
      </c>
      <c r="F212" s="171">
        <v>40.322580645161288</v>
      </c>
      <c r="G212" s="163">
        <v>62</v>
      </c>
      <c r="M212"/>
      <c r="N212"/>
      <c r="O212"/>
    </row>
    <row r="213" spans="1:15" ht="13.8" x14ac:dyDescent="0.25">
      <c r="A213" s="247"/>
      <c r="B213" s="240"/>
      <c r="C213" s="90">
        <v>2023</v>
      </c>
      <c r="D213" s="171">
        <v>78.571428571428569</v>
      </c>
      <c r="E213" s="171">
        <v>10.714285714285714</v>
      </c>
      <c r="F213" s="171">
        <v>10.714285714285714</v>
      </c>
      <c r="G213" s="163">
        <v>28</v>
      </c>
      <c r="M213"/>
      <c r="N213"/>
      <c r="O213"/>
    </row>
    <row r="214" spans="1:15" ht="13.8" x14ac:dyDescent="0.25">
      <c r="A214" s="247"/>
      <c r="B214" s="240" t="s">
        <v>5</v>
      </c>
      <c r="C214" s="78">
        <v>2026</v>
      </c>
      <c r="D214" s="171">
        <v>68.627450980392155</v>
      </c>
      <c r="E214" s="171">
        <v>10.784313725490197</v>
      </c>
      <c r="F214" s="171">
        <v>20.588235294117649</v>
      </c>
      <c r="G214" s="163">
        <v>102</v>
      </c>
      <c r="M214"/>
      <c r="N214"/>
      <c r="O214"/>
    </row>
    <row r="215" spans="1:15" ht="13.8" x14ac:dyDescent="0.25">
      <c r="A215" s="247"/>
      <c r="B215" s="240"/>
      <c r="C215" s="90">
        <v>2023</v>
      </c>
      <c r="D215" s="171">
        <v>56.140350877192979</v>
      </c>
      <c r="E215" s="171">
        <v>15.789473684210526</v>
      </c>
      <c r="F215" s="171">
        <v>28.07017543859649</v>
      </c>
      <c r="G215" s="163">
        <v>57</v>
      </c>
      <c r="M215"/>
      <c r="N215"/>
      <c r="O215"/>
    </row>
    <row r="216" spans="1:15" ht="13.8" x14ac:dyDescent="0.25">
      <c r="A216" s="247"/>
      <c r="B216" s="240" t="s">
        <v>0</v>
      </c>
      <c r="C216" s="78">
        <v>2026</v>
      </c>
      <c r="D216" s="171">
        <v>64.670658682634738</v>
      </c>
      <c r="E216" s="171">
        <v>7.7844311377245505</v>
      </c>
      <c r="F216" s="171">
        <v>27.54491017964072</v>
      </c>
      <c r="G216" s="163">
        <v>167</v>
      </c>
      <c r="M216"/>
      <c r="N216"/>
      <c r="O216"/>
    </row>
    <row r="217" spans="1:15" ht="13.8" x14ac:dyDescent="0.25">
      <c r="A217" s="248"/>
      <c r="B217" s="249"/>
      <c r="C217" s="91">
        <v>2023</v>
      </c>
      <c r="D217" s="172">
        <v>64.835164835164832</v>
      </c>
      <c r="E217" s="172">
        <v>13.186813186813186</v>
      </c>
      <c r="F217" s="172">
        <v>21.978021978021978</v>
      </c>
      <c r="G217" s="164">
        <v>91</v>
      </c>
      <c r="M217"/>
      <c r="N217"/>
      <c r="O217"/>
    </row>
  </sheetData>
  <mergeCells count="76">
    <mergeCell ref="A205:A210"/>
    <mergeCell ref="B205:B206"/>
    <mergeCell ref="B207:B208"/>
    <mergeCell ref="B209:B210"/>
    <mergeCell ref="A212:A217"/>
    <mergeCell ref="B212:B213"/>
    <mergeCell ref="B214:B215"/>
    <mergeCell ref="B216:B217"/>
    <mergeCell ref="A192:A197"/>
    <mergeCell ref="B192:B193"/>
    <mergeCell ref="B194:B195"/>
    <mergeCell ref="B196:B197"/>
    <mergeCell ref="A198:A203"/>
    <mergeCell ref="B198:B199"/>
    <mergeCell ref="B200:B201"/>
    <mergeCell ref="B202:B203"/>
    <mergeCell ref="A179:A184"/>
    <mergeCell ref="B179:B180"/>
    <mergeCell ref="B181:B182"/>
    <mergeCell ref="B183:B184"/>
    <mergeCell ref="A186:A191"/>
    <mergeCell ref="B186:B187"/>
    <mergeCell ref="B188:B189"/>
    <mergeCell ref="B190:B191"/>
    <mergeCell ref="A167:A172"/>
    <mergeCell ref="B167:B168"/>
    <mergeCell ref="B169:B170"/>
    <mergeCell ref="B171:B172"/>
    <mergeCell ref="A173:A178"/>
    <mergeCell ref="B173:B174"/>
    <mergeCell ref="B175:B176"/>
    <mergeCell ref="B177:B178"/>
    <mergeCell ref="A155:A160"/>
    <mergeCell ref="B155:B156"/>
    <mergeCell ref="B157:B158"/>
    <mergeCell ref="B159:B160"/>
    <mergeCell ref="A161:A166"/>
    <mergeCell ref="B161:B162"/>
    <mergeCell ref="B163:B164"/>
    <mergeCell ref="B165:B166"/>
    <mergeCell ref="A142:A147"/>
    <mergeCell ref="B142:B143"/>
    <mergeCell ref="B144:B145"/>
    <mergeCell ref="B146:B147"/>
    <mergeCell ref="A149:A154"/>
    <mergeCell ref="B149:B150"/>
    <mergeCell ref="B151:B152"/>
    <mergeCell ref="B153:B154"/>
    <mergeCell ref="A130:A135"/>
    <mergeCell ref="B130:B131"/>
    <mergeCell ref="B132:B133"/>
    <mergeCell ref="B134:B135"/>
    <mergeCell ref="A136:A141"/>
    <mergeCell ref="B136:B137"/>
    <mergeCell ref="B138:B139"/>
    <mergeCell ref="B140:B141"/>
    <mergeCell ref="A118:A123"/>
    <mergeCell ref="B118:B119"/>
    <mergeCell ref="B120:B121"/>
    <mergeCell ref="B122:B123"/>
    <mergeCell ref="A124:A129"/>
    <mergeCell ref="B124:B125"/>
    <mergeCell ref="B126:B127"/>
    <mergeCell ref="B128:B129"/>
    <mergeCell ref="D116:F116"/>
    <mergeCell ref="A2:K3"/>
    <mergeCell ref="A4:K5"/>
    <mergeCell ref="C35:E35"/>
    <mergeCell ref="A37:A38"/>
    <mergeCell ref="A40:A41"/>
    <mergeCell ref="A43:A44"/>
    <mergeCell ref="A50:K51"/>
    <mergeCell ref="A52:K53"/>
    <mergeCell ref="A111:K112"/>
    <mergeCell ref="A113:K114"/>
    <mergeCell ref="A115:G115"/>
  </mergeCells>
  <pageMargins left="0.23622047244094491" right="0.23622047244094491" top="0.74803149606299213" bottom="0.74803149606299213" header="0.31496062992125984" footer="0.31496062992125984"/>
  <pageSetup paperSize="9" scale="54" fitToHeight="4" pageOrder="overThenDown" orientation="portrait" r:id="rId1"/>
  <headerFooter>
    <oddFooter>&amp;CLiv &amp;&amp; hälsa ung 2026 Anpassad grundskola 7–9; Region Örebro län</oddFooter>
  </headerFooter>
  <rowBreaks count="2" manualBreakCount="2">
    <brk id="49" max="10" man="1"/>
    <brk id="109" max="10"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4474D-7D99-4E6F-AA96-7CFA1D1BC27C}">
  <sheetPr codeName="Blad12"/>
  <dimension ref="A1:X119"/>
  <sheetViews>
    <sheetView showGridLines="0" zoomScale="85" zoomScaleNormal="85" zoomScaleSheetLayoutView="55" zoomScalePageLayoutView="85" workbookViewId="0">
      <selection activeCell="J77" sqref="J77"/>
    </sheetView>
  </sheetViews>
  <sheetFormatPr defaultRowHeight="13.2" x14ac:dyDescent="0.25"/>
  <cols>
    <col min="1" max="1" width="9.21875" customWidth="1"/>
    <col min="2" max="2" width="17.77734375" bestFit="1" customWidth="1"/>
    <col min="3" max="8" width="9.77734375" customWidth="1"/>
    <col min="9" max="9" width="8.77734375" customWidth="1"/>
    <col min="10" max="14" width="10.21875" bestFit="1" customWidth="1"/>
    <col min="15" max="15" width="11.5546875" bestFit="1" customWidth="1"/>
    <col min="16" max="16" width="11.77734375" bestFit="1" customWidth="1"/>
    <col min="17" max="17" width="56" bestFit="1" customWidth="1"/>
    <col min="18" max="18" width="11.77734375" bestFit="1" customWidth="1"/>
  </cols>
  <sheetData>
    <row r="1" spans="1:18" ht="21" x14ac:dyDescent="0.4">
      <c r="A1" s="1" t="s">
        <v>174</v>
      </c>
      <c r="O1" s="118" t="str">
        <f>HYPERLINK("#Innehåll!A1", "Till innehållsförteckningen")</f>
        <v>Till innehållsförteckningen</v>
      </c>
      <c r="R1" s="152"/>
    </row>
    <row r="2" spans="1:18" ht="15.75" customHeight="1" x14ac:dyDescent="0.25">
      <c r="A2" s="218" t="str">
        <f>Innehåll!C7&amp;CHAR(10)&amp;"Anpassad skola årskurs 7–9"</f>
        <v>Mår oftast bra
Anpassad skola årskurs 7–9</v>
      </c>
      <c r="B2" s="218"/>
      <c r="C2" s="218"/>
      <c r="D2" s="218"/>
      <c r="E2" s="218"/>
      <c r="F2" s="218"/>
      <c r="G2" s="218"/>
      <c r="H2" s="218"/>
      <c r="I2" s="218"/>
      <c r="J2" s="218"/>
      <c r="K2" s="218"/>
      <c r="L2" s="218"/>
      <c r="M2" s="218"/>
      <c r="N2" s="218"/>
      <c r="O2" s="57"/>
      <c r="P2" s="57"/>
    </row>
    <row r="3" spans="1:18" ht="15.6" x14ac:dyDescent="0.25">
      <c r="A3" s="218"/>
      <c r="B3" s="218"/>
      <c r="C3" s="218"/>
      <c r="D3" s="218"/>
      <c r="E3" s="218"/>
      <c r="F3" s="218"/>
      <c r="G3" s="218"/>
      <c r="H3" s="218"/>
      <c r="I3" s="218"/>
      <c r="J3" s="218"/>
      <c r="K3" s="218"/>
      <c r="L3" s="218"/>
      <c r="M3" s="218"/>
      <c r="N3" s="218"/>
      <c r="O3" s="57"/>
      <c r="P3" s="57"/>
    </row>
    <row r="4" spans="1:18" ht="18" customHeight="1" x14ac:dyDescent="0.25">
      <c r="A4" s="219" t="str">
        <f>Innehåll!D7</f>
        <v>Andel elever som svarat "Bra" på frågan "Hur mår du oftast?"</v>
      </c>
      <c r="B4" s="219"/>
      <c r="C4" s="219"/>
      <c r="D4" s="219"/>
      <c r="E4" s="219"/>
      <c r="F4" s="219"/>
      <c r="G4" s="219"/>
      <c r="H4" s="219"/>
      <c r="I4" s="219"/>
      <c r="J4" s="219"/>
      <c r="K4" s="219"/>
      <c r="L4" s="219"/>
      <c r="M4" s="219"/>
      <c r="N4" s="219"/>
      <c r="O4" s="28"/>
      <c r="P4" s="28"/>
    </row>
    <row r="5" spans="1:18" ht="15.75" customHeight="1" x14ac:dyDescent="0.25">
      <c r="A5" s="219"/>
      <c r="B5" s="219"/>
      <c r="C5" s="219"/>
      <c r="D5" s="219"/>
      <c r="E5" s="219"/>
      <c r="F5" s="219"/>
      <c r="G5" s="219"/>
      <c r="H5" s="219"/>
      <c r="I5" s="219"/>
      <c r="J5" s="219"/>
      <c r="K5" s="219"/>
      <c r="L5" s="219"/>
      <c r="M5" s="219"/>
      <c r="N5" s="219"/>
    </row>
    <row r="35" spans="1:18" x14ac:dyDescent="0.25">
      <c r="R35" s="152"/>
    </row>
    <row r="41" spans="1:18" ht="13.8" x14ac:dyDescent="0.25">
      <c r="A41" s="34"/>
      <c r="B41" s="29"/>
      <c r="C41" s="14"/>
      <c r="D41" s="29"/>
      <c r="E41" s="14"/>
    </row>
    <row r="42" spans="1:18" ht="13.8" x14ac:dyDescent="0.25">
      <c r="A42" s="34"/>
      <c r="B42" s="29"/>
      <c r="C42" s="14"/>
      <c r="D42" s="29"/>
      <c r="E42" s="14"/>
    </row>
    <row r="43" spans="1:18" ht="17.399999999999999" x14ac:dyDescent="0.3">
      <c r="A43" s="220"/>
      <c r="B43" s="220"/>
      <c r="C43" s="220"/>
      <c r="D43" s="220"/>
      <c r="E43" s="220"/>
      <c r="F43" s="220"/>
      <c r="G43" s="220"/>
      <c r="H43" s="220"/>
      <c r="I43" s="220"/>
      <c r="J43" s="220"/>
      <c r="K43" s="220"/>
      <c r="L43" s="220"/>
      <c r="M43" s="220"/>
      <c r="N43" s="220"/>
      <c r="O43" s="27"/>
      <c r="P43" s="27"/>
    </row>
    <row r="44" spans="1:18" ht="13.8" x14ac:dyDescent="0.25">
      <c r="A44" s="221"/>
      <c r="B44" s="221"/>
      <c r="C44" s="221"/>
      <c r="D44" s="221"/>
      <c r="E44" s="221"/>
      <c r="F44" s="221"/>
      <c r="G44" s="221"/>
      <c r="H44" s="221"/>
      <c r="I44" s="221"/>
      <c r="J44" s="221"/>
      <c r="K44" s="221"/>
      <c r="L44" s="221"/>
      <c r="M44" s="221"/>
      <c r="N44" s="221"/>
    </row>
    <row r="45" spans="1:18" ht="13.8" x14ac:dyDescent="0.25">
      <c r="A45" s="5"/>
      <c r="B45" s="6"/>
      <c r="C45" s="222" t="s">
        <v>175</v>
      </c>
      <c r="D45" s="223"/>
      <c r="E45" s="224"/>
      <c r="F45" s="223" t="s">
        <v>176</v>
      </c>
      <c r="G45" s="223"/>
      <c r="H45" s="224"/>
    </row>
    <row r="46" spans="1:18" ht="13.8" x14ac:dyDescent="0.25">
      <c r="A46" s="7"/>
      <c r="B46" s="8" t="s">
        <v>133</v>
      </c>
      <c r="C46" s="9" t="s">
        <v>4</v>
      </c>
      <c r="D46" s="10" t="s">
        <v>5</v>
      </c>
      <c r="E46" s="11" t="s">
        <v>0</v>
      </c>
      <c r="F46" s="10" t="s">
        <v>4</v>
      </c>
      <c r="G46" s="10" t="s">
        <v>5</v>
      </c>
      <c r="H46" s="11" t="s">
        <v>0</v>
      </c>
    </row>
    <row r="47" spans="1:18" ht="13.8" x14ac:dyDescent="0.25">
      <c r="A47" s="226">
        <v>2026</v>
      </c>
      <c r="B47" s="12" t="s">
        <v>42</v>
      </c>
      <c r="C47" s="153"/>
      <c r="D47" s="154"/>
      <c r="E47" s="155"/>
      <c r="F47" s="154"/>
      <c r="G47" s="154">
        <v>1</v>
      </c>
      <c r="H47" s="155">
        <v>1</v>
      </c>
    </row>
    <row r="48" spans="1:18" ht="13.8" x14ac:dyDescent="0.25">
      <c r="A48" s="227"/>
      <c r="B48" s="13" t="s">
        <v>46</v>
      </c>
      <c r="C48" s="125"/>
      <c r="D48" s="126"/>
      <c r="E48" s="127"/>
      <c r="F48" s="126">
        <v>6</v>
      </c>
      <c r="G48" s="126">
        <v>2</v>
      </c>
      <c r="H48" s="127">
        <v>8</v>
      </c>
    </row>
    <row r="49" spans="1:24" ht="13.8" x14ac:dyDescent="0.25">
      <c r="A49" s="227"/>
      <c r="B49" s="13" t="s">
        <v>47</v>
      </c>
      <c r="C49" s="125"/>
      <c r="D49" s="126"/>
      <c r="E49" s="127"/>
      <c r="F49" s="126"/>
      <c r="G49" s="126">
        <v>1</v>
      </c>
      <c r="H49" s="127">
        <v>1</v>
      </c>
    </row>
    <row r="50" spans="1:24" ht="13.8" x14ac:dyDescent="0.25">
      <c r="A50" s="227"/>
      <c r="B50" s="13" t="s">
        <v>48</v>
      </c>
      <c r="C50" s="125"/>
      <c r="D50" s="126"/>
      <c r="E50" s="127"/>
      <c r="F50" s="126"/>
      <c r="G50" s="126">
        <v>1</v>
      </c>
      <c r="H50" s="127">
        <v>1</v>
      </c>
    </row>
    <row r="51" spans="1:24" s="54" customFormat="1" ht="14.4" x14ac:dyDescent="0.25">
      <c r="A51" s="227"/>
      <c r="B51" s="58" t="s">
        <v>51</v>
      </c>
      <c r="C51" s="128"/>
      <c r="D51" s="129"/>
      <c r="E51" s="130">
        <v>100</v>
      </c>
      <c r="F51" s="129">
        <v>6</v>
      </c>
      <c r="G51" s="129">
        <v>5</v>
      </c>
      <c r="H51" s="130">
        <v>11</v>
      </c>
    </row>
    <row r="52" spans="1:24" ht="13.8" x14ac:dyDescent="0.25">
      <c r="A52" s="227"/>
      <c r="B52" s="13" t="s">
        <v>39</v>
      </c>
      <c r="C52" s="125"/>
      <c r="D52" s="126"/>
      <c r="E52" s="127"/>
      <c r="F52" s="126">
        <v>3</v>
      </c>
      <c r="G52" s="126">
        <v>5</v>
      </c>
      <c r="H52" s="127">
        <v>9</v>
      </c>
      <c r="S52" s="212" t="s">
        <v>4</v>
      </c>
      <c r="T52" s="212"/>
      <c r="U52" s="212" t="s">
        <v>5</v>
      </c>
      <c r="V52" s="212"/>
      <c r="W52" s="212" t="s">
        <v>0</v>
      </c>
      <c r="X52" s="212"/>
    </row>
    <row r="53" spans="1:24" ht="13.8" x14ac:dyDescent="0.25">
      <c r="A53" s="227"/>
      <c r="B53" s="13" t="s">
        <v>41</v>
      </c>
      <c r="C53" s="125"/>
      <c r="D53" s="126"/>
      <c r="E53" s="127"/>
      <c r="F53" s="126"/>
      <c r="G53" s="126"/>
      <c r="H53" s="127"/>
      <c r="S53" s="124">
        <v>2023</v>
      </c>
      <c r="T53" s="124">
        <v>2026</v>
      </c>
      <c r="U53" s="124">
        <v>2023</v>
      </c>
      <c r="V53" s="124">
        <v>2026</v>
      </c>
      <c r="W53" s="124">
        <v>2023</v>
      </c>
      <c r="X53" s="124">
        <v>2026</v>
      </c>
    </row>
    <row r="54" spans="1:24" ht="13.8" x14ac:dyDescent="0.25">
      <c r="A54" s="227"/>
      <c r="B54" s="13" t="s">
        <v>43</v>
      </c>
      <c r="C54" s="125">
        <v>83.333333333333329</v>
      </c>
      <c r="D54" s="126">
        <v>94.117647058823536</v>
      </c>
      <c r="E54" s="127">
        <v>90</v>
      </c>
      <c r="F54" s="126">
        <v>12</v>
      </c>
      <c r="G54" s="126">
        <v>17</v>
      </c>
      <c r="H54" s="127">
        <v>30</v>
      </c>
      <c r="S54" s="124"/>
      <c r="T54" s="124"/>
      <c r="U54" s="124"/>
      <c r="V54" s="124"/>
      <c r="W54" s="124"/>
      <c r="X54" s="124"/>
    </row>
    <row r="55" spans="1:24" ht="13.8" x14ac:dyDescent="0.25">
      <c r="A55" s="227"/>
      <c r="B55" s="13" t="s">
        <v>44</v>
      </c>
      <c r="C55" s="125"/>
      <c r="D55" s="126"/>
      <c r="E55" s="127"/>
      <c r="F55" s="126">
        <v>3</v>
      </c>
      <c r="G55" s="126">
        <v>5</v>
      </c>
      <c r="H55" s="127">
        <v>8</v>
      </c>
    </row>
    <row r="56" spans="1:24" ht="13.8" x14ac:dyDescent="0.25">
      <c r="A56" s="227"/>
      <c r="B56" s="13" t="s">
        <v>45</v>
      </c>
      <c r="C56" s="125"/>
      <c r="D56" s="126"/>
      <c r="E56" s="127"/>
      <c r="F56" s="126"/>
      <c r="G56" s="126">
        <v>5</v>
      </c>
      <c r="H56" s="127">
        <v>5</v>
      </c>
    </row>
    <row r="57" spans="1:24" s="54" customFormat="1" ht="14.4" x14ac:dyDescent="0.25">
      <c r="A57" s="227"/>
      <c r="B57" s="58" t="s">
        <v>49</v>
      </c>
      <c r="C57" s="128">
        <v>88.888888888888886</v>
      </c>
      <c r="D57" s="129">
        <v>93.75</v>
      </c>
      <c r="E57" s="130">
        <v>90.384615384615387</v>
      </c>
      <c r="F57" s="129">
        <v>18</v>
      </c>
      <c r="G57" s="129">
        <v>32</v>
      </c>
      <c r="H57" s="130">
        <v>52</v>
      </c>
    </row>
    <row r="58" spans="1:24" ht="13.8" x14ac:dyDescent="0.25">
      <c r="A58" s="227"/>
      <c r="B58" s="13" t="s">
        <v>40</v>
      </c>
      <c r="C58" s="125"/>
      <c r="D58" s="126"/>
      <c r="E58" s="127"/>
      <c r="F58" s="126">
        <v>3</v>
      </c>
      <c r="G58" s="126">
        <v>3</v>
      </c>
      <c r="H58" s="127">
        <v>6</v>
      </c>
    </row>
    <row r="59" spans="1:24" ht="13.8" x14ac:dyDescent="0.25">
      <c r="A59" s="228"/>
      <c r="B59" s="13" t="s">
        <v>37</v>
      </c>
      <c r="C59" s="125"/>
      <c r="D59" s="126"/>
      <c r="E59" s="127">
        <v>100</v>
      </c>
      <c r="F59" s="126">
        <v>5</v>
      </c>
      <c r="G59" s="126">
        <v>8</v>
      </c>
      <c r="H59" s="127">
        <v>13</v>
      </c>
    </row>
    <row r="60" spans="1:24" s="54" customFormat="1" ht="14.55" customHeight="1" x14ac:dyDescent="0.25">
      <c r="A60" s="227"/>
      <c r="B60" s="58" t="s">
        <v>50</v>
      </c>
      <c r="C60" s="128"/>
      <c r="D60" s="129">
        <v>100</v>
      </c>
      <c r="E60" s="130">
        <v>100</v>
      </c>
      <c r="F60" s="129">
        <v>8</v>
      </c>
      <c r="G60" s="129">
        <v>11</v>
      </c>
      <c r="H60" s="130">
        <v>19</v>
      </c>
    </row>
    <row r="61" spans="1:24" s="54" customFormat="1" ht="15" customHeight="1" x14ac:dyDescent="0.3">
      <c r="A61" s="227"/>
      <c r="B61" s="59" t="s">
        <v>167</v>
      </c>
      <c r="C61" s="131">
        <v>73.529411764705884</v>
      </c>
      <c r="D61" s="132">
        <v>85</v>
      </c>
      <c r="E61" s="133">
        <v>81.44329896907216</v>
      </c>
      <c r="F61" s="132">
        <v>34</v>
      </c>
      <c r="G61" s="132">
        <v>60</v>
      </c>
      <c r="H61" s="133">
        <v>97</v>
      </c>
    </row>
    <row r="62" spans="1:24" s="54" customFormat="1" ht="15" customHeight="1" x14ac:dyDescent="0.25">
      <c r="A62" s="229"/>
      <c r="B62" s="55" t="s">
        <v>53</v>
      </c>
      <c r="C62" s="134">
        <v>83.333333333333329</v>
      </c>
      <c r="D62" s="135">
        <v>89.81481481481481</v>
      </c>
      <c r="E62" s="136">
        <v>87.150837988826822</v>
      </c>
      <c r="F62" s="135">
        <v>66</v>
      </c>
      <c r="G62" s="135">
        <v>108</v>
      </c>
      <c r="H62" s="136">
        <v>179</v>
      </c>
    </row>
    <row r="63" spans="1:24" ht="13.8" x14ac:dyDescent="0.25">
      <c r="A63" s="213">
        <v>2023</v>
      </c>
      <c r="B63" s="66" t="s">
        <v>42</v>
      </c>
      <c r="C63" s="137"/>
      <c r="D63" s="138"/>
      <c r="E63" s="139"/>
      <c r="F63" s="138">
        <v>1</v>
      </c>
      <c r="G63" s="138"/>
      <c r="H63" s="139">
        <v>1</v>
      </c>
    </row>
    <row r="64" spans="1:24" ht="13.8" x14ac:dyDescent="0.25">
      <c r="A64" s="214"/>
      <c r="B64" s="67" t="s">
        <v>46</v>
      </c>
      <c r="C64" s="140"/>
      <c r="D64" s="141"/>
      <c r="E64" s="142">
        <v>83.333333333333329</v>
      </c>
      <c r="F64" s="141">
        <v>7</v>
      </c>
      <c r="G64" s="141">
        <v>5</v>
      </c>
      <c r="H64" s="142">
        <v>12</v>
      </c>
    </row>
    <row r="65" spans="1:10" ht="13.8" x14ac:dyDescent="0.25">
      <c r="A65" s="214"/>
      <c r="B65" s="67" t="s">
        <v>47</v>
      </c>
      <c r="C65" s="140"/>
      <c r="D65" s="141"/>
      <c r="E65" s="142"/>
      <c r="F65" s="141"/>
      <c r="G65" s="141">
        <v>4</v>
      </c>
      <c r="H65" s="142">
        <v>4</v>
      </c>
    </row>
    <row r="66" spans="1:10" ht="13.8" x14ac:dyDescent="0.25">
      <c r="A66" s="214"/>
      <c r="B66" s="67" t="s">
        <v>48</v>
      </c>
      <c r="C66" s="140"/>
      <c r="D66" s="141"/>
      <c r="E66" s="142"/>
      <c r="F66" s="141"/>
      <c r="G66" s="141">
        <v>3</v>
      </c>
      <c r="H66" s="142">
        <v>3</v>
      </c>
    </row>
    <row r="67" spans="1:10" s="54" customFormat="1" ht="14.4" x14ac:dyDescent="0.25">
      <c r="A67" s="214"/>
      <c r="B67" s="68" t="s">
        <v>51</v>
      </c>
      <c r="C67" s="143"/>
      <c r="D67" s="144">
        <v>83.333333333333329</v>
      </c>
      <c r="E67" s="145">
        <v>85</v>
      </c>
      <c r="F67" s="144">
        <v>8</v>
      </c>
      <c r="G67" s="144">
        <v>12</v>
      </c>
      <c r="H67" s="145">
        <v>20</v>
      </c>
    </row>
    <row r="68" spans="1:10" ht="13.8" x14ac:dyDescent="0.25">
      <c r="A68" s="214"/>
      <c r="B68" s="67" t="s">
        <v>39</v>
      </c>
      <c r="C68" s="140"/>
      <c r="D68" s="141"/>
      <c r="E68" s="142"/>
      <c r="F68" s="141">
        <v>3</v>
      </c>
      <c r="G68" s="141">
        <v>3</v>
      </c>
      <c r="H68" s="142">
        <v>7</v>
      </c>
      <c r="J68" s="56"/>
    </row>
    <row r="69" spans="1:10" ht="13.8" x14ac:dyDescent="0.25">
      <c r="A69" s="214"/>
      <c r="B69" s="67" t="s">
        <v>41</v>
      </c>
      <c r="C69" s="140"/>
      <c r="D69" s="141"/>
      <c r="E69" s="142"/>
      <c r="F69" s="141"/>
      <c r="G69" s="141"/>
      <c r="H69" s="142"/>
    </row>
    <row r="70" spans="1:10" ht="13.8" x14ac:dyDescent="0.25">
      <c r="A70" s="214"/>
      <c r="B70" s="67" t="s">
        <v>43</v>
      </c>
      <c r="C70" s="140"/>
      <c r="D70" s="141"/>
      <c r="E70" s="142">
        <v>90.909090909090907</v>
      </c>
      <c r="F70" s="141">
        <v>6</v>
      </c>
      <c r="G70" s="141">
        <v>5</v>
      </c>
      <c r="H70" s="142">
        <v>11</v>
      </c>
    </row>
    <row r="71" spans="1:10" ht="13.8" x14ac:dyDescent="0.25">
      <c r="A71" s="214"/>
      <c r="B71" s="67" t="s">
        <v>44</v>
      </c>
      <c r="C71" s="140"/>
      <c r="D71" s="141"/>
      <c r="E71" s="142"/>
      <c r="F71" s="141">
        <v>2</v>
      </c>
      <c r="G71" s="141">
        <v>2</v>
      </c>
      <c r="H71" s="142">
        <v>4</v>
      </c>
    </row>
    <row r="72" spans="1:10" ht="13.8" x14ac:dyDescent="0.25">
      <c r="A72" s="214"/>
      <c r="B72" s="67" t="s">
        <v>45</v>
      </c>
      <c r="C72" s="140"/>
      <c r="D72" s="141"/>
      <c r="E72" s="142"/>
      <c r="F72" s="141">
        <v>1</v>
      </c>
      <c r="G72" s="141">
        <v>4</v>
      </c>
      <c r="H72" s="142">
        <v>6</v>
      </c>
    </row>
    <row r="73" spans="1:10" s="54" customFormat="1" ht="14.4" x14ac:dyDescent="0.25">
      <c r="A73" s="214"/>
      <c r="B73" s="68" t="s">
        <v>49</v>
      </c>
      <c r="C73" s="143">
        <v>83.333333333333329</v>
      </c>
      <c r="D73" s="144">
        <v>100</v>
      </c>
      <c r="E73" s="145">
        <v>89.285714285714292</v>
      </c>
      <c r="F73" s="144">
        <v>12</v>
      </c>
      <c r="G73" s="144">
        <v>14</v>
      </c>
      <c r="H73" s="145">
        <v>28</v>
      </c>
    </row>
    <row r="74" spans="1:10" ht="13.8" x14ac:dyDescent="0.25">
      <c r="A74" s="214"/>
      <c r="B74" s="67" t="s">
        <v>40</v>
      </c>
      <c r="C74" s="140"/>
      <c r="D74" s="141"/>
      <c r="E74" s="142"/>
      <c r="F74" s="141"/>
      <c r="G74" s="141"/>
      <c r="H74" s="142"/>
    </row>
    <row r="75" spans="1:10" ht="13.8" x14ac:dyDescent="0.25">
      <c r="A75" s="215"/>
      <c r="B75" s="67" t="s">
        <v>37</v>
      </c>
      <c r="C75" s="140"/>
      <c r="D75" s="141"/>
      <c r="E75" s="142"/>
      <c r="F75" s="141">
        <v>2</v>
      </c>
      <c r="G75" s="141">
        <v>5</v>
      </c>
      <c r="H75" s="142">
        <v>8</v>
      </c>
    </row>
    <row r="76" spans="1:10" s="54" customFormat="1" ht="14.4" x14ac:dyDescent="0.25">
      <c r="A76" s="214"/>
      <c r="B76" s="68" t="s">
        <v>50</v>
      </c>
      <c r="C76" s="143"/>
      <c r="D76" s="144"/>
      <c r="E76" s="145"/>
      <c r="F76" s="144">
        <v>2</v>
      </c>
      <c r="G76" s="144">
        <v>5</v>
      </c>
      <c r="H76" s="145">
        <v>8</v>
      </c>
    </row>
    <row r="77" spans="1:10" s="54" customFormat="1" ht="15" customHeight="1" x14ac:dyDescent="0.3">
      <c r="A77" s="214"/>
      <c r="B77" s="69" t="s">
        <v>167</v>
      </c>
      <c r="C77" s="146">
        <v>80</v>
      </c>
      <c r="D77" s="147">
        <v>90.322580645161295</v>
      </c>
      <c r="E77" s="148">
        <v>85.416666666666671</v>
      </c>
      <c r="F77" s="147">
        <v>15</v>
      </c>
      <c r="G77" s="147">
        <v>31</v>
      </c>
      <c r="H77" s="148">
        <v>48</v>
      </c>
    </row>
    <row r="78" spans="1:10" s="54" customFormat="1" ht="15" customHeight="1" x14ac:dyDescent="0.25">
      <c r="A78" s="216"/>
      <c r="B78" s="70" t="s">
        <v>53</v>
      </c>
      <c r="C78" s="149">
        <v>83.78378378378379</v>
      </c>
      <c r="D78" s="150">
        <v>91.935483870967744</v>
      </c>
      <c r="E78" s="151">
        <v>87.5</v>
      </c>
      <c r="F78" s="150">
        <v>37</v>
      </c>
      <c r="G78" s="150">
        <v>62</v>
      </c>
      <c r="H78" s="151">
        <v>104</v>
      </c>
    </row>
    <row r="79" spans="1:10" ht="13.8" x14ac:dyDescent="0.25">
      <c r="A79" s="34"/>
      <c r="B79" s="29"/>
      <c r="C79" s="14"/>
      <c r="D79" s="29"/>
      <c r="E79" s="14"/>
    </row>
    <row r="81" spans="1:16" ht="17.399999999999999" x14ac:dyDescent="0.3">
      <c r="A81" s="217" t="str">
        <f>Innehåll!C7&amp;CHAR(10)&amp;"Anpassad skola årskurs 7–9"</f>
        <v>Mår oftast bra
Anpassad skola årskurs 7–9</v>
      </c>
      <c r="B81" s="217"/>
      <c r="C81" s="217"/>
      <c r="D81" s="217"/>
      <c r="E81" s="217"/>
      <c r="F81" s="217"/>
      <c r="G81" s="217"/>
      <c r="H81" s="217"/>
      <c r="I81" s="217"/>
      <c r="J81" s="217"/>
      <c r="K81" s="217"/>
      <c r="L81" s="217"/>
      <c r="M81" s="217"/>
      <c r="N81" s="217"/>
      <c r="O81" s="27"/>
      <c r="P81" s="27"/>
    </row>
    <row r="82" spans="1:16" ht="17.399999999999999" x14ac:dyDescent="0.3">
      <c r="A82" s="217"/>
      <c r="B82" s="217"/>
      <c r="C82" s="217"/>
      <c r="D82" s="217"/>
      <c r="E82" s="217"/>
      <c r="F82" s="217"/>
      <c r="G82" s="217"/>
      <c r="H82" s="217"/>
      <c r="I82" s="217"/>
      <c r="J82" s="217"/>
      <c r="K82" s="217"/>
      <c r="L82" s="217"/>
      <c r="M82" s="217"/>
      <c r="N82" s="217"/>
      <c r="O82" s="27"/>
      <c r="P82" s="27"/>
    </row>
    <row r="83" spans="1:16" ht="18" customHeight="1" x14ac:dyDescent="0.25">
      <c r="A83" s="219" t="str">
        <f>Innehåll!D7</f>
        <v>Andel elever som svarat "Bra" på frågan "Hur mår du oftast?"</v>
      </c>
      <c r="B83" s="219"/>
      <c r="C83" s="219"/>
      <c r="D83" s="219"/>
      <c r="E83" s="219"/>
      <c r="F83" s="219"/>
      <c r="G83" s="219"/>
      <c r="H83" s="219"/>
      <c r="I83" s="219"/>
      <c r="J83" s="219"/>
      <c r="K83" s="219"/>
      <c r="L83" s="219"/>
      <c r="M83" s="219"/>
      <c r="N83" s="219"/>
      <c r="O83" s="28"/>
      <c r="P83" s="28"/>
    </row>
    <row r="84" spans="1:16" ht="15.75" customHeight="1" x14ac:dyDescent="0.25">
      <c r="A84" s="219"/>
      <c r="B84" s="219"/>
      <c r="C84" s="219"/>
      <c r="D84" s="219"/>
      <c r="E84" s="219"/>
      <c r="F84" s="219"/>
      <c r="G84" s="219"/>
      <c r="H84" s="219"/>
      <c r="I84" s="219"/>
      <c r="J84" s="219"/>
      <c r="K84" s="219"/>
      <c r="L84" s="219"/>
      <c r="M84" s="219"/>
      <c r="N84" s="219"/>
    </row>
    <row r="118" spans="1:16" ht="17.399999999999999" x14ac:dyDescent="0.3">
      <c r="A118" s="225" t="str">
        <f>Innehåll!C7&amp;CHAR(10)&amp;"Anpassad skola årskurs 7–9"</f>
        <v>Mår oftast bra
Anpassad skola årskurs 7–9</v>
      </c>
      <c r="B118" s="225"/>
      <c r="C118" s="225"/>
      <c r="D118" s="225"/>
      <c r="E118" s="225"/>
      <c r="F118" s="225"/>
      <c r="G118" s="225"/>
      <c r="H118" s="225"/>
      <c r="I118" s="225"/>
      <c r="J118" s="225"/>
      <c r="K118" s="225"/>
      <c r="L118" s="225"/>
      <c r="M118" s="225"/>
      <c r="N118" s="225"/>
      <c r="O118" s="27"/>
      <c r="P118" s="27"/>
    </row>
    <row r="119" spans="1:16" ht="17.399999999999999" x14ac:dyDescent="0.3">
      <c r="A119" s="225"/>
      <c r="B119" s="225"/>
      <c r="C119" s="225"/>
      <c r="D119" s="225"/>
      <c r="E119" s="225"/>
      <c r="F119" s="225"/>
      <c r="G119" s="225"/>
      <c r="H119" s="225"/>
      <c r="I119" s="225"/>
      <c r="J119" s="225"/>
      <c r="K119" s="225"/>
      <c r="L119" s="225"/>
      <c r="M119" s="225"/>
      <c r="N119" s="225"/>
      <c r="O119" s="27"/>
      <c r="P119" s="27"/>
    </row>
  </sheetData>
  <mergeCells count="14">
    <mergeCell ref="A83:N84"/>
    <mergeCell ref="A118:N119"/>
    <mergeCell ref="A47:A62"/>
    <mergeCell ref="S52:T52"/>
    <mergeCell ref="U52:V52"/>
    <mergeCell ref="W52:X52"/>
    <mergeCell ref="A63:A78"/>
    <mergeCell ref="A81:N82"/>
    <mergeCell ref="A2:N3"/>
    <mergeCell ref="A4:N5"/>
    <mergeCell ref="A43:N43"/>
    <mergeCell ref="A44:N44"/>
    <mergeCell ref="C45:E45"/>
    <mergeCell ref="F45:H45"/>
  </mergeCells>
  <pageMargins left="0.23622047244094491" right="0.23622047244094491" top="0.74803149606299213" bottom="0.74803149606299213" header="0.31496062992125984" footer="0.31496062992125984"/>
  <pageSetup paperSize="9" scale="67" fitToHeight="2" orientation="portrait" r:id="rId1"/>
  <headerFooter>
    <oddFooter>&amp;CLiv &amp;&amp; hälsa ung 2026 Anpassad grundskola 7–9; Region Örebro län</oddFooter>
  </headerFooter>
  <rowBreaks count="1" manualBreakCount="1">
    <brk id="80" max="16383"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95E33-4410-430D-B420-579AF5737E33}">
  <sheetPr codeName="Blad57"/>
  <dimension ref="A1:T217"/>
  <sheetViews>
    <sheetView showGridLines="0" zoomScale="85" zoomScaleNormal="85" zoomScaleSheetLayoutView="50" zoomScalePageLayoutView="85" workbookViewId="0"/>
  </sheetViews>
  <sheetFormatPr defaultRowHeight="13.2" x14ac:dyDescent="0.25"/>
  <cols>
    <col min="1" max="1" width="17.44140625" customWidth="1"/>
    <col min="2" max="2" width="6.21875" style="71" bestFit="1" customWidth="1"/>
    <col min="3" max="5" width="14.77734375" customWidth="1"/>
    <col min="6" max="7" width="15.77734375" bestFit="1" customWidth="1"/>
    <col min="8" max="10" width="8.77734375" customWidth="1"/>
    <col min="12" max="12" width="16.77734375" bestFit="1" customWidth="1"/>
    <col min="13" max="13" width="8.77734375" style="61" customWidth="1"/>
    <col min="14" max="14" width="5.44140625" style="61" bestFit="1" customWidth="1"/>
    <col min="15" max="15" width="17.77734375" style="61" customWidth="1"/>
    <col min="16" max="17" width="17.77734375" customWidth="1"/>
    <col min="18" max="18" width="10.77734375" customWidth="1"/>
  </cols>
  <sheetData>
    <row r="1" spans="1:20" ht="21" x14ac:dyDescent="0.4">
      <c r="A1" s="1" t="s">
        <v>174</v>
      </c>
      <c r="L1" s="118" t="str">
        <f>HYPERLINK("#Innehåll!A1", "Till innehållsförteckningen")</f>
        <v>Till innehållsförteckningen</v>
      </c>
      <c r="O1"/>
      <c r="R1" s="152"/>
    </row>
    <row r="2" spans="1:20" ht="17.55" customHeight="1" x14ac:dyDescent="0.3">
      <c r="A2" s="231" t="str">
        <f>Innehåll!C52&amp;CHAR(10)&amp;"Anpassad skola årskurs 7–9"</f>
        <v>Vad skulle du tycka om din bästa kompis skulle dricka sig full?
Anpassad skola årskurs 7–9</v>
      </c>
      <c r="B2" s="231"/>
      <c r="C2" s="231"/>
      <c r="D2" s="231"/>
      <c r="E2" s="231"/>
      <c r="F2" s="231"/>
      <c r="G2" s="231"/>
      <c r="H2" s="231"/>
      <c r="I2" s="231"/>
      <c r="J2" s="231"/>
      <c r="K2" s="231"/>
      <c r="O2"/>
      <c r="T2" s="50"/>
    </row>
    <row r="3" spans="1:20" ht="17.55" customHeight="1" x14ac:dyDescent="0.3">
      <c r="A3" s="231"/>
      <c r="B3" s="231"/>
      <c r="C3" s="231"/>
      <c r="D3" s="231"/>
      <c r="E3" s="231"/>
      <c r="F3" s="231"/>
      <c r="G3" s="231"/>
      <c r="H3" s="231"/>
      <c r="I3" s="231"/>
      <c r="J3" s="231"/>
      <c r="K3" s="231"/>
      <c r="O3"/>
      <c r="T3" s="50"/>
    </row>
    <row r="4" spans="1:20" ht="17.25" customHeight="1" x14ac:dyDescent="0.25">
      <c r="A4" s="219" t="str">
        <f>Innehåll!D52</f>
        <v/>
      </c>
      <c r="B4" s="219"/>
      <c r="C4" s="219"/>
      <c r="D4" s="219"/>
      <c r="E4" s="219"/>
      <c r="F4" s="219"/>
      <c r="G4" s="219"/>
      <c r="H4" s="219"/>
      <c r="I4" s="219"/>
      <c r="J4" s="219"/>
      <c r="K4" s="219"/>
      <c r="L4" s="53"/>
      <c r="O4"/>
      <c r="T4" s="51"/>
    </row>
    <row r="5" spans="1:20" ht="17.25" customHeight="1" x14ac:dyDescent="0.25">
      <c r="A5" s="219"/>
      <c r="B5" s="219"/>
      <c r="C5" s="219"/>
      <c r="D5" s="219"/>
      <c r="E5" s="219"/>
      <c r="F5" s="219"/>
      <c r="G5" s="219"/>
      <c r="H5" s="219"/>
      <c r="I5" s="219"/>
      <c r="J5" s="219"/>
      <c r="K5" s="219"/>
      <c r="L5" s="52"/>
      <c r="O5"/>
    </row>
    <row r="6" spans="1:20" x14ac:dyDescent="0.25">
      <c r="O6"/>
    </row>
    <row r="7" spans="1:20" x14ac:dyDescent="0.25">
      <c r="O7"/>
    </row>
    <row r="8" spans="1:20" x14ac:dyDescent="0.25">
      <c r="O8"/>
    </row>
    <row r="9" spans="1:20" x14ac:dyDescent="0.25">
      <c r="O9"/>
    </row>
    <row r="12" spans="1:20" ht="13.95" customHeight="1" x14ac:dyDescent="0.25"/>
    <row r="18" ht="13.95" customHeight="1" x14ac:dyDescent="0.25"/>
    <row r="20" ht="14.55" customHeight="1" x14ac:dyDescent="0.25"/>
    <row r="22" ht="14.55" customHeight="1" x14ac:dyDescent="0.25"/>
    <row r="28" ht="13.95" customHeight="1" x14ac:dyDescent="0.25"/>
    <row r="29" ht="13.95" customHeight="1" x14ac:dyDescent="0.25"/>
    <row r="30" ht="13.95" customHeight="1" x14ac:dyDescent="0.25"/>
    <row r="31" ht="13.95" customHeight="1" x14ac:dyDescent="0.25"/>
    <row r="34" spans="1:7" ht="13.8" x14ac:dyDescent="0.25">
      <c r="A34" s="73"/>
      <c r="B34" s="65"/>
      <c r="C34" s="74"/>
      <c r="D34" s="74"/>
      <c r="E34" s="74"/>
      <c r="F34" s="75"/>
    </row>
    <row r="35" spans="1:7" ht="13.8" x14ac:dyDescent="0.25">
      <c r="A35" s="60"/>
      <c r="B35" s="64"/>
      <c r="C35" s="230" t="s">
        <v>175</v>
      </c>
      <c r="D35" s="230"/>
      <c r="E35" s="232"/>
      <c r="F35" s="81" t="s">
        <v>176</v>
      </c>
    </row>
    <row r="36" spans="1:7" ht="27.6" x14ac:dyDescent="0.25">
      <c r="A36" s="7" t="s">
        <v>52</v>
      </c>
      <c r="B36" s="76" t="s">
        <v>173</v>
      </c>
      <c r="C36" s="159" t="s">
        <v>9</v>
      </c>
      <c r="D36" s="159" t="s">
        <v>8</v>
      </c>
      <c r="E36" s="159" t="s">
        <v>7</v>
      </c>
      <c r="F36" s="82"/>
    </row>
    <row r="37" spans="1:7" ht="13.95" customHeight="1" x14ac:dyDescent="0.25">
      <c r="A37" s="233" t="s">
        <v>4</v>
      </c>
      <c r="B37" s="77">
        <v>2026</v>
      </c>
      <c r="C37" s="166">
        <v>66.666666666666671</v>
      </c>
      <c r="D37" s="166">
        <v>3.3333333333333335</v>
      </c>
      <c r="E37" s="166">
        <v>30</v>
      </c>
      <c r="F37" s="156">
        <v>60</v>
      </c>
    </row>
    <row r="38" spans="1:7" ht="13.8" x14ac:dyDescent="0.25">
      <c r="A38" s="234"/>
      <c r="B38" s="78">
        <v>2023</v>
      </c>
      <c r="C38" s="167">
        <v>80.769230769230774</v>
      </c>
      <c r="D38" s="167">
        <v>7.6923076923076925</v>
      </c>
      <c r="E38" s="167">
        <v>11.538461538461538</v>
      </c>
      <c r="F38" s="157">
        <v>26</v>
      </c>
      <c r="G38" s="87"/>
    </row>
    <row r="39" spans="1:7" ht="4.95" customHeight="1" x14ac:dyDescent="0.25">
      <c r="A39" s="83" t="s">
        <v>137</v>
      </c>
      <c r="B39" s="78"/>
      <c r="C39" s="167"/>
      <c r="D39" s="167"/>
      <c r="E39" s="167"/>
      <c r="F39" s="157"/>
    </row>
    <row r="40" spans="1:7" ht="13.8" x14ac:dyDescent="0.25">
      <c r="A40" s="234" t="s">
        <v>5</v>
      </c>
      <c r="B40" s="78">
        <v>2026</v>
      </c>
      <c r="C40" s="167">
        <v>71</v>
      </c>
      <c r="D40" s="167">
        <v>7</v>
      </c>
      <c r="E40" s="167">
        <v>22</v>
      </c>
      <c r="F40" s="157">
        <v>100</v>
      </c>
    </row>
    <row r="41" spans="1:7" ht="13.95" customHeight="1" x14ac:dyDescent="0.25">
      <c r="A41" s="234"/>
      <c r="B41" s="78">
        <v>2023</v>
      </c>
      <c r="C41" s="167">
        <v>63.636363636363633</v>
      </c>
      <c r="D41" s="167">
        <v>7.2727272727272725</v>
      </c>
      <c r="E41" s="167">
        <v>29.09090909090909</v>
      </c>
      <c r="F41" s="157">
        <v>55</v>
      </c>
    </row>
    <row r="42" spans="1:7" ht="4.95" customHeight="1" x14ac:dyDescent="0.25">
      <c r="A42" s="83" t="s">
        <v>137</v>
      </c>
      <c r="B42" s="78"/>
      <c r="C42" s="167"/>
      <c r="D42" s="167"/>
      <c r="E42" s="167"/>
      <c r="F42" s="157"/>
    </row>
    <row r="43" spans="1:7" ht="14.55" customHeight="1" x14ac:dyDescent="0.25">
      <c r="A43" s="234" t="s">
        <v>0</v>
      </c>
      <c r="B43" s="78">
        <v>2026</v>
      </c>
      <c r="C43" s="167">
        <v>68.292682926829272</v>
      </c>
      <c r="D43" s="167">
        <v>6.0975609756097562</v>
      </c>
      <c r="E43" s="167">
        <v>25.609756097560975</v>
      </c>
      <c r="F43" s="157">
        <v>164</v>
      </c>
    </row>
    <row r="44" spans="1:7" ht="14.55" customHeight="1" x14ac:dyDescent="0.25">
      <c r="A44" s="235"/>
      <c r="B44" s="79">
        <v>2023</v>
      </c>
      <c r="C44" s="168">
        <v>70.114942528735625</v>
      </c>
      <c r="D44" s="168">
        <v>6.8965517241379306</v>
      </c>
      <c r="E44" s="168">
        <v>22.988505747126435</v>
      </c>
      <c r="F44" s="158">
        <v>87</v>
      </c>
    </row>
    <row r="45" spans="1:7" ht="14.55" customHeight="1" x14ac:dyDescent="0.25">
      <c r="A45" s="63"/>
      <c r="B45" s="78"/>
      <c r="C45" s="14"/>
      <c r="D45" s="14"/>
      <c r="E45" s="14"/>
      <c r="F45" s="30"/>
    </row>
    <row r="46" spans="1:7" ht="14.55" customHeight="1" x14ac:dyDescent="0.25">
      <c r="A46" s="63"/>
      <c r="B46" s="78"/>
      <c r="C46" s="14"/>
      <c r="D46" s="14"/>
      <c r="E46" s="14"/>
      <c r="F46" s="30"/>
    </row>
    <row r="47" spans="1:7" ht="14.55" customHeight="1" x14ac:dyDescent="0.25">
      <c r="A47" s="63"/>
      <c r="B47" s="78"/>
      <c r="C47" s="14"/>
      <c r="D47" s="14"/>
      <c r="E47" s="14"/>
      <c r="F47" s="30"/>
    </row>
    <row r="48" spans="1:7" ht="14.55" customHeight="1" x14ac:dyDescent="0.25">
      <c r="A48" s="63"/>
      <c r="B48" s="78"/>
      <c r="C48" s="14"/>
      <c r="D48" s="14"/>
      <c r="E48" s="14"/>
      <c r="F48" s="30"/>
    </row>
    <row r="49" spans="1:20" ht="14.55" customHeight="1" x14ac:dyDescent="0.25"/>
    <row r="50" spans="1:20" ht="17.55" customHeight="1" x14ac:dyDescent="0.3">
      <c r="A50" s="218" t="str">
        <f>Innehåll!C52&amp;CHAR(10)&amp;"Anpassad skola årskurs 7–9"</f>
        <v>Vad skulle du tycka om din bästa kompis skulle dricka sig full?
Anpassad skola årskurs 7–9</v>
      </c>
      <c r="B50" s="218"/>
      <c r="C50" s="218"/>
      <c r="D50" s="218"/>
      <c r="E50" s="218"/>
      <c r="F50" s="218"/>
      <c r="G50" s="218"/>
      <c r="H50" s="218"/>
      <c r="I50" s="218"/>
      <c r="J50" s="218"/>
      <c r="K50" s="218"/>
      <c r="S50" s="72"/>
      <c r="T50" s="72"/>
    </row>
    <row r="51" spans="1:20" ht="17.55" customHeight="1" x14ac:dyDescent="0.3">
      <c r="A51" s="218"/>
      <c r="B51" s="218"/>
      <c r="C51" s="218"/>
      <c r="D51" s="218"/>
      <c r="E51" s="218"/>
      <c r="F51" s="218"/>
      <c r="G51" s="218"/>
      <c r="H51" s="218"/>
      <c r="I51" s="218"/>
      <c r="J51" s="218"/>
      <c r="K51" s="218"/>
      <c r="S51" s="72"/>
      <c r="T51" s="72"/>
    </row>
    <row r="52" spans="1:20" ht="17.25" customHeight="1" x14ac:dyDescent="0.25">
      <c r="A52" s="219" t="str">
        <f>Innehåll!D52</f>
        <v/>
      </c>
      <c r="B52" s="219"/>
      <c r="C52" s="219"/>
      <c r="D52" s="219"/>
      <c r="E52" s="219"/>
      <c r="F52" s="219"/>
      <c r="G52" s="219"/>
      <c r="H52" s="219"/>
      <c r="I52" s="219"/>
      <c r="J52" s="219"/>
      <c r="K52" s="219"/>
      <c r="S52" s="28"/>
      <c r="T52" s="28"/>
    </row>
    <row r="53" spans="1:20" ht="17.25" customHeight="1" x14ac:dyDescent="0.25">
      <c r="A53" s="219"/>
      <c r="B53" s="219"/>
      <c r="C53" s="219"/>
      <c r="D53" s="219"/>
      <c r="E53" s="219"/>
      <c r="F53" s="219"/>
      <c r="G53" s="219"/>
      <c r="H53" s="219"/>
      <c r="I53" s="219"/>
      <c r="J53" s="219"/>
      <c r="K53" s="219"/>
      <c r="S53" s="28"/>
      <c r="T53" s="28"/>
    </row>
    <row r="56" spans="1:20" ht="14.55" customHeight="1" x14ac:dyDescent="0.25"/>
    <row r="57" spans="1:20" ht="14.55" customHeight="1" x14ac:dyDescent="0.25"/>
    <row r="58" spans="1:20" ht="14.55" customHeight="1" x14ac:dyDescent="0.25"/>
    <row r="59" spans="1:20" ht="13.95" customHeight="1" x14ac:dyDescent="0.25">
      <c r="A59" s="15"/>
      <c r="B59" s="80"/>
      <c r="C59" s="15"/>
      <c r="D59" s="15"/>
      <c r="E59" s="15"/>
      <c r="F59" s="15"/>
      <c r="G59" s="15"/>
      <c r="H59" s="15"/>
      <c r="I59" s="15"/>
    </row>
    <row r="62" spans="1:20" ht="13.95" customHeight="1" x14ac:dyDescent="0.25"/>
    <row r="63" spans="1:20" ht="17.399999999999999" x14ac:dyDescent="0.3">
      <c r="J63" s="50"/>
      <c r="K63" s="50"/>
    </row>
    <row r="64" spans="1:20" ht="13.95" customHeight="1" x14ac:dyDescent="0.25">
      <c r="J64" s="51"/>
      <c r="K64" s="51"/>
    </row>
    <row r="65" spans="1:10" s="15" customFormat="1" ht="15.6" customHeight="1" x14ac:dyDescent="0.25">
      <c r="A65"/>
      <c r="B65" s="71"/>
      <c r="C65"/>
      <c r="D65"/>
      <c r="E65"/>
      <c r="F65"/>
      <c r="G65"/>
      <c r="H65"/>
      <c r="I65"/>
      <c r="J65" s="19"/>
    </row>
    <row r="66" spans="1:10" ht="13.8" x14ac:dyDescent="0.25">
      <c r="J66" s="16"/>
    </row>
    <row r="67" spans="1:10" ht="13.8" x14ac:dyDescent="0.25">
      <c r="J67" s="18"/>
    </row>
    <row r="68" spans="1:10" ht="13.8" x14ac:dyDescent="0.25">
      <c r="J68" s="13"/>
    </row>
    <row r="69" spans="1:10" ht="13.95" customHeight="1" x14ac:dyDescent="0.25">
      <c r="J69" s="13"/>
    </row>
    <row r="70" spans="1:10" ht="13.8" x14ac:dyDescent="0.25">
      <c r="J70" s="13"/>
    </row>
    <row r="71" spans="1:10" ht="13.8" x14ac:dyDescent="0.25">
      <c r="J71" s="13"/>
    </row>
    <row r="72" spans="1:10" ht="13.8" x14ac:dyDescent="0.25">
      <c r="J72" s="13"/>
    </row>
    <row r="73" spans="1:10" ht="13.8" x14ac:dyDescent="0.25">
      <c r="J73" s="13"/>
    </row>
    <row r="74" spans="1:10" ht="13.8" x14ac:dyDescent="0.25">
      <c r="J74" s="13"/>
    </row>
    <row r="75" spans="1:10" ht="13.95" customHeight="1" x14ac:dyDescent="0.25">
      <c r="J75" s="13"/>
    </row>
    <row r="76" spans="1:10" ht="13.8" x14ac:dyDescent="0.25">
      <c r="J76" s="13"/>
    </row>
    <row r="77" spans="1:10" ht="14.55" customHeight="1" x14ac:dyDescent="0.25">
      <c r="J77" s="13"/>
    </row>
    <row r="78" spans="1:10" ht="13.8" x14ac:dyDescent="0.25">
      <c r="J78" s="13"/>
    </row>
    <row r="79" spans="1:10" ht="14.55" customHeight="1" x14ac:dyDescent="0.25">
      <c r="J79" s="13"/>
    </row>
    <row r="80" spans="1:10" ht="13.8" x14ac:dyDescent="0.25">
      <c r="J80" s="13"/>
    </row>
    <row r="81" spans="10:10" ht="14.55" customHeight="1" x14ac:dyDescent="0.25">
      <c r="J81" s="13"/>
    </row>
    <row r="82" spans="10:10" ht="13.8" x14ac:dyDescent="0.25">
      <c r="J82" s="13"/>
    </row>
    <row r="83" spans="10:10" ht="13.8" x14ac:dyDescent="0.25">
      <c r="J83" s="13"/>
    </row>
    <row r="84" spans="10:10" ht="13.8" x14ac:dyDescent="0.25">
      <c r="J84" s="13"/>
    </row>
    <row r="85" spans="10:10" ht="13.95" customHeight="1" x14ac:dyDescent="0.25">
      <c r="J85" s="13"/>
    </row>
    <row r="86" spans="10:10" ht="13.8" x14ac:dyDescent="0.25">
      <c r="J86" s="13"/>
    </row>
    <row r="87" spans="10:10" ht="1.95" customHeight="1" x14ac:dyDescent="0.25">
      <c r="J87" s="13"/>
    </row>
    <row r="88" spans="10:10" ht="13.8" x14ac:dyDescent="0.25">
      <c r="J88" s="13"/>
    </row>
    <row r="89" spans="10:10" ht="13.8" x14ac:dyDescent="0.25">
      <c r="J89" s="13"/>
    </row>
    <row r="90" spans="10:10" ht="13.8" x14ac:dyDescent="0.25">
      <c r="J90" s="13"/>
    </row>
    <row r="91" spans="10:10" ht="13.95" customHeight="1" x14ac:dyDescent="0.25">
      <c r="J91" s="13"/>
    </row>
    <row r="92" spans="10:10" ht="13.8" x14ac:dyDescent="0.25">
      <c r="J92" s="13"/>
    </row>
    <row r="93" spans="10:10" ht="13.8" x14ac:dyDescent="0.25">
      <c r="J93" s="13"/>
    </row>
    <row r="94" spans="10:10" ht="13.95" customHeight="1" x14ac:dyDescent="0.25">
      <c r="J94" s="13"/>
    </row>
    <row r="95" spans="10:10" ht="14.55" customHeight="1" x14ac:dyDescent="0.25">
      <c r="J95" s="13"/>
    </row>
    <row r="96" spans="10:10" ht="14.55" customHeight="1" x14ac:dyDescent="0.25">
      <c r="J96" s="13"/>
    </row>
    <row r="97" spans="1:11" ht="14.55" customHeight="1" x14ac:dyDescent="0.25">
      <c r="J97" s="13"/>
    </row>
    <row r="98" spans="1:11" ht="13.8" x14ac:dyDescent="0.25">
      <c r="J98" s="13"/>
    </row>
    <row r="99" spans="1:11" ht="13.8" x14ac:dyDescent="0.25">
      <c r="J99" s="13"/>
    </row>
    <row r="100" spans="1:11" ht="13.8" x14ac:dyDescent="0.25">
      <c r="J100" s="13"/>
    </row>
    <row r="101" spans="1:11" ht="13.95" customHeight="1" x14ac:dyDescent="0.25">
      <c r="J101" s="13"/>
    </row>
    <row r="102" spans="1:11" ht="13.8" x14ac:dyDescent="0.25">
      <c r="J102" s="13"/>
    </row>
    <row r="103" spans="1:11" ht="13.8" x14ac:dyDescent="0.25">
      <c r="J103" s="13"/>
    </row>
    <row r="104" spans="1:11" ht="14.55" customHeight="1" x14ac:dyDescent="0.25">
      <c r="J104" s="13"/>
    </row>
    <row r="105" spans="1:11" ht="14.55" customHeight="1" x14ac:dyDescent="0.25">
      <c r="J105" s="13"/>
    </row>
    <row r="106" spans="1:11" ht="14.55" customHeight="1" x14ac:dyDescent="0.25">
      <c r="J106" s="13"/>
    </row>
    <row r="107" spans="1:11" ht="13.95" customHeight="1" x14ac:dyDescent="0.25">
      <c r="J107" s="13"/>
    </row>
    <row r="108" spans="1:11" ht="13.8" x14ac:dyDescent="0.25">
      <c r="J108" s="13"/>
    </row>
    <row r="109" spans="1:11" ht="13.8" x14ac:dyDescent="0.25">
      <c r="J109" s="13"/>
    </row>
    <row r="110" spans="1:11" ht="13.95" customHeight="1" x14ac:dyDescent="0.25">
      <c r="J110" s="13"/>
    </row>
    <row r="111" spans="1:11" ht="18" customHeight="1" x14ac:dyDescent="0.25">
      <c r="A111" s="231" t="str">
        <f>Innehåll!C52&amp;CHAR(10)&amp;"Anpassad skola årskurs 7–9"</f>
        <v>Vad skulle du tycka om din bästa kompis skulle dricka sig full?
Anpassad skola årskurs 7–9</v>
      </c>
      <c r="B111" s="231"/>
      <c r="C111" s="231"/>
      <c r="D111" s="231"/>
      <c r="E111" s="231"/>
      <c r="F111" s="231"/>
      <c r="G111" s="231"/>
      <c r="H111" s="231"/>
      <c r="I111" s="231"/>
      <c r="J111" s="231"/>
      <c r="K111" s="231"/>
    </row>
    <row r="112" spans="1:11" ht="13.95" customHeight="1" x14ac:dyDescent="0.25">
      <c r="A112" s="231"/>
      <c r="B112" s="231"/>
      <c r="C112" s="231"/>
      <c r="D112" s="231"/>
      <c r="E112" s="231"/>
      <c r="F112" s="231"/>
      <c r="G112" s="231"/>
      <c r="H112" s="231"/>
      <c r="I112" s="231"/>
      <c r="J112" s="231"/>
      <c r="K112" s="231"/>
    </row>
    <row r="113" spans="1:15" ht="18" customHeight="1" x14ac:dyDescent="0.25">
      <c r="A113" s="219" t="str">
        <f>Innehåll!D52</f>
        <v/>
      </c>
      <c r="B113" s="219"/>
      <c r="C113" s="219"/>
      <c r="D113" s="219"/>
      <c r="E113" s="219"/>
      <c r="F113" s="219"/>
      <c r="G113" s="219"/>
      <c r="H113" s="219"/>
      <c r="I113" s="219"/>
      <c r="J113" s="219"/>
      <c r="K113" s="219"/>
    </row>
    <row r="114" spans="1:15" ht="18" customHeight="1" x14ac:dyDescent="0.25">
      <c r="A114" s="219"/>
      <c r="B114" s="219"/>
      <c r="C114" s="219"/>
      <c r="D114" s="219"/>
      <c r="E114" s="219"/>
      <c r="F114" s="219"/>
      <c r="G114" s="219"/>
      <c r="H114" s="219"/>
      <c r="I114" s="219"/>
      <c r="J114" s="219"/>
      <c r="K114" s="219"/>
    </row>
    <row r="115" spans="1:15" ht="13.8" x14ac:dyDescent="0.25">
      <c r="A115" s="236"/>
      <c r="B115" s="237"/>
      <c r="C115" s="237"/>
      <c r="D115" s="237"/>
      <c r="E115" s="237"/>
      <c r="F115" s="237"/>
      <c r="G115" s="238"/>
      <c r="H115" s="56"/>
      <c r="J115" s="13"/>
    </row>
    <row r="116" spans="1:15" ht="13.8" x14ac:dyDescent="0.25">
      <c r="A116" s="60"/>
      <c r="B116" s="17"/>
      <c r="C116" s="62"/>
      <c r="D116" s="230" t="s">
        <v>175</v>
      </c>
      <c r="E116" s="230"/>
      <c r="F116" s="230"/>
      <c r="G116" s="84" t="s">
        <v>176</v>
      </c>
      <c r="J116" s="13"/>
      <c r="M116"/>
      <c r="N116"/>
      <c r="O116"/>
    </row>
    <row r="117" spans="1:15" ht="27.6" x14ac:dyDescent="0.25">
      <c r="A117" s="9" t="s">
        <v>133</v>
      </c>
      <c r="B117" s="76" t="s">
        <v>52</v>
      </c>
      <c r="C117" s="76" t="s">
        <v>173</v>
      </c>
      <c r="D117" s="159" t="s">
        <v>9</v>
      </c>
      <c r="E117" s="159" t="s">
        <v>8</v>
      </c>
      <c r="F117" s="159" t="s">
        <v>7</v>
      </c>
      <c r="G117" s="85"/>
      <c r="J117" s="13"/>
      <c r="M117"/>
      <c r="N117"/>
      <c r="O117"/>
    </row>
    <row r="118" spans="1:15" ht="13.8" x14ac:dyDescent="0.25">
      <c r="A118" s="233" t="s">
        <v>42</v>
      </c>
      <c r="B118" s="239" t="s">
        <v>4</v>
      </c>
      <c r="C118" s="78">
        <v>2026</v>
      </c>
      <c r="D118" s="167"/>
      <c r="E118" s="167"/>
      <c r="F118" s="167"/>
      <c r="G118" s="160"/>
      <c r="J118" s="13"/>
      <c r="M118"/>
      <c r="N118"/>
      <c r="O118"/>
    </row>
    <row r="119" spans="1:15" ht="13.8" x14ac:dyDescent="0.25">
      <c r="A119" s="234"/>
      <c r="B119" s="240"/>
      <c r="C119" s="90">
        <v>2023</v>
      </c>
      <c r="D119" s="167"/>
      <c r="E119" s="167"/>
      <c r="F119" s="167"/>
      <c r="G119" s="160">
        <v>1</v>
      </c>
      <c r="J119" s="13"/>
      <c r="M119"/>
      <c r="N119"/>
      <c r="O119"/>
    </row>
    <row r="120" spans="1:15" ht="13.8" x14ac:dyDescent="0.25">
      <c r="A120" s="234"/>
      <c r="B120" s="240" t="s">
        <v>5</v>
      </c>
      <c r="C120" s="78">
        <v>2026</v>
      </c>
      <c r="D120" s="167"/>
      <c r="E120" s="167"/>
      <c r="F120" s="167"/>
      <c r="G120" s="160">
        <v>0</v>
      </c>
      <c r="J120" s="13"/>
      <c r="M120"/>
      <c r="N120"/>
      <c r="O120"/>
    </row>
    <row r="121" spans="1:15" ht="13.8" x14ac:dyDescent="0.25">
      <c r="A121" s="234"/>
      <c r="B121" s="240"/>
      <c r="C121" s="90">
        <v>2023</v>
      </c>
      <c r="D121" s="167"/>
      <c r="E121" s="167"/>
      <c r="F121" s="167"/>
      <c r="G121" s="160"/>
      <c r="J121" s="13"/>
      <c r="M121"/>
      <c r="N121"/>
      <c r="O121"/>
    </row>
    <row r="122" spans="1:15" ht="13.8" x14ac:dyDescent="0.25">
      <c r="A122" s="234"/>
      <c r="B122" s="240" t="s">
        <v>0</v>
      </c>
      <c r="C122" s="78">
        <v>2026</v>
      </c>
      <c r="D122" s="167"/>
      <c r="E122" s="167"/>
      <c r="F122" s="167"/>
      <c r="G122" s="160">
        <v>0</v>
      </c>
      <c r="J122" s="13"/>
      <c r="M122"/>
      <c r="N122"/>
      <c r="O122"/>
    </row>
    <row r="123" spans="1:15" ht="13.8" x14ac:dyDescent="0.25">
      <c r="A123" s="234"/>
      <c r="B123" s="240"/>
      <c r="C123" s="90">
        <v>2023</v>
      </c>
      <c r="D123" s="167"/>
      <c r="E123" s="167"/>
      <c r="F123" s="167"/>
      <c r="G123" s="160">
        <v>1</v>
      </c>
      <c r="J123" s="13"/>
      <c r="M123"/>
      <c r="N123"/>
      <c r="O123"/>
    </row>
    <row r="124" spans="1:15" ht="13.8" x14ac:dyDescent="0.25">
      <c r="A124" s="234" t="s">
        <v>46</v>
      </c>
      <c r="B124" s="240" t="s">
        <v>4</v>
      </c>
      <c r="C124" s="78">
        <v>2026</v>
      </c>
      <c r="D124" s="167"/>
      <c r="E124" s="167"/>
      <c r="F124" s="167"/>
      <c r="G124" s="160">
        <v>5</v>
      </c>
      <c r="J124" s="13"/>
      <c r="M124"/>
      <c r="N124"/>
      <c r="O124"/>
    </row>
    <row r="125" spans="1:15" ht="13.8" x14ac:dyDescent="0.25">
      <c r="A125" s="234"/>
      <c r="B125" s="240"/>
      <c r="C125" s="90">
        <v>2023</v>
      </c>
      <c r="D125" s="167"/>
      <c r="E125" s="167"/>
      <c r="F125" s="167"/>
      <c r="G125" s="160">
        <v>4</v>
      </c>
      <c r="J125" s="13"/>
      <c r="M125"/>
      <c r="N125"/>
      <c r="O125"/>
    </row>
    <row r="126" spans="1:15" ht="13.8" x14ac:dyDescent="0.25">
      <c r="A126" s="234"/>
      <c r="B126" s="240" t="s">
        <v>5</v>
      </c>
      <c r="C126" s="78">
        <v>2026</v>
      </c>
      <c r="D126" s="167"/>
      <c r="E126" s="167"/>
      <c r="F126" s="167"/>
      <c r="G126" s="160">
        <v>2</v>
      </c>
      <c r="J126" s="13"/>
      <c r="M126"/>
      <c r="N126"/>
      <c r="O126"/>
    </row>
    <row r="127" spans="1:15" ht="13.8" x14ac:dyDescent="0.25">
      <c r="A127" s="234"/>
      <c r="B127" s="240"/>
      <c r="C127" s="90">
        <v>2023</v>
      </c>
      <c r="D127" s="167"/>
      <c r="E127" s="167"/>
      <c r="F127" s="167"/>
      <c r="G127" s="160">
        <v>4</v>
      </c>
      <c r="J127" s="13"/>
      <c r="M127"/>
      <c r="N127"/>
      <c r="O127"/>
    </row>
    <row r="128" spans="1:15" ht="13.8" x14ac:dyDescent="0.25">
      <c r="A128" s="234"/>
      <c r="B128" s="240" t="s">
        <v>0</v>
      </c>
      <c r="C128" s="78">
        <v>2026</v>
      </c>
      <c r="D128" s="167"/>
      <c r="E128" s="167"/>
      <c r="F128" s="167"/>
      <c r="G128" s="160">
        <v>7</v>
      </c>
      <c r="J128" s="13"/>
      <c r="M128"/>
      <c r="N128"/>
      <c r="O128"/>
    </row>
    <row r="129" spans="1:15" ht="14.55" customHeight="1" x14ac:dyDescent="0.25">
      <c r="A129" s="234"/>
      <c r="B129" s="240"/>
      <c r="C129" s="90">
        <v>2023</v>
      </c>
      <c r="D129" s="167"/>
      <c r="E129" s="167"/>
      <c r="F129" s="167"/>
      <c r="G129" s="160">
        <v>8</v>
      </c>
      <c r="J129" s="13"/>
      <c r="M129"/>
      <c r="N129"/>
      <c r="O129"/>
    </row>
    <row r="130" spans="1:15" ht="13.8" x14ac:dyDescent="0.25">
      <c r="A130" s="234" t="s">
        <v>47</v>
      </c>
      <c r="B130" s="240" t="s">
        <v>4</v>
      </c>
      <c r="C130" s="78">
        <v>2026</v>
      </c>
      <c r="D130" s="167"/>
      <c r="E130" s="167"/>
      <c r="F130" s="167"/>
      <c r="G130" s="160"/>
      <c r="J130" s="13"/>
      <c r="M130"/>
      <c r="N130"/>
      <c r="O130"/>
    </row>
    <row r="131" spans="1:15" ht="13.8" x14ac:dyDescent="0.25">
      <c r="A131" s="234"/>
      <c r="B131" s="240"/>
      <c r="C131" s="90">
        <v>2023</v>
      </c>
      <c r="D131" s="167"/>
      <c r="E131" s="167"/>
      <c r="F131" s="167"/>
      <c r="G131" s="160"/>
      <c r="J131" s="13"/>
      <c r="M131"/>
      <c r="N131"/>
      <c r="O131"/>
    </row>
    <row r="132" spans="1:15" ht="13.8" x14ac:dyDescent="0.25">
      <c r="A132" s="234"/>
      <c r="B132" s="240" t="s">
        <v>5</v>
      </c>
      <c r="C132" s="78">
        <v>2026</v>
      </c>
      <c r="D132" s="167"/>
      <c r="E132" s="167"/>
      <c r="F132" s="167"/>
      <c r="G132" s="160">
        <v>1</v>
      </c>
      <c r="J132" s="13"/>
      <c r="M132"/>
      <c r="N132"/>
      <c r="O132"/>
    </row>
    <row r="133" spans="1:15" ht="13.8" x14ac:dyDescent="0.25">
      <c r="A133" s="234"/>
      <c r="B133" s="240"/>
      <c r="C133" s="90">
        <v>2023</v>
      </c>
      <c r="D133" s="167"/>
      <c r="E133" s="167"/>
      <c r="F133" s="167"/>
      <c r="G133" s="160">
        <v>4</v>
      </c>
      <c r="J133" s="13"/>
      <c r="M133"/>
      <c r="N133"/>
      <c r="O133"/>
    </row>
    <row r="134" spans="1:15" ht="13.8" x14ac:dyDescent="0.25">
      <c r="A134" s="234"/>
      <c r="B134" s="240" t="s">
        <v>0</v>
      </c>
      <c r="C134" s="78">
        <v>2026</v>
      </c>
      <c r="D134" s="167"/>
      <c r="E134" s="167"/>
      <c r="F134" s="167"/>
      <c r="G134" s="160">
        <v>1</v>
      </c>
      <c r="J134" s="13"/>
      <c r="M134"/>
      <c r="N134"/>
      <c r="O134"/>
    </row>
    <row r="135" spans="1:15" ht="13.8" x14ac:dyDescent="0.25">
      <c r="A135" s="234"/>
      <c r="B135" s="240"/>
      <c r="C135" s="90">
        <v>2023</v>
      </c>
      <c r="D135" s="167"/>
      <c r="E135" s="167"/>
      <c r="F135" s="167"/>
      <c r="G135" s="160">
        <v>4</v>
      </c>
      <c r="J135" s="13"/>
      <c r="M135"/>
      <c r="N135"/>
      <c r="O135"/>
    </row>
    <row r="136" spans="1:15" ht="14.55" customHeight="1" x14ac:dyDescent="0.25">
      <c r="A136" s="234" t="s">
        <v>48</v>
      </c>
      <c r="B136" s="240" t="s">
        <v>4</v>
      </c>
      <c r="C136" s="78">
        <v>2026</v>
      </c>
      <c r="D136" s="167"/>
      <c r="E136" s="167"/>
      <c r="F136" s="167"/>
      <c r="G136" s="160"/>
      <c r="J136" s="13"/>
      <c r="M136"/>
      <c r="N136"/>
      <c r="O136"/>
    </row>
    <row r="137" spans="1:15" ht="13.8" x14ac:dyDescent="0.25">
      <c r="A137" s="234"/>
      <c r="B137" s="240"/>
      <c r="C137" s="90">
        <v>2023</v>
      </c>
      <c r="D137" s="167"/>
      <c r="E137" s="167"/>
      <c r="F137" s="167"/>
      <c r="G137" s="160"/>
      <c r="J137" s="13"/>
      <c r="M137"/>
      <c r="N137"/>
      <c r="O137"/>
    </row>
    <row r="138" spans="1:15" ht="13.8" x14ac:dyDescent="0.25">
      <c r="A138" s="234"/>
      <c r="B138" s="240" t="s">
        <v>5</v>
      </c>
      <c r="C138" s="78">
        <v>2026</v>
      </c>
      <c r="D138" s="167"/>
      <c r="E138" s="167"/>
      <c r="F138" s="167"/>
      <c r="G138" s="160">
        <v>1</v>
      </c>
      <c r="J138" s="13"/>
      <c r="M138"/>
      <c r="N138"/>
      <c r="O138"/>
    </row>
    <row r="139" spans="1:15" ht="13.8" x14ac:dyDescent="0.25">
      <c r="A139" s="234"/>
      <c r="B139" s="240"/>
      <c r="C139" s="90">
        <v>2023</v>
      </c>
      <c r="D139" s="167"/>
      <c r="E139" s="167"/>
      <c r="F139" s="167"/>
      <c r="G139" s="160">
        <v>3</v>
      </c>
      <c r="J139" s="13"/>
      <c r="M139"/>
      <c r="N139"/>
      <c r="O139"/>
    </row>
    <row r="140" spans="1:15" ht="13.8" x14ac:dyDescent="0.25">
      <c r="A140" s="234"/>
      <c r="B140" s="240" t="s">
        <v>0</v>
      </c>
      <c r="C140" s="78">
        <v>2026</v>
      </c>
      <c r="D140" s="167"/>
      <c r="E140" s="167"/>
      <c r="F140" s="167"/>
      <c r="G140" s="160">
        <v>1</v>
      </c>
      <c r="J140" s="13"/>
      <c r="M140"/>
      <c r="N140"/>
      <c r="O140"/>
    </row>
    <row r="141" spans="1:15" ht="13.8" x14ac:dyDescent="0.25">
      <c r="A141" s="241"/>
      <c r="B141" s="242"/>
      <c r="C141" s="90">
        <v>2023</v>
      </c>
      <c r="D141" s="167"/>
      <c r="E141" s="167"/>
      <c r="F141" s="167"/>
      <c r="G141" s="160">
        <v>3</v>
      </c>
      <c r="J141" s="13"/>
      <c r="M141"/>
      <c r="N141"/>
      <c r="O141"/>
    </row>
    <row r="142" spans="1:15" ht="13.8" x14ac:dyDescent="0.25">
      <c r="A142" s="243" t="s">
        <v>51</v>
      </c>
      <c r="B142" s="245" t="s">
        <v>4</v>
      </c>
      <c r="C142" s="88">
        <v>2026</v>
      </c>
      <c r="D142" s="169"/>
      <c r="E142" s="169"/>
      <c r="F142" s="169"/>
      <c r="G142" s="161">
        <v>5</v>
      </c>
      <c r="J142" s="13"/>
      <c r="M142"/>
      <c r="N142"/>
      <c r="O142"/>
    </row>
    <row r="143" spans="1:15" ht="13.8" x14ac:dyDescent="0.25">
      <c r="A143" s="244"/>
      <c r="B143" s="240"/>
      <c r="C143" s="90">
        <v>2023</v>
      </c>
      <c r="D143" s="167"/>
      <c r="E143" s="167"/>
      <c r="F143" s="167"/>
      <c r="G143" s="160">
        <v>5</v>
      </c>
      <c r="J143" s="13"/>
      <c r="M143"/>
      <c r="N143"/>
      <c r="O143"/>
    </row>
    <row r="144" spans="1:15" ht="13.8" x14ac:dyDescent="0.25">
      <c r="A144" s="244"/>
      <c r="B144" s="240" t="s">
        <v>5</v>
      </c>
      <c r="C144" s="78">
        <v>2026</v>
      </c>
      <c r="D144" s="167"/>
      <c r="E144" s="167"/>
      <c r="F144" s="167"/>
      <c r="G144" s="160">
        <v>4</v>
      </c>
      <c r="J144" s="13"/>
      <c r="M144"/>
      <c r="N144"/>
      <c r="O144"/>
    </row>
    <row r="145" spans="1:15" ht="13.8" x14ac:dyDescent="0.25">
      <c r="A145" s="244"/>
      <c r="B145" s="240"/>
      <c r="C145" s="90">
        <v>2023</v>
      </c>
      <c r="D145" s="167">
        <v>54.545454545454547</v>
      </c>
      <c r="E145" s="167">
        <v>9.0909090909090917</v>
      </c>
      <c r="F145" s="167">
        <v>36.363636363636367</v>
      </c>
      <c r="G145" s="160">
        <v>11</v>
      </c>
      <c r="J145" s="13"/>
      <c r="M145"/>
      <c r="N145"/>
      <c r="O145"/>
    </row>
    <row r="146" spans="1:15" ht="13.8" x14ac:dyDescent="0.25">
      <c r="A146" s="244"/>
      <c r="B146" s="240" t="s">
        <v>0</v>
      </c>
      <c r="C146" s="78">
        <v>2026</v>
      </c>
      <c r="D146" s="167"/>
      <c r="E146" s="167"/>
      <c r="F146" s="167"/>
      <c r="G146" s="160">
        <v>9</v>
      </c>
      <c r="J146" s="13"/>
      <c r="M146"/>
      <c r="N146"/>
      <c r="O146"/>
    </row>
    <row r="147" spans="1:15" ht="13.95" customHeight="1" x14ac:dyDescent="0.25">
      <c r="A147" s="244"/>
      <c r="B147" s="240"/>
      <c r="C147" s="90">
        <v>2023</v>
      </c>
      <c r="D147" s="167">
        <v>56.25</v>
      </c>
      <c r="E147" s="167">
        <v>12.5</v>
      </c>
      <c r="F147" s="167">
        <v>31.25</v>
      </c>
      <c r="G147" s="160">
        <v>16</v>
      </c>
      <c r="J147" s="13"/>
      <c r="M147"/>
      <c r="N147"/>
      <c r="O147"/>
    </row>
    <row r="148" spans="1:15" ht="1.2" customHeight="1" x14ac:dyDescent="0.25">
      <c r="A148" s="86" t="s">
        <v>137</v>
      </c>
      <c r="B148" s="89"/>
      <c r="C148" s="89"/>
      <c r="D148" s="170"/>
      <c r="E148" s="170"/>
      <c r="F148" s="170"/>
      <c r="G148" s="162"/>
      <c r="J148" s="13"/>
      <c r="M148"/>
      <c r="N148"/>
      <c r="O148"/>
    </row>
    <row r="149" spans="1:15" ht="13.95" customHeight="1" x14ac:dyDescent="0.25">
      <c r="A149" s="246" t="s">
        <v>39</v>
      </c>
      <c r="B149" s="245" t="s">
        <v>4</v>
      </c>
      <c r="C149" s="78">
        <v>2026</v>
      </c>
      <c r="D149" s="167"/>
      <c r="E149" s="167"/>
      <c r="F149" s="167"/>
      <c r="G149" s="160">
        <v>3</v>
      </c>
      <c r="M149"/>
      <c r="N149"/>
      <c r="O149"/>
    </row>
    <row r="150" spans="1:15" ht="13.8" x14ac:dyDescent="0.25">
      <c r="A150" s="234"/>
      <c r="B150" s="240"/>
      <c r="C150" s="90">
        <v>2023</v>
      </c>
      <c r="D150" s="167"/>
      <c r="E150" s="167"/>
      <c r="F150" s="167"/>
      <c r="G150" s="160">
        <v>2</v>
      </c>
      <c r="M150"/>
      <c r="N150"/>
      <c r="O150"/>
    </row>
    <row r="151" spans="1:15" ht="13.8" x14ac:dyDescent="0.25">
      <c r="A151" s="234"/>
      <c r="B151" s="240" t="s">
        <v>5</v>
      </c>
      <c r="C151" s="78">
        <v>2026</v>
      </c>
      <c r="D151" s="167"/>
      <c r="E151" s="167"/>
      <c r="F151" s="167"/>
      <c r="G151" s="160">
        <v>5</v>
      </c>
      <c r="M151"/>
      <c r="N151"/>
      <c r="O151"/>
    </row>
    <row r="152" spans="1:15" ht="13.8" x14ac:dyDescent="0.25">
      <c r="A152" s="234"/>
      <c r="B152" s="240"/>
      <c r="C152" s="90">
        <v>2023</v>
      </c>
      <c r="D152" s="167"/>
      <c r="E152" s="167"/>
      <c r="F152" s="167"/>
      <c r="G152" s="160">
        <v>3</v>
      </c>
      <c r="M152"/>
      <c r="N152"/>
      <c r="O152"/>
    </row>
    <row r="153" spans="1:15" ht="13.8" x14ac:dyDescent="0.25">
      <c r="A153" s="234"/>
      <c r="B153" s="240" t="s">
        <v>0</v>
      </c>
      <c r="C153" s="78">
        <v>2026</v>
      </c>
      <c r="D153" s="167"/>
      <c r="E153" s="167"/>
      <c r="F153" s="167"/>
      <c r="G153" s="160">
        <v>9</v>
      </c>
      <c r="M153"/>
      <c r="N153"/>
      <c r="O153"/>
    </row>
    <row r="154" spans="1:15" ht="13.8" x14ac:dyDescent="0.25">
      <c r="A154" s="234"/>
      <c r="B154" s="240"/>
      <c r="C154" s="90">
        <v>2023</v>
      </c>
      <c r="D154" s="167"/>
      <c r="E154" s="167"/>
      <c r="F154" s="167"/>
      <c r="G154" s="160">
        <v>6</v>
      </c>
      <c r="M154"/>
      <c r="N154"/>
      <c r="O154"/>
    </row>
    <row r="155" spans="1:15" ht="13.8" x14ac:dyDescent="0.25">
      <c r="A155" s="234" t="s">
        <v>41</v>
      </c>
      <c r="B155" s="240" t="s">
        <v>4</v>
      </c>
      <c r="C155" s="78">
        <v>2026</v>
      </c>
      <c r="D155" s="167"/>
      <c r="E155" s="167"/>
      <c r="F155" s="167"/>
      <c r="G155" s="160"/>
      <c r="M155"/>
      <c r="N155"/>
      <c r="O155"/>
    </row>
    <row r="156" spans="1:15" ht="13.8" x14ac:dyDescent="0.25">
      <c r="A156" s="234"/>
      <c r="B156" s="240"/>
      <c r="C156" s="90">
        <v>2023</v>
      </c>
      <c r="D156" s="167"/>
      <c r="E156" s="167"/>
      <c r="F156" s="167"/>
      <c r="G156" s="160"/>
      <c r="M156"/>
      <c r="N156"/>
      <c r="O156"/>
    </row>
    <row r="157" spans="1:15" ht="13.8" x14ac:dyDescent="0.25">
      <c r="A157" s="234"/>
      <c r="B157" s="240" t="s">
        <v>5</v>
      </c>
      <c r="C157" s="78">
        <v>2026</v>
      </c>
      <c r="D157" s="167"/>
      <c r="E157" s="167"/>
      <c r="F157" s="167"/>
      <c r="G157" s="160"/>
      <c r="M157"/>
      <c r="N157"/>
      <c r="O157"/>
    </row>
    <row r="158" spans="1:15" ht="13.8" x14ac:dyDescent="0.25">
      <c r="A158" s="234"/>
      <c r="B158" s="240"/>
      <c r="C158" s="90">
        <v>2023</v>
      </c>
      <c r="D158" s="167"/>
      <c r="E158" s="167"/>
      <c r="F158" s="167"/>
      <c r="G158" s="160"/>
      <c r="M158"/>
      <c r="N158"/>
      <c r="O158"/>
    </row>
    <row r="159" spans="1:15" ht="13.8" x14ac:dyDescent="0.25">
      <c r="A159" s="234"/>
      <c r="B159" s="240" t="s">
        <v>0</v>
      </c>
      <c r="C159" s="78">
        <v>2026</v>
      </c>
      <c r="D159" s="167"/>
      <c r="E159" s="167"/>
      <c r="F159" s="167"/>
      <c r="G159" s="160"/>
      <c r="M159"/>
      <c r="N159"/>
      <c r="O159"/>
    </row>
    <row r="160" spans="1:15" ht="13.8" x14ac:dyDescent="0.25">
      <c r="A160" s="234"/>
      <c r="B160" s="240"/>
      <c r="C160" s="90">
        <v>2023</v>
      </c>
      <c r="D160" s="167"/>
      <c r="E160" s="167"/>
      <c r="F160" s="167"/>
      <c r="G160" s="160"/>
      <c r="M160"/>
      <c r="N160"/>
      <c r="O160"/>
    </row>
    <row r="161" spans="1:15" ht="13.8" x14ac:dyDescent="0.25">
      <c r="A161" s="234" t="s">
        <v>43</v>
      </c>
      <c r="B161" s="240" t="s">
        <v>4</v>
      </c>
      <c r="C161" s="78">
        <v>2026</v>
      </c>
      <c r="D161" s="167">
        <v>72.727272727272734</v>
      </c>
      <c r="E161" s="167">
        <v>0</v>
      </c>
      <c r="F161" s="167">
        <v>27.272727272727273</v>
      </c>
      <c r="G161" s="160">
        <v>11</v>
      </c>
      <c r="M161"/>
      <c r="N161"/>
      <c r="O161"/>
    </row>
    <row r="162" spans="1:15" ht="13.8" x14ac:dyDescent="0.25">
      <c r="A162" s="234"/>
      <c r="B162" s="240"/>
      <c r="C162" s="90">
        <v>2023</v>
      </c>
      <c r="D162" s="167"/>
      <c r="E162" s="167"/>
      <c r="F162" s="167"/>
      <c r="G162" s="160">
        <v>5</v>
      </c>
      <c r="M162"/>
      <c r="N162"/>
      <c r="O162"/>
    </row>
    <row r="163" spans="1:15" ht="13.8" x14ac:dyDescent="0.25">
      <c r="A163" s="234"/>
      <c r="B163" s="240" t="s">
        <v>5</v>
      </c>
      <c r="C163" s="78">
        <v>2026</v>
      </c>
      <c r="D163" s="167">
        <v>64.705882352941174</v>
      </c>
      <c r="E163" s="167">
        <v>17.647058823529413</v>
      </c>
      <c r="F163" s="167">
        <v>17.647058823529413</v>
      </c>
      <c r="G163" s="160">
        <v>17</v>
      </c>
      <c r="M163"/>
      <c r="N163"/>
      <c r="O163"/>
    </row>
    <row r="164" spans="1:15" ht="13.8" x14ac:dyDescent="0.25">
      <c r="A164" s="234"/>
      <c r="B164" s="240"/>
      <c r="C164" s="90">
        <v>2023</v>
      </c>
      <c r="D164" s="167"/>
      <c r="E164" s="167"/>
      <c r="F164" s="167"/>
      <c r="G164" s="160">
        <v>5</v>
      </c>
      <c r="M164"/>
      <c r="N164"/>
      <c r="O164"/>
    </row>
    <row r="165" spans="1:15" ht="13.8" x14ac:dyDescent="0.25">
      <c r="A165" s="234"/>
      <c r="B165" s="240" t="s">
        <v>0</v>
      </c>
      <c r="C165" s="78">
        <v>2026</v>
      </c>
      <c r="D165" s="167">
        <v>65.517241379310349</v>
      </c>
      <c r="E165" s="167">
        <v>13.793103448275861</v>
      </c>
      <c r="F165" s="167">
        <v>20.689655172413794</v>
      </c>
      <c r="G165" s="160">
        <v>29</v>
      </c>
      <c r="M165"/>
      <c r="N165"/>
      <c r="O165"/>
    </row>
    <row r="166" spans="1:15" ht="13.8" x14ac:dyDescent="0.25">
      <c r="A166" s="234"/>
      <c r="B166" s="240"/>
      <c r="C166" s="90">
        <v>2023</v>
      </c>
      <c r="D166" s="167">
        <v>80</v>
      </c>
      <c r="E166" s="167">
        <v>0</v>
      </c>
      <c r="F166" s="167">
        <v>20</v>
      </c>
      <c r="G166" s="160">
        <v>10</v>
      </c>
      <c r="M166"/>
      <c r="N166"/>
      <c r="O166"/>
    </row>
    <row r="167" spans="1:15" ht="13.8" x14ac:dyDescent="0.25">
      <c r="A167" s="234" t="s">
        <v>44</v>
      </c>
      <c r="B167" s="240" t="s">
        <v>4</v>
      </c>
      <c r="C167" s="78">
        <v>2026</v>
      </c>
      <c r="D167" s="167"/>
      <c r="E167" s="167"/>
      <c r="F167" s="167"/>
      <c r="G167" s="160">
        <v>2</v>
      </c>
      <c r="M167"/>
      <c r="N167"/>
      <c r="O167"/>
    </row>
    <row r="168" spans="1:15" ht="13.8" x14ac:dyDescent="0.25">
      <c r="A168" s="234"/>
      <c r="B168" s="240"/>
      <c r="C168" s="90">
        <v>2023</v>
      </c>
      <c r="D168" s="167"/>
      <c r="E168" s="167"/>
      <c r="F168" s="167"/>
      <c r="G168" s="160">
        <v>2</v>
      </c>
      <c r="M168"/>
      <c r="N168"/>
      <c r="O168"/>
    </row>
    <row r="169" spans="1:15" ht="13.8" x14ac:dyDescent="0.25">
      <c r="A169" s="234"/>
      <c r="B169" s="240" t="s">
        <v>5</v>
      </c>
      <c r="C169" s="78">
        <v>2026</v>
      </c>
      <c r="D169" s="167"/>
      <c r="E169" s="167"/>
      <c r="F169" s="167"/>
      <c r="G169" s="160">
        <v>4</v>
      </c>
      <c r="M169"/>
      <c r="N169"/>
      <c r="O169"/>
    </row>
    <row r="170" spans="1:15" ht="13.8" x14ac:dyDescent="0.25">
      <c r="A170" s="234"/>
      <c r="B170" s="240"/>
      <c r="C170" s="90">
        <v>2023</v>
      </c>
      <c r="D170" s="167"/>
      <c r="E170" s="167"/>
      <c r="F170" s="167"/>
      <c r="G170" s="160">
        <v>1</v>
      </c>
      <c r="M170"/>
      <c r="N170"/>
      <c r="O170"/>
    </row>
    <row r="171" spans="1:15" ht="13.8" x14ac:dyDescent="0.25">
      <c r="A171" s="234"/>
      <c r="B171" s="240" t="s">
        <v>0</v>
      </c>
      <c r="C171" s="78">
        <v>2026</v>
      </c>
      <c r="D171" s="167"/>
      <c r="E171" s="167"/>
      <c r="F171" s="167"/>
      <c r="G171" s="160">
        <v>6</v>
      </c>
      <c r="M171"/>
      <c r="N171"/>
      <c r="O171"/>
    </row>
    <row r="172" spans="1:15" ht="13.8" x14ac:dyDescent="0.25">
      <c r="A172" s="234"/>
      <c r="B172" s="240"/>
      <c r="C172" s="90">
        <v>2023</v>
      </c>
      <c r="D172" s="167"/>
      <c r="E172" s="167"/>
      <c r="F172" s="167"/>
      <c r="G172" s="160">
        <v>3</v>
      </c>
      <c r="M172"/>
      <c r="N172"/>
      <c r="O172"/>
    </row>
    <row r="173" spans="1:15" ht="13.8" x14ac:dyDescent="0.25">
      <c r="A173" s="234" t="s">
        <v>45</v>
      </c>
      <c r="B173" s="240" t="s">
        <v>4</v>
      </c>
      <c r="C173" s="78">
        <v>2026</v>
      </c>
      <c r="D173" s="167"/>
      <c r="E173" s="167"/>
      <c r="F173" s="167"/>
      <c r="G173" s="160"/>
      <c r="M173"/>
      <c r="N173"/>
      <c r="O173"/>
    </row>
    <row r="174" spans="1:15" ht="13.8" x14ac:dyDescent="0.25">
      <c r="A174" s="234"/>
      <c r="B174" s="240"/>
      <c r="C174" s="90">
        <v>2023</v>
      </c>
      <c r="D174" s="167"/>
      <c r="E174" s="167"/>
      <c r="F174" s="167"/>
      <c r="G174" s="160">
        <v>1</v>
      </c>
      <c r="M174"/>
      <c r="N174"/>
      <c r="O174"/>
    </row>
    <row r="175" spans="1:15" ht="13.8" x14ac:dyDescent="0.25">
      <c r="A175" s="234"/>
      <c r="B175" s="240" t="s">
        <v>5</v>
      </c>
      <c r="C175" s="78">
        <v>2026</v>
      </c>
      <c r="D175" s="167"/>
      <c r="E175" s="167"/>
      <c r="F175" s="167"/>
      <c r="G175" s="160">
        <v>4</v>
      </c>
      <c r="M175"/>
      <c r="N175"/>
      <c r="O175"/>
    </row>
    <row r="176" spans="1:15" ht="13.8" x14ac:dyDescent="0.25">
      <c r="A176" s="234"/>
      <c r="B176" s="240"/>
      <c r="C176" s="90">
        <v>2023</v>
      </c>
      <c r="D176" s="167"/>
      <c r="E176" s="167"/>
      <c r="F176" s="167"/>
      <c r="G176" s="160">
        <v>3</v>
      </c>
      <c r="M176"/>
      <c r="N176"/>
      <c r="O176"/>
    </row>
    <row r="177" spans="1:15" ht="13.8" x14ac:dyDescent="0.25">
      <c r="A177" s="234"/>
      <c r="B177" s="240" t="s">
        <v>0</v>
      </c>
      <c r="C177" s="78">
        <v>2026</v>
      </c>
      <c r="D177" s="167"/>
      <c r="E177" s="167"/>
      <c r="F177" s="167"/>
      <c r="G177" s="160">
        <v>4</v>
      </c>
      <c r="M177"/>
      <c r="N177"/>
      <c r="O177"/>
    </row>
    <row r="178" spans="1:15" ht="13.8" x14ac:dyDescent="0.25">
      <c r="A178" s="241"/>
      <c r="B178" s="242"/>
      <c r="C178" s="90">
        <v>2023</v>
      </c>
      <c r="D178" s="167"/>
      <c r="E178" s="167"/>
      <c r="F178" s="167"/>
      <c r="G178" s="160">
        <v>5</v>
      </c>
      <c r="M178"/>
      <c r="N178"/>
      <c r="O178"/>
    </row>
    <row r="179" spans="1:15" ht="13.8" x14ac:dyDescent="0.25">
      <c r="A179" s="243" t="s">
        <v>49</v>
      </c>
      <c r="B179" s="245" t="s">
        <v>4</v>
      </c>
      <c r="C179" s="88">
        <v>2026</v>
      </c>
      <c r="D179" s="169">
        <v>81.25</v>
      </c>
      <c r="E179" s="169">
        <v>0</v>
      </c>
      <c r="F179" s="169">
        <v>18.75</v>
      </c>
      <c r="G179" s="161">
        <v>16</v>
      </c>
      <c r="M179"/>
      <c r="N179"/>
      <c r="O179"/>
    </row>
    <row r="180" spans="1:15" ht="13.8" x14ac:dyDescent="0.25">
      <c r="A180" s="244"/>
      <c r="B180" s="240"/>
      <c r="C180" s="90">
        <v>2023</v>
      </c>
      <c r="D180" s="167">
        <v>80</v>
      </c>
      <c r="E180" s="167">
        <v>0</v>
      </c>
      <c r="F180" s="167">
        <v>20</v>
      </c>
      <c r="G180" s="160">
        <v>10</v>
      </c>
      <c r="M180"/>
      <c r="N180"/>
      <c r="O180"/>
    </row>
    <row r="181" spans="1:15" ht="13.8" x14ac:dyDescent="0.25">
      <c r="A181" s="244"/>
      <c r="B181" s="240" t="s">
        <v>5</v>
      </c>
      <c r="C181" s="78">
        <v>2026</v>
      </c>
      <c r="D181" s="167">
        <v>70</v>
      </c>
      <c r="E181" s="167">
        <v>13.333333333333334</v>
      </c>
      <c r="F181" s="167">
        <v>16.666666666666668</v>
      </c>
      <c r="G181" s="160">
        <v>30</v>
      </c>
      <c r="M181"/>
      <c r="N181"/>
      <c r="O181"/>
    </row>
    <row r="182" spans="1:15" ht="13.8" x14ac:dyDescent="0.25">
      <c r="A182" s="244"/>
      <c r="B182" s="240"/>
      <c r="C182" s="90">
        <v>2023</v>
      </c>
      <c r="D182" s="167">
        <v>41.666666666666664</v>
      </c>
      <c r="E182" s="167">
        <v>8.3333333333333339</v>
      </c>
      <c r="F182" s="167">
        <v>50</v>
      </c>
      <c r="G182" s="160">
        <v>12</v>
      </c>
      <c r="M182"/>
      <c r="N182"/>
      <c r="O182"/>
    </row>
    <row r="183" spans="1:15" ht="13.8" x14ac:dyDescent="0.25">
      <c r="A183" s="244"/>
      <c r="B183" s="240" t="s">
        <v>0</v>
      </c>
      <c r="C183" s="78">
        <v>2026</v>
      </c>
      <c r="D183" s="167">
        <v>70.833333333333329</v>
      </c>
      <c r="E183" s="167">
        <v>10.416666666666666</v>
      </c>
      <c r="F183" s="167">
        <v>18.75</v>
      </c>
      <c r="G183" s="160">
        <v>48</v>
      </c>
      <c r="M183"/>
      <c r="N183"/>
      <c r="O183"/>
    </row>
    <row r="184" spans="1:15" ht="13.8" x14ac:dyDescent="0.25">
      <c r="A184" s="244"/>
      <c r="B184" s="240"/>
      <c r="C184" s="90">
        <v>2023</v>
      </c>
      <c r="D184" s="167">
        <v>62.5</v>
      </c>
      <c r="E184" s="167">
        <v>4.166666666666667</v>
      </c>
      <c r="F184" s="167">
        <v>33.333333333333336</v>
      </c>
      <c r="G184" s="160">
        <v>24</v>
      </c>
      <c r="M184"/>
      <c r="N184"/>
      <c r="O184"/>
    </row>
    <row r="185" spans="1:15" ht="1.2" customHeight="1" x14ac:dyDescent="0.25">
      <c r="A185" s="86" t="s">
        <v>137</v>
      </c>
      <c r="B185" s="89"/>
      <c r="C185" s="89"/>
      <c r="D185" s="170"/>
      <c r="E185" s="170"/>
      <c r="F185" s="170"/>
      <c r="G185" s="162"/>
      <c r="M185"/>
      <c r="N185"/>
      <c r="O185"/>
    </row>
    <row r="186" spans="1:15" ht="13.8" x14ac:dyDescent="0.25">
      <c r="A186" s="246" t="s">
        <v>40</v>
      </c>
      <c r="B186" s="245" t="s">
        <v>4</v>
      </c>
      <c r="C186" s="78">
        <v>2026</v>
      </c>
      <c r="D186" s="167"/>
      <c r="E186" s="167"/>
      <c r="F186" s="167"/>
      <c r="G186" s="160">
        <v>3</v>
      </c>
      <c r="M186"/>
      <c r="N186"/>
      <c r="O186"/>
    </row>
    <row r="187" spans="1:15" ht="13.8" x14ac:dyDescent="0.25">
      <c r="A187" s="234"/>
      <c r="B187" s="240"/>
      <c r="C187" s="90">
        <v>2023</v>
      </c>
      <c r="D187" s="167"/>
      <c r="E187" s="167"/>
      <c r="F187" s="167"/>
      <c r="G187" s="160"/>
      <c r="M187"/>
      <c r="N187"/>
      <c r="O187"/>
    </row>
    <row r="188" spans="1:15" ht="13.8" x14ac:dyDescent="0.25">
      <c r="A188" s="234"/>
      <c r="B188" s="240" t="s">
        <v>5</v>
      </c>
      <c r="C188" s="78">
        <v>2026</v>
      </c>
      <c r="D188" s="167"/>
      <c r="E188" s="167"/>
      <c r="F188" s="167"/>
      <c r="G188" s="160">
        <v>3</v>
      </c>
      <c r="M188"/>
      <c r="N188"/>
      <c r="O188"/>
    </row>
    <row r="189" spans="1:15" ht="13.8" x14ac:dyDescent="0.25">
      <c r="A189" s="234"/>
      <c r="B189" s="240"/>
      <c r="C189" s="90">
        <v>2023</v>
      </c>
      <c r="D189" s="167"/>
      <c r="E189" s="167"/>
      <c r="F189" s="167"/>
      <c r="G189" s="160"/>
      <c r="M189"/>
      <c r="N189"/>
      <c r="O189"/>
    </row>
    <row r="190" spans="1:15" ht="13.8" x14ac:dyDescent="0.25">
      <c r="A190" s="234"/>
      <c r="B190" s="240" t="s">
        <v>0</v>
      </c>
      <c r="C190" s="78">
        <v>2026</v>
      </c>
      <c r="D190" s="167"/>
      <c r="E190" s="167"/>
      <c r="F190" s="167"/>
      <c r="G190" s="160">
        <v>6</v>
      </c>
      <c r="M190"/>
      <c r="N190"/>
      <c r="O190"/>
    </row>
    <row r="191" spans="1:15" ht="13.8" x14ac:dyDescent="0.25">
      <c r="A191" s="234"/>
      <c r="B191" s="240"/>
      <c r="C191" s="90">
        <v>2023</v>
      </c>
      <c r="D191" s="167"/>
      <c r="E191" s="167"/>
      <c r="F191" s="167"/>
      <c r="G191" s="160"/>
      <c r="M191"/>
      <c r="N191"/>
      <c r="O191"/>
    </row>
    <row r="192" spans="1:15" ht="13.8" x14ac:dyDescent="0.25">
      <c r="A192" s="234" t="s">
        <v>37</v>
      </c>
      <c r="B192" s="240" t="s">
        <v>4</v>
      </c>
      <c r="C192" s="78">
        <v>2026</v>
      </c>
      <c r="D192" s="167"/>
      <c r="E192" s="167"/>
      <c r="F192" s="167"/>
      <c r="G192" s="160">
        <v>5</v>
      </c>
      <c r="M192"/>
      <c r="N192"/>
      <c r="O192"/>
    </row>
    <row r="193" spans="1:15" ht="13.8" x14ac:dyDescent="0.25">
      <c r="A193" s="234"/>
      <c r="B193" s="240"/>
      <c r="C193" s="90">
        <v>2023</v>
      </c>
      <c r="D193" s="167"/>
      <c r="E193" s="167"/>
      <c r="F193" s="167"/>
      <c r="G193" s="160">
        <v>2</v>
      </c>
      <c r="M193"/>
      <c r="N193"/>
      <c r="O193"/>
    </row>
    <row r="194" spans="1:15" ht="13.8" x14ac:dyDescent="0.25">
      <c r="A194" s="234"/>
      <c r="B194" s="240" t="s">
        <v>5</v>
      </c>
      <c r="C194" s="78">
        <v>2026</v>
      </c>
      <c r="D194" s="167"/>
      <c r="E194" s="167"/>
      <c r="F194" s="167"/>
      <c r="G194" s="160">
        <v>7</v>
      </c>
      <c r="M194"/>
      <c r="N194"/>
      <c r="O194"/>
    </row>
    <row r="195" spans="1:15" ht="13.8" x14ac:dyDescent="0.25">
      <c r="A195" s="234"/>
      <c r="B195" s="240"/>
      <c r="C195" s="90">
        <v>2023</v>
      </c>
      <c r="D195" s="167"/>
      <c r="E195" s="167"/>
      <c r="F195" s="167"/>
      <c r="G195" s="160">
        <v>4</v>
      </c>
      <c r="M195"/>
      <c r="N195"/>
      <c r="O195"/>
    </row>
    <row r="196" spans="1:15" ht="13.8" x14ac:dyDescent="0.25">
      <c r="A196" s="234"/>
      <c r="B196" s="240" t="s">
        <v>0</v>
      </c>
      <c r="C196" s="78">
        <v>2026</v>
      </c>
      <c r="D196" s="167">
        <v>53.846153846153847</v>
      </c>
      <c r="E196" s="167">
        <v>7.6923076923076925</v>
      </c>
      <c r="F196" s="167">
        <v>38.46153846153846</v>
      </c>
      <c r="G196" s="160">
        <v>13</v>
      </c>
      <c r="M196"/>
      <c r="N196"/>
      <c r="O196"/>
    </row>
    <row r="197" spans="1:15" ht="13.8" x14ac:dyDescent="0.25">
      <c r="A197" s="241"/>
      <c r="B197" s="242"/>
      <c r="C197" s="90">
        <v>2023</v>
      </c>
      <c r="D197" s="167"/>
      <c r="E197" s="167"/>
      <c r="F197" s="167"/>
      <c r="G197" s="160">
        <v>7</v>
      </c>
      <c r="M197"/>
      <c r="N197"/>
      <c r="O197"/>
    </row>
    <row r="198" spans="1:15" ht="13.8" x14ac:dyDescent="0.25">
      <c r="A198" s="243" t="s">
        <v>50</v>
      </c>
      <c r="B198" s="245" t="s">
        <v>4</v>
      </c>
      <c r="C198" s="88">
        <v>2026</v>
      </c>
      <c r="D198" s="169"/>
      <c r="E198" s="169"/>
      <c r="F198" s="169"/>
      <c r="G198" s="161">
        <v>8</v>
      </c>
      <c r="M198"/>
      <c r="N198"/>
      <c r="O198"/>
    </row>
    <row r="199" spans="1:15" ht="13.8" x14ac:dyDescent="0.25">
      <c r="A199" s="244"/>
      <c r="B199" s="240"/>
      <c r="C199" s="90">
        <v>2023</v>
      </c>
      <c r="D199" s="167"/>
      <c r="E199" s="167"/>
      <c r="F199" s="167"/>
      <c r="G199" s="160">
        <v>2</v>
      </c>
      <c r="M199"/>
      <c r="N199"/>
      <c r="O199"/>
    </row>
    <row r="200" spans="1:15" ht="13.8" x14ac:dyDescent="0.25">
      <c r="A200" s="244"/>
      <c r="B200" s="240" t="s">
        <v>5</v>
      </c>
      <c r="C200" s="78">
        <v>2026</v>
      </c>
      <c r="D200" s="167">
        <v>40</v>
      </c>
      <c r="E200" s="167">
        <v>10</v>
      </c>
      <c r="F200" s="167">
        <v>50</v>
      </c>
      <c r="G200" s="160">
        <v>10</v>
      </c>
      <c r="M200"/>
      <c r="N200"/>
      <c r="O200"/>
    </row>
    <row r="201" spans="1:15" ht="13.8" x14ac:dyDescent="0.25">
      <c r="A201" s="244"/>
      <c r="B201" s="240"/>
      <c r="C201" s="90">
        <v>2023</v>
      </c>
      <c r="D201" s="167"/>
      <c r="E201" s="167"/>
      <c r="F201" s="167"/>
      <c r="G201" s="160">
        <v>4</v>
      </c>
      <c r="M201"/>
      <c r="N201"/>
      <c r="O201"/>
    </row>
    <row r="202" spans="1:15" ht="13.8" x14ac:dyDescent="0.25">
      <c r="A202" s="244"/>
      <c r="B202" s="240" t="s">
        <v>0</v>
      </c>
      <c r="C202" s="78">
        <v>2026</v>
      </c>
      <c r="D202" s="167">
        <v>57.89473684210526</v>
      </c>
      <c r="E202" s="167">
        <v>10.526315789473685</v>
      </c>
      <c r="F202" s="167">
        <v>31.578947368421051</v>
      </c>
      <c r="G202" s="160">
        <v>19</v>
      </c>
      <c r="M202"/>
      <c r="N202"/>
      <c r="O202"/>
    </row>
    <row r="203" spans="1:15" ht="13.8" x14ac:dyDescent="0.25">
      <c r="A203" s="244"/>
      <c r="B203" s="240"/>
      <c r="C203" s="90">
        <v>2023</v>
      </c>
      <c r="D203" s="167"/>
      <c r="E203" s="167"/>
      <c r="F203" s="167"/>
      <c r="G203" s="160">
        <v>7</v>
      </c>
      <c r="M203"/>
      <c r="N203"/>
      <c r="O203"/>
    </row>
    <row r="204" spans="1:15" ht="1.2" customHeight="1" x14ac:dyDescent="0.25">
      <c r="A204" s="86" t="s">
        <v>137</v>
      </c>
      <c r="B204" s="89"/>
      <c r="C204" s="89"/>
      <c r="D204" s="170"/>
      <c r="E204" s="170"/>
      <c r="F204" s="170"/>
      <c r="G204" s="162"/>
      <c r="M204"/>
      <c r="N204"/>
      <c r="O204"/>
    </row>
    <row r="205" spans="1:15" ht="13.8" x14ac:dyDescent="0.25">
      <c r="A205" s="244" t="s">
        <v>167</v>
      </c>
      <c r="B205" s="240" t="s">
        <v>4</v>
      </c>
      <c r="C205" s="78">
        <v>2026</v>
      </c>
      <c r="D205" s="167">
        <v>54.838709677419352</v>
      </c>
      <c r="E205" s="167">
        <v>3.225806451612903</v>
      </c>
      <c r="F205" s="167">
        <v>41.935483870967744</v>
      </c>
      <c r="G205" s="160">
        <v>31</v>
      </c>
      <c r="M205"/>
      <c r="N205"/>
      <c r="O205"/>
    </row>
    <row r="206" spans="1:15" ht="13.8" x14ac:dyDescent="0.25">
      <c r="A206" s="244"/>
      <c r="B206" s="240"/>
      <c r="C206" s="90">
        <v>2023</v>
      </c>
      <c r="D206" s="167"/>
      <c r="E206" s="167"/>
      <c r="F206" s="167"/>
      <c r="G206" s="160">
        <v>9</v>
      </c>
      <c r="M206"/>
      <c r="N206"/>
      <c r="O206"/>
    </row>
    <row r="207" spans="1:15" ht="13.8" x14ac:dyDescent="0.25">
      <c r="A207" s="244"/>
      <c r="B207" s="240" t="s">
        <v>5</v>
      </c>
      <c r="C207" s="78">
        <v>2026</v>
      </c>
      <c r="D207" s="167">
        <v>75</v>
      </c>
      <c r="E207" s="167">
        <v>3.5714285714285716</v>
      </c>
      <c r="F207" s="167">
        <v>21.428571428571427</v>
      </c>
      <c r="G207" s="160">
        <v>56</v>
      </c>
      <c r="M207"/>
      <c r="N207"/>
      <c r="O207"/>
    </row>
    <row r="208" spans="1:15" ht="13.8" x14ac:dyDescent="0.25">
      <c r="A208" s="244"/>
      <c r="B208" s="240"/>
      <c r="C208" s="90">
        <v>2023</v>
      </c>
      <c r="D208" s="167">
        <v>78.571428571428569</v>
      </c>
      <c r="E208" s="167">
        <v>3.5714285714285716</v>
      </c>
      <c r="F208" s="167">
        <v>17.857142857142858</v>
      </c>
      <c r="G208" s="160">
        <v>28</v>
      </c>
      <c r="M208"/>
      <c r="N208"/>
      <c r="O208"/>
    </row>
    <row r="209" spans="1:15" ht="13.8" x14ac:dyDescent="0.25">
      <c r="A209" s="244"/>
      <c r="B209" s="240" t="s">
        <v>0</v>
      </c>
      <c r="C209" s="78">
        <v>2026</v>
      </c>
      <c r="D209" s="167">
        <v>67.045454545454547</v>
      </c>
      <c r="E209" s="167">
        <v>3.4090909090909092</v>
      </c>
      <c r="F209" s="167">
        <v>29.545454545454547</v>
      </c>
      <c r="G209" s="160">
        <v>88</v>
      </c>
      <c r="M209"/>
      <c r="N209"/>
      <c r="O209"/>
    </row>
    <row r="210" spans="1:15" ht="13.8" x14ac:dyDescent="0.25">
      <c r="A210" s="244"/>
      <c r="B210" s="240"/>
      <c r="C210" s="90">
        <v>2023</v>
      </c>
      <c r="D210" s="167">
        <v>80</v>
      </c>
      <c r="E210" s="167">
        <v>5</v>
      </c>
      <c r="F210" s="167">
        <v>15</v>
      </c>
      <c r="G210" s="160">
        <v>40</v>
      </c>
      <c r="M210"/>
      <c r="N210"/>
      <c r="O210"/>
    </row>
    <row r="211" spans="1:15" ht="1.2" customHeight="1" x14ac:dyDescent="0.25">
      <c r="A211" s="86" t="s">
        <v>137</v>
      </c>
      <c r="B211" s="89"/>
      <c r="C211" s="89"/>
      <c r="D211" s="170"/>
      <c r="E211" s="170"/>
      <c r="F211" s="170"/>
      <c r="G211" s="162"/>
      <c r="M211"/>
      <c r="N211"/>
      <c r="O211"/>
    </row>
    <row r="212" spans="1:15" ht="13.8" x14ac:dyDescent="0.25">
      <c r="A212" s="247" t="s">
        <v>53</v>
      </c>
      <c r="B212" s="240" t="s">
        <v>4</v>
      </c>
      <c r="C212" s="78">
        <v>2026</v>
      </c>
      <c r="D212" s="171">
        <v>66.666666666666671</v>
      </c>
      <c r="E212" s="171">
        <v>3.3333333333333335</v>
      </c>
      <c r="F212" s="171">
        <v>30</v>
      </c>
      <c r="G212" s="163">
        <v>60</v>
      </c>
      <c r="M212"/>
      <c r="N212"/>
      <c r="O212"/>
    </row>
    <row r="213" spans="1:15" ht="13.8" x14ac:dyDescent="0.25">
      <c r="A213" s="247"/>
      <c r="B213" s="240"/>
      <c r="C213" s="90">
        <v>2023</v>
      </c>
      <c r="D213" s="171">
        <v>80.769230769230774</v>
      </c>
      <c r="E213" s="171">
        <v>7.6923076923076925</v>
      </c>
      <c r="F213" s="171">
        <v>11.538461538461538</v>
      </c>
      <c r="G213" s="163">
        <v>26</v>
      </c>
      <c r="M213"/>
      <c r="N213"/>
      <c r="O213"/>
    </row>
    <row r="214" spans="1:15" ht="13.8" x14ac:dyDescent="0.25">
      <c r="A214" s="247"/>
      <c r="B214" s="240" t="s">
        <v>5</v>
      </c>
      <c r="C214" s="78">
        <v>2026</v>
      </c>
      <c r="D214" s="171">
        <v>71</v>
      </c>
      <c r="E214" s="171">
        <v>7</v>
      </c>
      <c r="F214" s="171">
        <v>22</v>
      </c>
      <c r="G214" s="163">
        <v>100</v>
      </c>
      <c r="M214"/>
      <c r="N214"/>
      <c r="O214"/>
    </row>
    <row r="215" spans="1:15" ht="13.8" x14ac:dyDescent="0.25">
      <c r="A215" s="247"/>
      <c r="B215" s="240"/>
      <c r="C215" s="90">
        <v>2023</v>
      </c>
      <c r="D215" s="171">
        <v>63.636363636363633</v>
      </c>
      <c r="E215" s="171">
        <v>7.2727272727272725</v>
      </c>
      <c r="F215" s="171">
        <v>29.09090909090909</v>
      </c>
      <c r="G215" s="163">
        <v>55</v>
      </c>
      <c r="M215"/>
      <c r="N215"/>
      <c r="O215"/>
    </row>
    <row r="216" spans="1:15" ht="13.8" x14ac:dyDescent="0.25">
      <c r="A216" s="247"/>
      <c r="B216" s="240" t="s">
        <v>0</v>
      </c>
      <c r="C216" s="78">
        <v>2026</v>
      </c>
      <c r="D216" s="171">
        <v>68.292682926829272</v>
      </c>
      <c r="E216" s="171">
        <v>6.0975609756097562</v>
      </c>
      <c r="F216" s="171">
        <v>25.609756097560975</v>
      </c>
      <c r="G216" s="163">
        <v>164</v>
      </c>
      <c r="M216"/>
      <c r="N216"/>
      <c r="O216"/>
    </row>
    <row r="217" spans="1:15" ht="13.8" x14ac:dyDescent="0.25">
      <c r="A217" s="248"/>
      <c r="B217" s="249"/>
      <c r="C217" s="91">
        <v>2023</v>
      </c>
      <c r="D217" s="172">
        <v>70.114942528735625</v>
      </c>
      <c r="E217" s="172">
        <v>6.8965517241379306</v>
      </c>
      <c r="F217" s="172">
        <v>22.988505747126435</v>
      </c>
      <c r="G217" s="164">
        <v>87</v>
      </c>
      <c r="M217"/>
      <c r="N217"/>
      <c r="O217"/>
    </row>
  </sheetData>
  <mergeCells count="76">
    <mergeCell ref="A205:A210"/>
    <mergeCell ref="B205:B206"/>
    <mergeCell ref="B207:B208"/>
    <mergeCell ref="B209:B210"/>
    <mergeCell ref="A212:A217"/>
    <mergeCell ref="B212:B213"/>
    <mergeCell ref="B214:B215"/>
    <mergeCell ref="B216:B217"/>
    <mergeCell ref="A192:A197"/>
    <mergeCell ref="B192:B193"/>
    <mergeCell ref="B194:B195"/>
    <mergeCell ref="B196:B197"/>
    <mergeCell ref="A198:A203"/>
    <mergeCell ref="B198:B199"/>
    <mergeCell ref="B200:B201"/>
    <mergeCell ref="B202:B203"/>
    <mergeCell ref="A179:A184"/>
    <mergeCell ref="B179:B180"/>
    <mergeCell ref="B181:B182"/>
    <mergeCell ref="B183:B184"/>
    <mergeCell ref="A186:A191"/>
    <mergeCell ref="B186:B187"/>
    <mergeCell ref="B188:B189"/>
    <mergeCell ref="B190:B191"/>
    <mergeCell ref="A167:A172"/>
    <mergeCell ref="B167:B168"/>
    <mergeCell ref="B169:B170"/>
    <mergeCell ref="B171:B172"/>
    <mergeCell ref="A173:A178"/>
    <mergeCell ref="B173:B174"/>
    <mergeCell ref="B175:B176"/>
    <mergeCell ref="B177:B178"/>
    <mergeCell ref="A155:A160"/>
    <mergeCell ref="B155:B156"/>
    <mergeCell ref="B157:B158"/>
    <mergeCell ref="B159:B160"/>
    <mergeCell ref="A161:A166"/>
    <mergeCell ref="B161:B162"/>
    <mergeCell ref="B163:B164"/>
    <mergeCell ref="B165:B166"/>
    <mergeCell ref="A142:A147"/>
    <mergeCell ref="B142:B143"/>
    <mergeCell ref="B144:B145"/>
    <mergeCell ref="B146:B147"/>
    <mergeCell ref="A149:A154"/>
    <mergeCell ref="B149:B150"/>
    <mergeCell ref="B151:B152"/>
    <mergeCell ref="B153:B154"/>
    <mergeCell ref="A130:A135"/>
    <mergeCell ref="B130:B131"/>
    <mergeCell ref="B132:B133"/>
    <mergeCell ref="B134:B135"/>
    <mergeCell ref="A136:A141"/>
    <mergeCell ref="B136:B137"/>
    <mergeCell ref="B138:B139"/>
    <mergeCell ref="B140:B141"/>
    <mergeCell ref="A118:A123"/>
    <mergeCell ref="B118:B119"/>
    <mergeCell ref="B120:B121"/>
    <mergeCell ref="B122:B123"/>
    <mergeCell ref="A124:A129"/>
    <mergeCell ref="B124:B125"/>
    <mergeCell ref="B126:B127"/>
    <mergeCell ref="B128:B129"/>
    <mergeCell ref="D116:F116"/>
    <mergeCell ref="A2:K3"/>
    <mergeCell ref="A4:K5"/>
    <mergeCell ref="C35:E35"/>
    <mergeCell ref="A37:A38"/>
    <mergeCell ref="A40:A41"/>
    <mergeCell ref="A43:A44"/>
    <mergeCell ref="A50:K51"/>
    <mergeCell ref="A52:K53"/>
    <mergeCell ref="A111:K112"/>
    <mergeCell ref="A113:K114"/>
    <mergeCell ref="A115:G115"/>
  </mergeCells>
  <pageMargins left="0.23622047244094491" right="0.23622047244094491" top="0.74803149606299213" bottom="0.74803149606299213" header="0.31496062992125984" footer="0.31496062992125984"/>
  <pageSetup paperSize="9" scale="54" fitToHeight="4" pageOrder="overThenDown" orientation="portrait" r:id="rId1"/>
  <headerFooter>
    <oddFooter>&amp;CLiv &amp;&amp; hälsa ung 2026 Anpassad grundskola 7–9; Region Örebro län</oddFooter>
  </headerFooter>
  <rowBreaks count="2" manualBreakCount="2">
    <brk id="49" max="10" man="1"/>
    <brk id="109" max="10" man="1"/>
  </row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C3780-B05F-4386-A299-2273FDA4FFBC}">
  <sheetPr codeName="Blad58"/>
  <dimension ref="A1:T217"/>
  <sheetViews>
    <sheetView showGridLines="0" zoomScale="85" zoomScaleNormal="85" zoomScaleSheetLayoutView="50" zoomScalePageLayoutView="85" workbookViewId="0"/>
  </sheetViews>
  <sheetFormatPr defaultRowHeight="13.2" x14ac:dyDescent="0.25"/>
  <cols>
    <col min="1" max="1" width="17.44140625" customWidth="1"/>
    <col min="2" max="2" width="6.21875" style="71" bestFit="1" customWidth="1"/>
    <col min="3" max="5" width="14.77734375" customWidth="1"/>
    <col min="6" max="7" width="15.77734375" bestFit="1" customWidth="1"/>
    <col min="8" max="10" width="8.77734375" customWidth="1"/>
    <col min="12" max="12" width="16.77734375" bestFit="1" customWidth="1"/>
    <col min="13" max="13" width="8.77734375" style="61" customWidth="1"/>
    <col min="14" max="14" width="5.44140625" style="61" bestFit="1" customWidth="1"/>
    <col min="15" max="15" width="17.77734375" style="61" customWidth="1"/>
    <col min="16" max="17" width="17.77734375" customWidth="1"/>
    <col min="18" max="18" width="10.77734375" customWidth="1"/>
  </cols>
  <sheetData>
    <row r="1" spans="1:20" ht="21" x14ac:dyDescent="0.4">
      <c r="A1" s="1" t="s">
        <v>174</v>
      </c>
      <c r="L1" s="118" t="str">
        <f>HYPERLINK("#Innehåll!A1", "Till innehållsförteckningen")</f>
        <v>Till innehållsförteckningen</v>
      </c>
      <c r="O1"/>
      <c r="R1" s="152"/>
    </row>
    <row r="2" spans="1:20" ht="17.55" customHeight="1" x14ac:dyDescent="0.3">
      <c r="A2" s="231" t="str">
        <f>Innehåll!C53&amp;CHAR(10)&amp;"Anpassad skola årskurs 7–9"</f>
        <v>Vad skulle du tycka om din bästa kompis skulle använda cannabis (marijuana/hasch)?
Anpassad skola årskurs 7–9</v>
      </c>
      <c r="B2" s="231"/>
      <c r="C2" s="231"/>
      <c r="D2" s="231"/>
      <c r="E2" s="231"/>
      <c r="F2" s="231"/>
      <c r="G2" s="231"/>
      <c r="H2" s="231"/>
      <c r="I2" s="231"/>
      <c r="J2" s="231"/>
      <c r="K2" s="231"/>
      <c r="O2"/>
      <c r="T2" s="50"/>
    </row>
    <row r="3" spans="1:20" ht="17.55" customHeight="1" x14ac:dyDescent="0.3">
      <c r="A3" s="231"/>
      <c r="B3" s="231"/>
      <c r="C3" s="231"/>
      <c r="D3" s="231"/>
      <c r="E3" s="231"/>
      <c r="F3" s="231"/>
      <c r="G3" s="231"/>
      <c r="H3" s="231"/>
      <c r="I3" s="231"/>
      <c r="J3" s="231"/>
      <c r="K3" s="231"/>
      <c r="O3"/>
      <c r="T3" s="50"/>
    </row>
    <row r="4" spans="1:20" ht="17.25" customHeight="1" x14ac:dyDescent="0.25">
      <c r="A4" s="219" t="str">
        <f>Innehåll!D53</f>
        <v/>
      </c>
      <c r="B4" s="219"/>
      <c r="C4" s="219"/>
      <c r="D4" s="219"/>
      <c r="E4" s="219"/>
      <c r="F4" s="219"/>
      <c r="G4" s="219"/>
      <c r="H4" s="219"/>
      <c r="I4" s="219"/>
      <c r="J4" s="219"/>
      <c r="K4" s="219"/>
      <c r="L4" s="53"/>
      <c r="O4"/>
      <c r="T4" s="51"/>
    </row>
    <row r="5" spans="1:20" ht="17.25" customHeight="1" x14ac:dyDescent="0.25">
      <c r="A5" s="219"/>
      <c r="B5" s="219"/>
      <c r="C5" s="219"/>
      <c r="D5" s="219"/>
      <c r="E5" s="219"/>
      <c r="F5" s="219"/>
      <c r="G5" s="219"/>
      <c r="H5" s="219"/>
      <c r="I5" s="219"/>
      <c r="J5" s="219"/>
      <c r="K5" s="219"/>
      <c r="L5" s="52"/>
      <c r="O5"/>
    </row>
    <row r="6" spans="1:20" x14ac:dyDescent="0.25">
      <c r="O6"/>
    </row>
    <row r="7" spans="1:20" x14ac:dyDescent="0.25">
      <c r="O7"/>
    </row>
    <row r="8" spans="1:20" x14ac:dyDescent="0.25">
      <c r="O8"/>
    </row>
    <row r="9" spans="1:20" x14ac:dyDescent="0.25">
      <c r="O9"/>
    </row>
    <row r="12" spans="1:20" ht="13.95" customHeight="1" x14ac:dyDescent="0.25"/>
    <row r="18" ht="13.95" customHeight="1" x14ac:dyDescent="0.25"/>
    <row r="20" ht="14.55" customHeight="1" x14ac:dyDescent="0.25"/>
    <row r="22" ht="14.55" customHeight="1" x14ac:dyDescent="0.25"/>
    <row r="28" ht="13.95" customHeight="1" x14ac:dyDescent="0.25"/>
    <row r="29" ht="13.95" customHeight="1" x14ac:dyDescent="0.25"/>
    <row r="30" ht="13.95" customHeight="1" x14ac:dyDescent="0.25"/>
    <row r="31" ht="13.95" customHeight="1" x14ac:dyDescent="0.25"/>
    <row r="34" spans="1:7" ht="13.8" x14ac:dyDescent="0.25">
      <c r="A34" s="73"/>
      <c r="B34" s="65"/>
      <c r="C34" s="74"/>
      <c r="D34" s="74"/>
      <c r="E34" s="74"/>
      <c r="F34" s="75"/>
    </row>
    <row r="35" spans="1:7" ht="13.8" x14ac:dyDescent="0.25">
      <c r="A35" s="60"/>
      <c r="B35" s="64"/>
      <c r="C35" s="230" t="s">
        <v>175</v>
      </c>
      <c r="D35" s="230"/>
      <c r="E35" s="232"/>
      <c r="F35" s="81" t="s">
        <v>176</v>
      </c>
    </row>
    <row r="36" spans="1:7" ht="27.6" x14ac:dyDescent="0.25">
      <c r="A36" s="7" t="s">
        <v>52</v>
      </c>
      <c r="B36" s="76" t="s">
        <v>173</v>
      </c>
      <c r="C36" s="159" t="s">
        <v>9</v>
      </c>
      <c r="D36" s="159" t="s">
        <v>8</v>
      </c>
      <c r="E36" s="159" t="s">
        <v>7</v>
      </c>
      <c r="F36" s="82"/>
    </row>
    <row r="37" spans="1:7" ht="13.95" customHeight="1" x14ac:dyDescent="0.25">
      <c r="A37" s="233" t="s">
        <v>4</v>
      </c>
      <c r="B37" s="77">
        <v>2026</v>
      </c>
      <c r="C37" s="166">
        <v>65.573770491803273</v>
      </c>
      <c r="D37" s="166">
        <v>3.278688524590164</v>
      </c>
      <c r="E37" s="166">
        <v>31.147540983606557</v>
      </c>
      <c r="F37" s="156">
        <v>61</v>
      </c>
    </row>
    <row r="38" spans="1:7" ht="13.8" x14ac:dyDescent="0.25">
      <c r="A38" s="234"/>
      <c r="B38" s="78">
        <v>2023</v>
      </c>
      <c r="C38" s="167">
        <v>85.714285714285708</v>
      </c>
      <c r="D38" s="167">
        <v>10.714285714285714</v>
      </c>
      <c r="E38" s="167">
        <v>3.5714285714285716</v>
      </c>
      <c r="F38" s="157">
        <v>28</v>
      </c>
      <c r="G38" s="87"/>
    </row>
    <row r="39" spans="1:7" ht="4.95" customHeight="1" x14ac:dyDescent="0.25">
      <c r="A39" s="83" t="s">
        <v>137</v>
      </c>
      <c r="B39" s="78"/>
      <c r="C39" s="167"/>
      <c r="D39" s="167"/>
      <c r="E39" s="167"/>
      <c r="F39" s="157"/>
    </row>
    <row r="40" spans="1:7" ht="13.8" x14ac:dyDescent="0.25">
      <c r="A40" s="234" t="s">
        <v>5</v>
      </c>
      <c r="B40" s="78">
        <v>2026</v>
      </c>
      <c r="C40" s="167">
        <v>74.509803921568633</v>
      </c>
      <c r="D40" s="167">
        <v>3.9215686274509802</v>
      </c>
      <c r="E40" s="167">
        <v>21.568627450980394</v>
      </c>
      <c r="F40" s="157">
        <v>102</v>
      </c>
    </row>
    <row r="41" spans="1:7" ht="13.95" customHeight="1" x14ac:dyDescent="0.25">
      <c r="A41" s="234"/>
      <c r="B41" s="78">
        <v>2023</v>
      </c>
      <c r="C41" s="167">
        <v>73.214285714285708</v>
      </c>
      <c r="D41" s="167">
        <v>7.1428571428571432</v>
      </c>
      <c r="E41" s="167">
        <v>19.642857142857142</v>
      </c>
      <c r="F41" s="157">
        <v>56</v>
      </c>
    </row>
    <row r="42" spans="1:7" ht="4.95" customHeight="1" x14ac:dyDescent="0.25">
      <c r="A42" s="83" t="s">
        <v>137</v>
      </c>
      <c r="B42" s="78"/>
      <c r="C42" s="167"/>
      <c r="D42" s="167"/>
      <c r="E42" s="167"/>
      <c r="F42" s="157"/>
    </row>
    <row r="43" spans="1:7" ht="14.55" customHeight="1" x14ac:dyDescent="0.25">
      <c r="A43" s="234" t="s">
        <v>0</v>
      </c>
      <c r="B43" s="78">
        <v>2026</v>
      </c>
      <c r="C43" s="167">
        <v>71.257485029940113</v>
      </c>
      <c r="D43" s="167">
        <v>3.5928143712574849</v>
      </c>
      <c r="E43" s="167">
        <v>25.149700598802394</v>
      </c>
      <c r="F43" s="157">
        <v>167</v>
      </c>
    </row>
    <row r="44" spans="1:7" ht="14.55" customHeight="1" x14ac:dyDescent="0.25">
      <c r="A44" s="235"/>
      <c r="B44" s="79">
        <v>2023</v>
      </c>
      <c r="C44" s="168">
        <v>77.777777777777771</v>
      </c>
      <c r="D44" s="168">
        <v>7.7777777777777777</v>
      </c>
      <c r="E44" s="168">
        <v>14.444444444444445</v>
      </c>
      <c r="F44" s="158">
        <v>90</v>
      </c>
    </row>
    <row r="45" spans="1:7" ht="14.55" customHeight="1" x14ac:dyDescent="0.25">
      <c r="A45" s="63"/>
      <c r="B45" s="78"/>
      <c r="C45" s="14"/>
      <c r="D45" s="14"/>
      <c r="E45" s="14"/>
      <c r="F45" s="30"/>
    </row>
    <row r="46" spans="1:7" ht="14.55" customHeight="1" x14ac:dyDescent="0.25">
      <c r="A46" s="63"/>
      <c r="B46" s="78"/>
      <c r="C46" s="14"/>
      <c r="D46" s="14"/>
      <c r="E46" s="14"/>
      <c r="F46" s="30"/>
    </row>
    <row r="47" spans="1:7" ht="14.55" customHeight="1" x14ac:dyDescent="0.25">
      <c r="A47" s="63"/>
      <c r="B47" s="78"/>
      <c r="C47" s="14"/>
      <c r="D47" s="14"/>
      <c r="E47" s="14"/>
      <c r="F47" s="30"/>
    </row>
    <row r="48" spans="1:7" ht="14.55" customHeight="1" x14ac:dyDescent="0.25">
      <c r="A48" s="63"/>
      <c r="B48" s="78"/>
      <c r="C48" s="14"/>
      <c r="D48" s="14"/>
      <c r="E48" s="14"/>
      <c r="F48" s="30"/>
    </row>
    <row r="49" spans="1:20" ht="14.55" customHeight="1" x14ac:dyDescent="0.25"/>
    <row r="50" spans="1:20" ht="17.55" customHeight="1" x14ac:dyDescent="0.3">
      <c r="A50" s="218" t="str">
        <f>Innehåll!C53&amp;CHAR(10)&amp;"Anpassad skola årskurs 7–9"</f>
        <v>Vad skulle du tycka om din bästa kompis skulle använda cannabis (marijuana/hasch)?
Anpassad skola årskurs 7–9</v>
      </c>
      <c r="B50" s="218"/>
      <c r="C50" s="218"/>
      <c r="D50" s="218"/>
      <c r="E50" s="218"/>
      <c r="F50" s="218"/>
      <c r="G50" s="218"/>
      <c r="H50" s="218"/>
      <c r="I50" s="218"/>
      <c r="J50" s="218"/>
      <c r="K50" s="218"/>
      <c r="S50" s="72"/>
      <c r="T50" s="72"/>
    </row>
    <row r="51" spans="1:20" ht="17.55" customHeight="1" x14ac:dyDescent="0.3">
      <c r="A51" s="218"/>
      <c r="B51" s="218"/>
      <c r="C51" s="218"/>
      <c r="D51" s="218"/>
      <c r="E51" s="218"/>
      <c r="F51" s="218"/>
      <c r="G51" s="218"/>
      <c r="H51" s="218"/>
      <c r="I51" s="218"/>
      <c r="J51" s="218"/>
      <c r="K51" s="218"/>
      <c r="S51" s="72"/>
      <c r="T51" s="72"/>
    </row>
    <row r="52" spans="1:20" ht="17.25" customHeight="1" x14ac:dyDescent="0.25">
      <c r="A52" s="219" t="str">
        <f>Innehåll!D53</f>
        <v/>
      </c>
      <c r="B52" s="219"/>
      <c r="C52" s="219"/>
      <c r="D52" s="219"/>
      <c r="E52" s="219"/>
      <c r="F52" s="219"/>
      <c r="G52" s="219"/>
      <c r="H52" s="219"/>
      <c r="I52" s="219"/>
      <c r="J52" s="219"/>
      <c r="K52" s="219"/>
      <c r="S52" s="28"/>
      <c r="T52" s="28"/>
    </row>
    <row r="53" spans="1:20" ht="17.25" customHeight="1" x14ac:dyDescent="0.25">
      <c r="A53" s="219"/>
      <c r="B53" s="219"/>
      <c r="C53" s="219"/>
      <c r="D53" s="219"/>
      <c r="E53" s="219"/>
      <c r="F53" s="219"/>
      <c r="G53" s="219"/>
      <c r="H53" s="219"/>
      <c r="I53" s="219"/>
      <c r="J53" s="219"/>
      <c r="K53" s="219"/>
      <c r="S53" s="28"/>
      <c r="T53" s="28"/>
    </row>
    <row r="56" spans="1:20" ht="14.55" customHeight="1" x14ac:dyDescent="0.25"/>
    <row r="57" spans="1:20" ht="14.55" customHeight="1" x14ac:dyDescent="0.25"/>
    <row r="58" spans="1:20" ht="14.55" customHeight="1" x14ac:dyDescent="0.25"/>
    <row r="59" spans="1:20" ht="13.95" customHeight="1" x14ac:dyDescent="0.25">
      <c r="A59" s="15"/>
      <c r="B59" s="80"/>
      <c r="C59" s="15"/>
      <c r="D59" s="15"/>
      <c r="E59" s="15"/>
      <c r="F59" s="15"/>
      <c r="G59" s="15"/>
      <c r="H59" s="15"/>
      <c r="I59" s="15"/>
    </row>
    <row r="62" spans="1:20" ht="13.95" customHeight="1" x14ac:dyDescent="0.25"/>
    <row r="63" spans="1:20" ht="17.399999999999999" x14ac:dyDescent="0.3">
      <c r="J63" s="50"/>
      <c r="K63" s="50"/>
    </row>
    <row r="64" spans="1:20" ht="13.95" customHeight="1" x14ac:dyDescent="0.25">
      <c r="J64" s="51"/>
      <c r="K64" s="51"/>
    </row>
    <row r="65" spans="1:10" s="15" customFormat="1" ht="15.6" customHeight="1" x14ac:dyDescent="0.25">
      <c r="A65"/>
      <c r="B65" s="71"/>
      <c r="C65"/>
      <c r="D65"/>
      <c r="E65"/>
      <c r="F65"/>
      <c r="G65"/>
      <c r="H65"/>
      <c r="I65"/>
      <c r="J65" s="19"/>
    </row>
    <row r="66" spans="1:10" ht="13.8" x14ac:dyDescent="0.25">
      <c r="J66" s="16"/>
    </row>
    <row r="67" spans="1:10" ht="13.8" x14ac:dyDescent="0.25">
      <c r="J67" s="18"/>
    </row>
    <row r="68" spans="1:10" ht="13.8" x14ac:dyDescent="0.25">
      <c r="J68" s="13"/>
    </row>
    <row r="69" spans="1:10" ht="13.95" customHeight="1" x14ac:dyDescent="0.25">
      <c r="J69" s="13"/>
    </row>
    <row r="70" spans="1:10" ht="13.8" x14ac:dyDescent="0.25">
      <c r="J70" s="13"/>
    </row>
    <row r="71" spans="1:10" ht="13.8" x14ac:dyDescent="0.25">
      <c r="J71" s="13"/>
    </row>
    <row r="72" spans="1:10" ht="13.8" x14ac:dyDescent="0.25">
      <c r="J72" s="13"/>
    </row>
    <row r="73" spans="1:10" ht="13.8" x14ac:dyDescent="0.25">
      <c r="J73" s="13"/>
    </row>
    <row r="74" spans="1:10" ht="13.8" x14ac:dyDescent="0.25">
      <c r="J74" s="13"/>
    </row>
    <row r="75" spans="1:10" ht="13.95" customHeight="1" x14ac:dyDescent="0.25">
      <c r="J75" s="13"/>
    </row>
    <row r="76" spans="1:10" ht="13.8" x14ac:dyDescent="0.25">
      <c r="J76" s="13"/>
    </row>
    <row r="77" spans="1:10" ht="14.55" customHeight="1" x14ac:dyDescent="0.25">
      <c r="J77" s="13"/>
    </row>
    <row r="78" spans="1:10" ht="13.8" x14ac:dyDescent="0.25">
      <c r="J78" s="13"/>
    </row>
    <row r="79" spans="1:10" ht="14.55" customHeight="1" x14ac:dyDescent="0.25">
      <c r="J79" s="13"/>
    </row>
    <row r="80" spans="1:10" ht="13.8" x14ac:dyDescent="0.25">
      <c r="J80" s="13"/>
    </row>
    <row r="81" spans="10:10" ht="14.55" customHeight="1" x14ac:dyDescent="0.25">
      <c r="J81" s="13"/>
    </row>
    <row r="82" spans="10:10" ht="13.8" x14ac:dyDescent="0.25">
      <c r="J82" s="13"/>
    </row>
    <row r="83" spans="10:10" ht="13.8" x14ac:dyDescent="0.25">
      <c r="J83" s="13"/>
    </row>
    <row r="84" spans="10:10" ht="13.8" x14ac:dyDescent="0.25">
      <c r="J84" s="13"/>
    </row>
    <row r="85" spans="10:10" ht="13.95" customHeight="1" x14ac:dyDescent="0.25">
      <c r="J85" s="13"/>
    </row>
    <row r="86" spans="10:10" ht="13.8" x14ac:dyDescent="0.25">
      <c r="J86" s="13"/>
    </row>
    <row r="87" spans="10:10" ht="1.95" customHeight="1" x14ac:dyDescent="0.25">
      <c r="J87" s="13"/>
    </row>
    <row r="88" spans="10:10" ht="13.8" x14ac:dyDescent="0.25">
      <c r="J88" s="13"/>
    </row>
    <row r="89" spans="10:10" ht="13.8" x14ac:dyDescent="0.25">
      <c r="J89" s="13"/>
    </row>
    <row r="90" spans="10:10" ht="13.8" x14ac:dyDescent="0.25">
      <c r="J90" s="13"/>
    </row>
    <row r="91" spans="10:10" ht="13.95" customHeight="1" x14ac:dyDescent="0.25">
      <c r="J91" s="13"/>
    </row>
    <row r="92" spans="10:10" ht="13.8" x14ac:dyDescent="0.25">
      <c r="J92" s="13"/>
    </row>
    <row r="93" spans="10:10" ht="13.8" x14ac:dyDescent="0.25">
      <c r="J93" s="13"/>
    </row>
    <row r="94" spans="10:10" ht="13.95" customHeight="1" x14ac:dyDescent="0.25">
      <c r="J94" s="13"/>
    </row>
    <row r="95" spans="10:10" ht="14.55" customHeight="1" x14ac:dyDescent="0.25">
      <c r="J95" s="13"/>
    </row>
    <row r="96" spans="10:10" ht="14.55" customHeight="1" x14ac:dyDescent="0.25">
      <c r="J96" s="13"/>
    </row>
    <row r="97" spans="1:11" ht="14.55" customHeight="1" x14ac:dyDescent="0.25">
      <c r="J97" s="13"/>
    </row>
    <row r="98" spans="1:11" ht="13.8" x14ac:dyDescent="0.25">
      <c r="J98" s="13"/>
    </row>
    <row r="99" spans="1:11" ht="13.8" x14ac:dyDescent="0.25">
      <c r="J99" s="13"/>
    </row>
    <row r="100" spans="1:11" ht="13.8" x14ac:dyDescent="0.25">
      <c r="J100" s="13"/>
    </row>
    <row r="101" spans="1:11" ht="13.95" customHeight="1" x14ac:dyDescent="0.25">
      <c r="J101" s="13"/>
    </row>
    <row r="102" spans="1:11" ht="13.8" x14ac:dyDescent="0.25">
      <c r="J102" s="13"/>
    </row>
    <row r="103" spans="1:11" ht="13.8" x14ac:dyDescent="0.25">
      <c r="J103" s="13"/>
    </row>
    <row r="104" spans="1:11" ht="14.55" customHeight="1" x14ac:dyDescent="0.25">
      <c r="J104" s="13"/>
    </row>
    <row r="105" spans="1:11" ht="14.55" customHeight="1" x14ac:dyDescent="0.25">
      <c r="J105" s="13"/>
    </row>
    <row r="106" spans="1:11" ht="14.55" customHeight="1" x14ac:dyDescent="0.25">
      <c r="J106" s="13"/>
    </row>
    <row r="107" spans="1:11" ht="13.95" customHeight="1" x14ac:dyDescent="0.25">
      <c r="J107" s="13"/>
    </row>
    <row r="108" spans="1:11" ht="13.8" x14ac:dyDescent="0.25">
      <c r="J108" s="13"/>
    </row>
    <row r="109" spans="1:11" ht="13.8" x14ac:dyDescent="0.25">
      <c r="J109" s="13"/>
    </row>
    <row r="110" spans="1:11" ht="13.95" customHeight="1" x14ac:dyDescent="0.25">
      <c r="J110" s="13"/>
    </row>
    <row r="111" spans="1:11" ht="18" customHeight="1" x14ac:dyDescent="0.25">
      <c r="A111" s="231" t="str">
        <f>Innehåll!C53&amp;CHAR(10)&amp;"Anpassad skola årskurs 7–9"</f>
        <v>Vad skulle du tycka om din bästa kompis skulle använda cannabis (marijuana/hasch)?
Anpassad skola årskurs 7–9</v>
      </c>
      <c r="B111" s="231"/>
      <c r="C111" s="231"/>
      <c r="D111" s="231"/>
      <c r="E111" s="231"/>
      <c r="F111" s="231"/>
      <c r="G111" s="231"/>
      <c r="H111" s="231"/>
      <c r="I111" s="231"/>
      <c r="J111" s="231"/>
      <c r="K111" s="231"/>
    </row>
    <row r="112" spans="1:11" ht="13.95" customHeight="1" x14ac:dyDescent="0.25">
      <c r="A112" s="231"/>
      <c r="B112" s="231"/>
      <c r="C112" s="231"/>
      <c r="D112" s="231"/>
      <c r="E112" s="231"/>
      <c r="F112" s="231"/>
      <c r="G112" s="231"/>
      <c r="H112" s="231"/>
      <c r="I112" s="231"/>
      <c r="J112" s="231"/>
      <c r="K112" s="231"/>
    </row>
    <row r="113" spans="1:15" ht="18" customHeight="1" x14ac:dyDescent="0.25">
      <c r="A113" s="219" t="str">
        <f>Innehåll!D53</f>
        <v/>
      </c>
      <c r="B113" s="219"/>
      <c r="C113" s="219"/>
      <c r="D113" s="219"/>
      <c r="E113" s="219"/>
      <c r="F113" s="219"/>
      <c r="G113" s="219"/>
      <c r="H113" s="219"/>
      <c r="I113" s="219"/>
      <c r="J113" s="219"/>
      <c r="K113" s="219"/>
    </row>
    <row r="114" spans="1:15" ht="18" customHeight="1" x14ac:dyDescent="0.25">
      <c r="A114" s="219"/>
      <c r="B114" s="219"/>
      <c r="C114" s="219"/>
      <c r="D114" s="219"/>
      <c r="E114" s="219"/>
      <c r="F114" s="219"/>
      <c r="G114" s="219"/>
      <c r="H114" s="219"/>
      <c r="I114" s="219"/>
      <c r="J114" s="219"/>
      <c r="K114" s="219"/>
    </row>
    <row r="115" spans="1:15" ht="13.8" x14ac:dyDescent="0.25">
      <c r="A115" s="236"/>
      <c r="B115" s="237"/>
      <c r="C115" s="237"/>
      <c r="D115" s="237"/>
      <c r="E115" s="237"/>
      <c r="F115" s="237"/>
      <c r="G115" s="238"/>
      <c r="H115" s="56"/>
      <c r="J115" s="13"/>
    </row>
    <row r="116" spans="1:15" ht="13.8" x14ac:dyDescent="0.25">
      <c r="A116" s="60"/>
      <c r="B116" s="17"/>
      <c r="C116" s="62"/>
      <c r="D116" s="230" t="s">
        <v>175</v>
      </c>
      <c r="E116" s="230"/>
      <c r="F116" s="230"/>
      <c r="G116" s="84" t="s">
        <v>176</v>
      </c>
      <c r="J116" s="13"/>
      <c r="M116"/>
      <c r="N116"/>
      <c r="O116"/>
    </row>
    <row r="117" spans="1:15" ht="27.6" x14ac:dyDescent="0.25">
      <c r="A117" s="9" t="s">
        <v>133</v>
      </c>
      <c r="B117" s="76" t="s">
        <v>52</v>
      </c>
      <c r="C117" s="76" t="s">
        <v>173</v>
      </c>
      <c r="D117" s="159" t="s">
        <v>9</v>
      </c>
      <c r="E117" s="159" t="s">
        <v>8</v>
      </c>
      <c r="F117" s="159" t="s">
        <v>7</v>
      </c>
      <c r="G117" s="85"/>
      <c r="J117" s="13"/>
      <c r="M117"/>
      <c r="N117"/>
      <c r="O117"/>
    </row>
    <row r="118" spans="1:15" ht="13.8" x14ac:dyDescent="0.25">
      <c r="A118" s="233" t="s">
        <v>42</v>
      </c>
      <c r="B118" s="239" t="s">
        <v>4</v>
      </c>
      <c r="C118" s="78">
        <v>2026</v>
      </c>
      <c r="D118" s="167"/>
      <c r="E118" s="167"/>
      <c r="F118" s="167"/>
      <c r="G118" s="160"/>
      <c r="J118" s="13"/>
      <c r="M118"/>
      <c r="N118"/>
      <c r="O118"/>
    </row>
    <row r="119" spans="1:15" ht="13.8" x14ac:dyDescent="0.25">
      <c r="A119" s="234"/>
      <c r="B119" s="240"/>
      <c r="C119" s="90">
        <v>2023</v>
      </c>
      <c r="D119" s="167"/>
      <c r="E119" s="167"/>
      <c r="F119" s="167"/>
      <c r="G119" s="160">
        <v>1</v>
      </c>
      <c r="J119" s="13"/>
      <c r="M119"/>
      <c r="N119"/>
      <c r="O119"/>
    </row>
    <row r="120" spans="1:15" ht="13.8" x14ac:dyDescent="0.25">
      <c r="A120" s="234"/>
      <c r="B120" s="240" t="s">
        <v>5</v>
      </c>
      <c r="C120" s="78">
        <v>2026</v>
      </c>
      <c r="D120" s="167"/>
      <c r="E120" s="167"/>
      <c r="F120" s="167"/>
      <c r="G120" s="160">
        <v>0</v>
      </c>
      <c r="J120" s="13"/>
      <c r="M120"/>
      <c r="N120"/>
      <c r="O120"/>
    </row>
    <row r="121" spans="1:15" ht="13.8" x14ac:dyDescent="0.25">
      <c r="A121" s="234"/>
      <c r="B121" s="240"/>
      <c r="C121" s="90">
        <v>2023</v>
      </c>
      <c r="D121" s="167"/>
      <c r="E121" s="167"/>
      <c r="F121" s="167"/>
      <c r="G121" s="160"/>
      <c r="J121" s="13"/>
      <c r="M121"/>
      <c r="N121"/>
      <c r="O121"/>
    </row>
    <row r="122" spans="1:15" ht="13.8" x14ac:dyDescent="0.25">
      <c r="A122" s="234"/>
      <c r="B122" s="240" t="s">
        <v>0</v>
      </c>
      <c r="C122" s="78">
        <v>2026</v>
      </c>
      <c r="D122" s="167"/>
      <c r="E122" s="167"/>
      <c r="F122" s="167"/>
      <c r="G122" s="160">
        <v>0</v>
      </c>
      <c r="J122" s="13"/>
      <c r="M122"/>
      <c r="N122"/>
      <c r="O122"/>
    </row>
    <row r="123" spans="1:15" ht="13.8" x14ac:dyDescent="0.25">
      <c r="A123" s="234"/>
      <c r="B123" s="240"/>
      <c r="C123" s="90">
        <v>2023</v>
      </c>
      <c r="D123" s="167"/>
      <c r="E123" s="167"/>
      <c r="F123" s="167"/>
      <c r="G123" s="160">
        <v>1</v>
      </c>
      <c r="J123" s="13"/>
      <c r="M123"/>
      <c r="N123"/>
      <c r="O123"/>
    </row>
    <row r="124" spans="1:15" ht="13.8" x14ac:dyDescent="0.25">
      <c r="A124" s="234" t="s">
        <v>46</v>
      </c>
      <c r="B124" s="240" t="s">
        <v>4</v>
      </c>
      <c r="C124" s="78">
        <v>2026</v>
      </c>
      <c r="D124" s="167"/>
      <c r="E124" s="167"/>
      <c r="F124" s="167"/>
      <c r="G124" s="160">
        <v>6</v>
      </c>
      <c r="J124" s="13"/>
      <c r="M124"/>
      <c r="N124"/>
      <c r="O124"/>
    </row>
    <row r="125" spans="1:15" ht="13.8" x14ac:dyDescent="0.25">
      <c r="A125" s="234"/>
      <c r="B125" s="240"/>
      <c r="C125" s="90">
        <v>2023</v>
      </c>
      <c r="D125" s="167"/>
      <c r="E125" s="167"/>
      <c r="F125" s="167"/>
      <c r="G125" s="160">
        <v>5</v>
      </c>
      <c r="J125" s="13"/>
      <c r="M125"/>
      <c r="N125"/>
      <c r="O125"/>
    </row>
    <row r="126" spans="1:15" ht="13.8" x14ac:dyDescent="0.25">
      <c r="A126" s="234"/>
      <c r="B126" s="240" t="s">
        <v>5</v>
      </c>
      <c r="C126" s="78">
        <v>2026</v>
      </c>
      <c r="D126" s="167"/>
      <c r="E126" s="167"/>
      <c r="F126" s="167"/>
      <c r="G126" s="160">
        <v>2</v>
      </c>
      <c r="J126" s="13"/>
      <c r="M126"/>
      <c r="N126"/>
      <c r="O126"/>
    </row>
    <row r="127" spans="1:15" ht="13.8" x14ac:dyDescent="0.25">
      <c r="A127" s="234"/>
      <c r="B127" s="240"/>
      <c r="C127" s="90">
        <v>2023</v>
      </c>
      <c r="D127" s="167"/>
      <c r="E127" s="167"/>
      <c r="F127" s="167"/>
      <c r="G127" s="160">
        <v>4</v>
      </c>
      <c r="J127" s="13"/>
      <c r="M127"/>
      <c r="N127"/>
      <c r="O127"/>
    </row>
    <row r="128" spans="1:15" ht="13.8" x14ac:dyDescent="0.25">
      <c r="A128" s="234"/>
      <c r="B128" s="240" t="s">
        <v>0</v>
      </c>
      <c r="C128" s="78">
        <v>2026</v>
      </c>
      <c r="D128" s="167"/>
      <c r="E128" s="167"/>
      <c r="F128" s="167"/>
      <c r="G128" s="160">
        <v>8</v>
      </c>
      <c r="J128" s="13"/>
      <c r="M128"/>
      <c r="N128"/>
      <c r="O128"/>
    </row>
    <row r="129" spans="1:15" ht="14.55" customHeight="1" x14ac:dyDescent="0.25">
      <c r="A129" s="234"/>
      <c r="B129" s="240"/>
      <c r="C129" s="90">
        <v>2023</v>
      </c>
      <c r="D129" s="167"/>
      <c r="E129" s="167"/>
      <c r="F129" s="167"/>
      <c r="G129" s="160">
        <v>9</v>
      </c>
      <c r="J129" s="13"/>
      <c r="M129"/>
      <c r="N129"/>
      <c r="O129"/>
    </row>
    <row r="130" spans="1:15" ht="13.8" x14ac:dyDescent="0.25">
      <c r="A130" s="234" t="s">
        <v>47</v>
      </c>
      <c r="B130" s="240" t="s">
        <v>4</v>
      </c>
      <c r="C130" s="78">
        <v>2026</v>
      </c>
      <c r="D130" s="167"/>
      <c r="E130" s="167"/>
      <c r="F130" s="167"/>
      <c r="G130" s="160"/>
      <c r="J130" s="13"/>
      <c r="M130"/>
      <c r="N130"/>
      <c r="O130"/>
    </row>
    <row r="131" spans="1:15" ht="13.8" x14ac:dyDescent="0.25">
      <c r="A131" s="234"/>
      <c r="B131" s="240"/>
      <c r="C131" s="90">
        <v>2023</v>
      </c>
      <c r="D131" s="167"/>
      <c r="E131" s="167"/>
      <c r="F131" s="167"/>
      <c r="G131" s="160"/>
      <c r="J131" s="13"/>
      <c r="M131"/>
      <c r="N131"/>
      <c r="O131"/>
    </row>
    <row r="132" spans="1:15" ht="13.8" x14ac:dyDescent="0.25">
      <c r="A132" s="234"/>
      <c r="B132" s="240" t="s">
        <v>5</v>
      </c>
      <c r="C132" s="78">
        <v>2026</v>
      </c>
      <c r="D132" s="167"/>
      <c r="E132" s="167"/>
      <c r="F132" s="167"/>
      <c r="G132" s="160">
        <v>1</v>
      </c>
      <c r="J132" s="13"/>
      <c r="M132"/>
      <c r="N132"/>
      <c r="O132"/>
    </row>
    <row r="133" spans="1:15" ht="13.8" x14ac:dyDescent="0.25">
      <c r="A133" s="234"/>
      <c r="B133" s="240"/>
      <c r="C133" s="90">
        <v>2023</v>
      </c>
      <c r="D133" s="167"/>
      <c r="E133" s="167"/>
      <c r="F133" s="167"/>
      <c r="G133" s="160">
        <v>4</v>
      </c>
      <c r="J133" s="13"/>
      <c r="M133"/>
      <c r="N133"/>
      <c r="O133"/>
    </row>
    <row r="134" spans="1:15" ht="13.8" x14ac:dyDescent="0.25">
      <c r="A134" s="234"/>
      <c r="B134" s="240" t="s">
        <v>0</v>
      </c>
      <c r="C134" s="78">
        <v>2026</v>
      </c>
      <c r="D134" s="167"/>
      <c r="E134" s="167"/>
      <c r="F134" s="167"/>
      <c r="G134" s="160">
        <v>1</v>
      </c>
      <c r="J134" s="13"/>
      <c r="M134"/>
      <c r="N134"/>
      <c r="O134"/>
    </row>
    <row r="135" spans="1:15" ht="13.8" x14ac:dyDescent="0.25">
      <c r="A135" s="234"/>
      <c r="B135" s="240"/>
      <c r="C135" s="90">
        <v>2023</v>
      </c>
      <c r="D135" s="167"/>
      <c r="E135" s="167"/>
      <c r="F135" s="167"/>
      <c r="G135" s="160">
        <v>4</v>
      </c>
      <c r="J135" s="13"/>
      <c r="M135"/>
      <c r="N135"/>
      <c r="O135"/>
    </row>
    <row r="136" spans="1:15" ht="14.55" customHeight="1" x14ac:dyDescent="0.25">
      <c r="A136" s="234" t="s">
        <v>48</v>
      </c>
      <c r="B136" s="240" t="s">
        <v>4</v>
      </c>
      <c r="C136" s="78">
        <v>2026</v>
      </c>
      <c r="D136" s="167"/>
      <c r="E136" s="167"/>
      <c r="F136" s="167"/>
      <c r="G136" s="160"/>
      <c r="J136" s="13"/>
      <c r="M136"/>
      <c r="N136"/>
      <c r="O136"/>
    </row>
    <row r="137" spans="1:15" ht="13.8" x14ac:dyDescent="0.25">
      <c r="A137" s="234"/>
      <c r="B137" s="240"/>
      <c r="C137" s="90">
        <v>2023</v>
      </c>
      <c r="D137" s="167"/>
      <c r="E137" s="167"/>
      <c r="F137" s="167"/>
      <c r="G137" s="160"/>
      <c r="J137" s="13"/>
      <c r="M137"/>
      <c r="N137"/>
      <c r="O137"/>
    </row>
    <row r="138" spans="1:15" ht="13.8" x14ac:dyDescent="0.25">
      <c r="A138" s="234"/>
      <c r="B138" s="240" t="s">
        <v>5</v>
      </c>
      <c r="C138" s="78">
        <v>2026</v>
      </c>
      <c r="D138" s="167"/>
      <c r="E138" s="167"/>
      <c r="F138" s="167"/>
      <c r="G138" s="160">
        <v>1</v>
      </c>
      <c r="J138" s="13"/>
      <c r="M138"/>
      <c r="N138"/>
      <c r="O138"/>
    </row>
    <row r="139" spans="1:15" ht="13.8" x14ac:dyDescent="0.25">
      <c r="A139" s="234"/>
      <c r="B139" s="240"/>
      <c r="C139" s="90">
        <v>2023</v>
      </c>
      <c r="D139" s="167"/>
      <c r="E139" s="167"/>
      <c r="F139" s="167"/>
      <c r="G139" s="160">
        <v>3</v>
      </c>
      <c r="J139" s="13"/>
      <c r="M139"/>
      <c r="N139"/>
      <c r="O139"/>
    </row>
    <row r="140" spans="1:15" ht="13.8" x14ac:dyDescent="0.25">
      <c r="A140" s="234"/>
      <c r="B140" s="240" t="s">
        <v>0</v>
      </c>
      <c r="C140" s="78">
        <v>2026</v>
      </c>
      <c r="D140" s="167"/>
      <c r="E140" s="167"/>
      <c r="F140" s="167"/>
      <c r="G140" s="160">
        <v>1</v>
      </c>
      <c r="J140" s="13"/>
      <c r="M140"/>
      <c r="N140"/>
      <c r="O140"/>
    </row>
    <row r="141" spans="1:15" ht="13.8" x14ac:dyDescent="0.25">
      <c r="A141" s="241"/>
      <c r="B141" s="242"/>
      <c r="C141" s="90">
        <v>2023</v>
      </c>
      <c r="D141" s="167"/>
      <c r="E141" s="167"/>
      <c r="F141" s="167"/>
      <c r="G141" s="160">
        <v>3</v>
      </c>
      <c r="J141" s="13"/>
      <c r="M141"/>
      <c r="N141"/>
      <c r="O141"/>
    </row>
    <row r="142" spans="1:15" ht="13.8" x14ac:dyDescent="0.25">
      <c r="A142" s="243" t="s">
        <v>51</v>
      </c>
      <c r="B142" s="245" t="s">
        <v>4</v>
      </c>
      <c r="C142" s="88">
        <v>2026</v>
      </c>
      <c r="D142" s="169"/>
      <c r="E142" s="169"/>
      <c r="F142" s="169"/>
      <c r="G142" s="161">
        <v>6</v>
      </c>
      <c r="J142" s="13"/>
      <c r="M142"/>
      <c r="N142"/>
      <c r="O142"/>
    </row>
    <row r="143" spans="1:15" ht="13.8" x14ac:dyDescent="0.25">
      <c r="A143" s="244"/>
      <c r="B143" s="240"/>
      <c r="C143" s="90">
        <v>2023</v>
      </c>
      <c r="D143" s="167"/>
      <c r="E143" s="167"/>
      <c r="F143" s="167"/>
      <c r="G143" s="160">
        <v>6</v>
      </c>
      <c r="J143" s="13"/>
      <c r="M143"/>
      <c r="N143"/>
      <c r="O143"/>
    </row>
    <row r="144" spans="1:15" ht="13.8" x14ac:dyDescent="0.25">
      <c r="A144" s="244"/>
      <c r="B144" s="240" t="s">
        <v>5</v>
      </c>
      <c r="C144" s="78">
        <v>2026</v>
      </c>
      <c r="D144" s="167"/>
      <c r="E144" s="167"/>
      <c r="F144" s="167"/>
      <c r="G144" s="160">
        <v>4</v>
      </c>
      <c r="J144" s="13"/>
      <c r="M144"/>
      <c r="N144"/>
      <c r="O144"/>
    </row>
    <row r="145" spans="1:15" ht="13.8" x14ac:dyDescent="0.25">
      <c r="A145" s="244"/>
      <c r="B145" s="240"/>
      <c r="C145" s="90">
        <v>2023</v>
      </c>
      <c r="D145" s="167">
        <v>63.636363636363633</v>
      </c>
      <c r="E145" s="167">
        <v>18.181818181818183</v>
      </c>
      <c r="F145" s="167">
        <v>18.181818181818183</v>
      </c>
      <c r="G145" s="160">
        <v>11</v>
      </c>
      <c r="J145" s="13"/>
      <c r="M145"/>
      <c r="N145"/>
      <c r="O145"/>
    </row>
    <row r="146" spans="1:15" ht="13.8" x14ac:dyDescent="0.25">
      <c r="A146" s="244"/>
      <c r="B146" s="240" t="s">
        <v>0</v>
      </c>
      <c r="C146" s="78">
        <v>2026</v>
      </c>
      <c r="D146" s="167">
        <v>90</v>
      </c>
      <c r="E146" s="167">
        <v>10</v>
      </c>
      <c r="F146" s="167">
        <v>0</v>
      </c>
      <c r="G146" s="160">
        <v>10</v>
      </c>
      <c r="J146" s="13"/>
      <c r="M146"/>
      <c r="N146"/>
      <c r="O146"/>
    </row>
    <row r="147" spans="1:15" ht="13.95" customHeight="1" x14ac:dyDescent="0.25">
      <c r="A147" s="244"/>
      <c r="B147" s="240"/>
      <c r="C147" s="90">
        <v>2023</v>
      </c>
      <c r="D147" s="167">
        <v>76.470588235294116</v>
      </c>
      <c r="E147" s="167">
        <v>11.764705882352942</v>
      </c>
      <c r="F147" s="167">
        <v>11.764705882352942</v>
      </c>
      <c r="G147" s="160">
        <v>17</v>
      </c>
      <c r="J147" s="13"/>
      <c r="M147"/>
      <c r="N147"/>
      <c r="O147"/>
    </row>
    <row r="148" spans="1:15" ht="1.2" customHeight="1" x14ac:dyDescent="0.25">
      <c r="A148" s="86" t="s">
        <v>137</v>
      </c>
      <c r="B148" s="89"/>
      <c r="C148" s="89"/>
      <c r="D148" s="170"/>
      <c r="E148" s="170"/>
      <c r="F148" s="170"/>
      <c r="G148" s="162"/>
      <c r="J148" s="13"/>
      <c r="M148"/>
      <c r="N148"/>
      <c r="O148"/>
    </row>
    <row r="149" spans="1:15" ht="13.95" customHeight="1" x14ac:dyDescent="0.25">
      <c r="A149" s="246" t="s">
        <v>39</v>
      </c>
      <c r="B149" s="245" t="s">
        <v>4</v>
      </c>
      <c r="C149" s="78">
        <v>2026</v>
      </c>
      <c r="D149" s="167"/>
      <c r="E149" s="167"/>
      <c r="F149" s="167"/>
      <c r="G149" s="160">
        <v>3</v>
      </c>
      <c r="M149"/>
      <c r="N149"/>
      <c r="O149"/>
    </row>
    <row r="150" spans="1:15" ht="13.8" x14ac:dyDescent="0.25">
      <c r="A150" s="234"/>
      <c r="B150" s="240"/>
      <c r="C150" s="90">
        <v>2023</v>
      </c>
      <c r="D150" s="167"/>
      <c r="E150" s="167"/>
      <c r="F150" s="167"/>
      <c r="G150" s="160">
        <v>2</v>
      </c>
      <c r="M150"/>
      <c r="N150"/>
      <c r="O150"/>
    </row>
    <row r="151" spans="1:15" ht="13.8" x14ac:dyDescent="0.25">
      <c r="A151" s="234"/>
      <c r="B151" s="240" t="s">
        <v>5</v>
      </c>
      <c r="C151" s="78">
        <v>2026</v>
      </c>
      <c r="D151" s="167"/>
      <c r="E151" s="167"/>
      <c r="F151" s="167"/>
      <c r="G151" s="160">
        <v>5</v>
      </c>
      <c r="M151"/>
      <c r="N151"/>
      <c r="O151"/>
    </row>
    <row r="152" spans="1:15" ht="13.8" x14ac:dyDescent="0.25">
      <c r="A152" s="234"/>
      <c r="B152" s="240"/>
      <c r="C152" s="90">
        <v>2023</v>
      </c>
      <c r="D152" s="167"/>
      <c r="E152" s="167"/>
      <c r="F152" s="167"/>
      <c r="G152" s="160">
        <v>3</v>
      </c>
      <c r="M152"/>
      <c r="N152"/>
      <c r="O152"/>
    </row>
    <row r="153" spans="1:15" ht="13.8" x14ac:dyDescent="0.25">
      <c r="A153" s="234"/>
      <c r="B153" s="240" t="s">
        <v>0</v>
      </c>
      <c r="C153" s="78">
        <v>2026</v>
      </c>
      <c r="D153" s="167"/>
      <c r="E153" s="167"/>
      <c r="F153" s="167"/>
      <c r="G153" s="160">
        <v>9</v>
      </c>
      <c r="M153"/>
      <c r="N153"/>
      <c r="O153"/>
    </row>
    <row r="154" spans="1:15" ht="13.8" x14ac:dyDescent="0.25">
      <c r="A154" s="234"/>
      <c r="B154" s="240"/>
      <c r="C154" s="90">
        <v>2023</v>
      </c>
      <c r="D154" s="167"/>
      <c r="E154" s="167"/>
      <c r="F154" s="167"/>
      <c r="G154" s="160">
        <v>6</v>
      </c>
      <c r="M154"/>
      <c r="N154"/>
      <c r="O154"/>
    </row>
    <row r="155" spans="1:15" ht="13.8" x14ac:dyDescent="0.25">
      <c r="A155" s="234" t="s">
        <v>41</v>
      </c>
      <c r="B155" s="240" t="s">
        <v>4</v>
      </c>
      <c r="C155" s="78">
        <v>2026</v>
      </c>
      <c r="D155" s="167"/>
      <c r="E155" s="167"/>
      <c r="F155" s="167"/>
      <c r="G155" s="160"/>
      <c r="M155"/>
      <c r="N155"/>
      <c r="O155"/>
    </row>
    <row r="156" spans="1:15" ht="13.8" x14ac:dyDescent="0.25">
      <c r="A156" s="234"/>
      <c r="B156" s="240"/>
      <c r="C156" s="90">
        <v>2023</v>
      </c>
      <c r="D156" s="167"/>
      <c r="E156" s="167"/>
      <c r="F156" s="167"/>
      <c r="G156" s="160"/>
      <c r="M156"/>
      <c r="N156"/>
      <c r="O156"/>
    </row>
    <row r="157" spans="1:15" ht="13.8" x14ac:dyDescent="0.25">
      <c r="A157" s="234"/>
      <c r="B157" s="240" t="s">
        <v>5</v>
      </c>
      <c r="C157" s="78">
        <v>2026</v>
      </c>
      <c r="D157" s="167"/>
      <c r="E157" s="167"/>
      <c r="F157" s="167"/>
      <c r="G157" s="160"/>
      <c r="M157"/>
      <c r="N157"/>
      <c r="O157"/>
    </row>
    <row r="158" spans="1:15" ht="13.8" x14ac:dyDescent="0.25">
      <c r="A158" s="234"/>
      <c r="B158" s="240"/>
      <c r="C158" s="90">
        <v>2023</v>
      </c>
      <c r="D158" s="167"/>
      <c r="E158" s="167"/>
      <c r="F158" s="167"/>
      <c r="G158" s="160"/>
      <c r="M158"/>
      <c r="N158"/>
      <c r="O158"/>
    </row>
    <row r="159" spans="1:15" ht="13.8" x14ac:dyDescent="0.25">
      <c r="A159" s="234"/>
      <c r="B159" s="240" t="s">
        <v>0</v>
      </c>
      <c r="C159" s="78">
        <v>2026</v>
      </c>
      <c r="D159" s="167"/>
      <c r="E159" s="167"/>
      <c r="F159" s="167"/>
      <c r="G159" s="160"/>
      <c r="M159"/>
      <c r="N159"/>
      <c r="O159"/>
    </row>
    <row r="160" spans="1:15" ht="13.8" x14ac:dyDescent="0.25">
      <c r="A160" s="234"/>
      <c r="B160" s="240"/>
      <c r="C160" s="90">
        <v>2023</v>
      </c>
      <c r="D160" s="167"/>
      <c r="E160" s="167"/>
      <c r="F160" s="167"/>
      <c r="G160" s="160"/>
      <c r="M160"/>
      <c r="N160"/>
      <c r="O160"/>
    </row>
    <row r="161" spans="1:15" ht="13.8" x14ac:dyDescent="0.25">
      <c r="A161" s="234" t="s">
        <v>43</v>
      </c>
      <c r="B161" s="240" t="s">
        <v>4</v>
      </c>
      <c r="C161" s="78">
        <v>2026</v>
      </c>
      <c r="D161" s="167">
        <v>54.545454545454547</v>
      </c>
      <c r="E161" s="167">
        <v>0</v>
      </c>
      <c r="F161" s="167">
        <v>45.454545454545453</v>
      </c>
      <c r="G161" s="160">
        <v>11</v>
      </c>
      <c r="M161"/>
      <c r="N161"/>
      <c r="O161"/>
    </row>
    <row r="162" spans="1:15" ht="13.8" x14ac:dyDescent="0.25">
      <c r="A162" s="234"/>
      <c r="B162" s="240"/>
      <c r="C162" s="90">
        <v>2023</v>
      </c>
      <c r="D162" s="167"/>
      <c r="E162" s="167"/>
      <c r="F162" s="167"/>
      <c r="G162" s="160">
        <v>5</v>
      </c>
      <c r="M162"/>
      <c r="N162"/>
      <c r="O162"/>
    </row>
    <row r="163" spans="1:15" ht="13.8" x14ac:dyDescent="0.25">
      <c r="A163" s="234"/>
      <c r="B163" s="240" t="s">
        <v>5</v>
      </c>
      <c r="C163" s="78">
        <v>2026</v>
      </c>
      <c r="D163" s="167">
        <v>84.21052631578948</v>
      </c>
      <c r="E163" s="167">
        <v>5.2631578947368425</v>
      </c>
      <c r="F163" s="167">
        <v>10.526315789473685</v>
      </c>
      <c r="G163" s="160">
        <v>19</v>
      </c>
      <c r="M163"/>
      <c r="N163"/>
      <c r="O163"/>
    </row>
    <row r="164" spans="1:15" ht="13.8" x14ac:dyDescent="0.25">
      <c r="A164" s="234"/>
      <c r="B164" s="240"/>
      <c r="C164" s="90">
        <v>2023</v>
      </c>
      <c r="D164" s="167"/>
      <c r="E164" s="167"/>
      <c r="F164" s="167"/>
      <c r="G164" s="160">
        <v>5</v>
      </c>
      <c r="M164"/>
      <c r="N164"/>
      <c r="O164"/>
    </row>
    <row r="165" spans="1:15" ht="13.8" x14ac:dyDescent="0.25">
      <c r="A165" s="234"/>
      <c r="B165" s="240" t="s">
        <v>0</v>
      </c>
      <c r="C165" s="78">
        <v>2026</v>
      </c>
      <c r="D165" s="167">
        <v>74.193548387096769</v>
      </c>
      <c r="E165" s="167">
        <v>3.225806451612903</v>
      </c>
      <c r="F165" s="167">
        <v>22.580645161290324</v>
      </c>
      <c r="G165" s="160">
        <v>31</v>
      </c>
      <c r="M165"/>
      <c r="N165"/>
      <c r="O165"/>
    </row>
    <row r="166" spans="1:15" ht="13.8" x14ac:dyDescent="0.25">
      <c r="A166" s="234"/>
      <c r="B166" s="240"/>
      <c r="C166" s="90">
        <v>2023</v>
      </c>
      <c r="D166" s="167">
        <v>80</v>
      </c>
      <c r="E166" s="167">
        <v>10</v>
      </c>
      <c r="F166" s="167">
        <v>10</v>
      </c>
      <c r="G166" s="160">
        <v>10</v>
      </c>
      <c r="M166"/>
      <c r="N166"/>
      <c r="O166"/>
    </row>
    <row r="167" spans="1:15" ht="13.8" x14ac:dyDescent="0.25">
      <c r="A167" s="234" t="s">
        <v>44</v>
      </c>
      <c r="B167" s="240" t="s">
        <v>4</v>
      </c>
      <c r="C167" s="78">
        <v>2026</v>
      </c>
      <c r="D167" s="167"/>
      <c r="E167" s="167"/>
      <c r="F167" s="167"/>
      <c r="G167" s="160">
        <v>3</v>
      </c>
      <c r="M167"/>
      <c r="N167"/>
      <c r="O167"/>
    </row>
    <row r="168" spans="1:15" ht="13.8" x14ac:dyDescent="0.25">
      <c r="A168" s="234"/>
      <c r="B168" s="240"/>
      <c r="C168" s="90">
        <v>2023</v>
      </c>
      <c r="D168" s="167"/>
      <c r="E168" s="167"/>
      <c r="F168" s="167"/>
      <c r="G168" s="160">
        <v>2</v>
      </c>
      <c r="M168"/>
      <c r="N168"/>
      <c r="O168"/>
    </row>
    <row r="169" spans="1:15" ht="13.8" x14ac:dyDescent="0.25">
      <c r="A169" s="234"/>
      <c r="B169" s="240" t="s">
        <v>5</v>
      </c>
      <c r="C169" s="78">
        <v>2026</v>
      </c>
      <c r="D169" s="167"/>
      <c r="E169" s="167"/>
      <c r="F169" s="167"/>
      <c r="G169" s="160">
        <v>4</v>
      </c>
      <c r="M169"/>
      <c r="N169"/>
      <c r="O169"/>
    </row>
    <row r="170" spans="1:15" ht="13.8" x14ac:dyDescent="0.25">
      <c r="A170" s="234"/>
      <c r="B170" s="240"/>
      <c r="C170" s="90">
        <v>2023</v>
      </c>
      <c r="D170" s="167"/>
      <c r="E170" s="167"/>
      <c r="F170" s="167"/>
      <c r="G170" s="160">
        <v>0</v>
      </c>
      <c r="M170"/>
      <c r="N170"/>
      <c r="O170"/>
    </row>
    <row r="171" spans="1:15" ht="13.8" x14ac:dyDescent="0.25">
      <c r="A171" s="234"/>
      <c r="B171" s="240" t="s">
        <v>0</v>
      </c>
      <c r="C171" s="78">
        <v>2026</v>
      </c>
      <c r="D171" s="167"/>
      <c r="E171" s="167"/>
      <c r="F171" s="167"/>
      <c r="G171" s="160">
        <v>7</v>
      </c>
      <c r="M171"/>
      <c r="N171"/>
      <c r="O171"/>
    </row>
    <row r="172" spans="1:15" ht="13.8" x14ac:dyDescent="0.25">
      <c r="A172" s="234"/>
      <c r="B172" s="240"/>
      <c r="C172" s="90">
        <v>2023</v>
      </c>
      <c r="D172" s="167"/>
      <c r="E172" s="167"/>
      <c r="F172" s="167"/>
      <c r="G172" s="160">
        <v>2</v>
      </c>
      <c r="M172"/>
      <c r="N172"/>
      <c r="O172"/>
    </row>
    <row r="173" spans="1:15" ht="13.8" x14ac:dyDescent="0.25">
      <c r="A173" s="234" t="s">
        <v>45</v>
      </c>
      <c r="B173" s="240" t="s">
        <v>4</v>
      </c>
      <c r="C173" s="78">
        <v>2026</v>
      </c>
      <c r="D173" s="167"/>
      <c r="E173" s="167"/>
      <c r="F173" s="167"/>
      <c r="G173" s="160"/>
      <c r="M173"/>
      <c r="N173"/>
      <c r="O173"/>
    </row>
    <row r="174" spans="1:15" ht="13.8" x14ac:dyDescent="0.25">
      <c r="A174" s="234"/>
      <c r="B174" s="240"/>
      <c r="C174" s="90">
        <v>2023</v>
      </c>
      <c r="D174" s="167"/>
      <c r="E174" s="167"/>
      <c r="F174" s="167"/>
      <c r="G174" s="160">
        <v>1</v>
      </c>
      <c r="M174"/>
      <c r="N174"/>
      <c r="O174"/>
    </row>
    <row r="175" spans="1:15" ht="13.8" x14ac:dyDescent="0.25">
      <c r="A175" s="234"/>
      <c r="B175" s="240" t="s">
        <v>5</v>
      </c>
      <c r="C175" s="78">
        <v>2026</v>
      </c>
      <c r="D175" s="167"/>
      <c r="E175" s="167"/>
      <c r="F175" s="167"/>
      <c r="G175" s="160">
        <v>4</v>
      </c>
      <c r="M175"/>
      <c r="N175"/>
      <c r="O175"/>
    </row>
    <row r="176" spans="1:15" ht="13.8" x14ac:dyDescent="0.25">
      <c r="A176" s="234"/>
      <c r="B176" s="240"/>
      <c r="C176" s="90">
        <v>2023</v>
      </c>
      <c r="D176" s="167"/>
      <c r="E176" s="167"/>
      <c r="F176" s="167"/>
      <c r="G176" s="160">
        <v>4</v>
      </c>
      <c r="M176"/>
      <c r="N176"/>
      <c r="O176"/>
    </row>
    <row r="177" spans="1:15" ht="13.8" x14ac:dyDescent="0.25">
      <c r="A177" s="234"/>
      <c r="B177" s="240" t="s">
        <v>0</v>
      </c>
      <c r="C177" s="78">
        <v>2026</v>
      </c>
      <c r="D177" s="167"/>
      <c r="E177" s="167"/>
      <c r="F177" s="167"/>
      <c r="G177" s="160">
        <v>4</v>
      </c>
      <c r="M177"/>
      <c r="N177"/>
      <c r="O177"/>
    </row>
    <row r="178" spans="1:15" ht="13.8" x14ac:dyDescent="0.25">
      <c r="A178" s="241"/>
      <c r="B178" s="242"/>
      <c r="C178" s="90">
        <v>2023</v>
      </c>
      <c r="D178" s="167"/>
      <c r="E178" s="167"/>
      <c r="F178" s="167"/>
      <c r="G178" s="160">
        <v>6</v>
      </c>
      <c r="M178"/>
      <c r="N178"/>
      <c r="O178"/>
    </row>
    <row r="179" spans="1:15" ht="13.8" x14ac:dyDescent="0.25">
      <c r="A179" s="243" t="s">
        <v>49</v>
      </c>
      <c r="B179" s="245" t="s">
        <v>4</v>
      </c>
      <c r="C179" s="88">
        <v>2026</v>
      </c>
      <c r="D179" s="169">
        <v>70.588235294117652</v>
      </c>
      <c r="E179" s="169">
        <v>0</v>
      </c>
      <c r="F179" s="169">
        <v>29.411764705882351</v>
      </c>
      <c r="G179" s="161">
        <v>17</v>
      </c>
      <c r="M179"/>
      <c r="N179"/>
      <c r="O179"/>
    </row>
    <row r="180" spans="1:15" ht="13.8" x14ac:dyDescent="0.25">
      <c r="A180" s="244"/>
      <c r="B180" s="240"/>
      <c r="C180" s="90">
        <v>2023</v>
      </c>
      <c r="D180" s="167">
        <v>80</v>
      </c>
      <c r="E180" s="167">
        <v>10</v>
      </c>
      <c r="F180" s="167">
        <v>10</v>
      </c>
      <c r="G180" s="160">
        <v>10</v>
      </c>
      <c r="M180"/>
      <c r="N180"/>
      <c r="O180"/>
    </row>
    <row r="181" spans="1:15" ht="13.8" x14ac:dyDescent="0.25">
      <c r="A181" s="244"/>
      <c r="B181" s="240" t="s">
        <v>5</v>
      </c>
      <c r="C181" s="78">
        <v>2026</v>
      </c>
      <c r="D181" s="167">
        <v>75</v>
      </c>
      <c r="E181" s="167">
        <v>9.375</v>
      </c>
      <c r="F181" s="167">
        <v>15.625</v>
      </c>
      <c r="G181" s="160">
        <v>32</v>
      </c>
      <c r="M181"/>
      <c r="N181"/>
      <c r="O181"/>
    </row>
    <row r="182" spans="1:15" ht="13.8" x14ac:dyDescent="0.25">
      <c r="A182" s="244"/>
      <c r="B182" s="240"/>
      <c r="C182" s="90">
        <v>2023</v>
      </c>
      <c r="D182" s="167">
        <v>83.333333333333329</v>
      </c>
      <c r="E182" s="167">
        <v>0</v>
      </c>
      <c r="F182" s="167">
        <v>16.666666666666668</v>
      </c>
      <c r="G182" s="160">
        <v>12</v>
      </c>
      <c r="M182"/>
      <c r="N182"/>
      <c r="O182"/>
    </row>
    <row r="183" spans="1:15" ht="13.8" x14ac:dyDescent="0.25">
      <c r="A183" s="244"/>
      <c r="B183" s="240" t="s">
        <v>0</v>
      </c>
      <c r="C183" s="78">
        <v>2026</v>
      </c>
      <c r="D183" s="167">
        <v>72.549019607843135</v>
      </c>
      <c r="E183" s="167">
        <v>5.882352941176471</v>
      </c>
      <c r="F183" s="167">
        <v>21.568627450980394</v>
      </c>
      <c r="G183" s="160">
        <v>51</v>
      </c>
      <c r="M183"/>
      <c r="N183"/>
      <c r="O183"/>
    </row>
    <row r="184" spans="1:15" ht="13.8" x14ac:dyDescent="0.25">
      <c r="A184" s="244"/>
      <c r="B184" s="240"/>
      <c r="C184" s="90">
        <v>2023</v>
      </c>
      <c r="D184" s="167">
        <v>83.333333333333329</v>
      </c>
      <c r="E184" s="167">
        <v>4.166666666666667</v>
      </c>
      <c r="F184" s="167">
        <v>12.5</v>
      </c>
      <c r="G184" s="160">
        <v>24</v>
      </c>
      <c r="M184"/>
      <c r="N184"/>
      <c r="O184"/>
    </row>
    <row r="185" spans="1:15" ht="1.2" customHeight="1" x14ac:dyDescent="0.25">
      <c r="A185" s="86" t="s">
        <v>137</v>
      </c>
      <c r="B185" s="89"/>
      <c r="C185" s="89"/>
      <c r="D185" s="170"/>
      <c r="E185" s="170"/>
      <c r="F185" s="170"/>
      <c r="G185" s="162"/>
      <c r="M185"/>
      <c r="N185"/>
      <c r="O185"/>
    </row>
    <row r="186" spans="1:15" ht="13.8" x14ac:dyDescent="0.25">
      <c r="A186" s="246" t="s">
        <v>40</v>
      </c>
      <c r="B186" s="245" t="s">
        <v>4</v>
      </c>
      <c r="C186" s="78">
        <v>2026</v>
      </c>
      <c r="D186" s="167"/>
      <c r="E186" s="167"/>
      <c r="F186" s="167"/>
      <c r="G186" s="160">
        <v>3</v>
      </c>
      <c r="M186"/>
      <c r="N186"/>
      <c r="O186"/>
    </row>
    <row r="187" spans="1:15" ht="13.8" x14ac:dyDescent="0.25">
      <c r="A187" s="234"/>
      <c r="B187" s="240"/>
      <c r="C187" s="90">
        <v>2023</v>
      </c>
      <c r="D187" s="167"/>
      <c r="E187" s="167"/>
      <c r="F187" s="167"/>
      <c r="G187" s="160"/>
      <c r="M187"/>
      <c r="N187"/>
      <c r="O187"/>
    </row>
    <row r="188" spans="1:15" ht="13.8" x14ac:dyDescent="0.25">
      <c r="A188" s="234"/>
      <c r="B188" s="240" t="s">
        <v>5</v>
      </c>
      <c r="C188" s="78">
        <v>2026</v>
      </c>
      <c r="D188" s="167"/>
      <c r="E188" s="167"/>
      <c r="F188" s="167"/>
      <c r="G188" s="160">
        <v>3</v>
      </c>
      <c r="M188"/>
      <c r="N188"/>
      <c r="O188"/>
    </row>
    <row r="189" spans="1:15" ht="13.8" x14ac:dyDescent="0.25">
      <c r="A189" s="234"/>
      <c r="B189" s="240"/>
      <c r="C189" s="90">
        <v>2023</v>
      </c>
      <c r="D189" s="167"/>
      <c r="E189" s="167"/>
      <c r="F189" s="167"/>
      <c r="G189" s="160"/>
      <c r="M189"/>
      <c r="N189"/>
      <c r="O189"/>
    </row>
    <row r="190" spans="1:15" ht="13.8" x14ac:dyDescent="0.25">
      <c r="A190" s="234"/>
      <c r="B190" s="240" t="s">
        <v>0</v>
      </c>
      <c r="C190" s="78">
        <v>2026</v>
      </c>
      <c r="D190" s="167"/>
      <c r="E190" s="167"/>
      <c r="F190" s="167"/>
      <c r="G190" s="160">
        <v>6</v>
      </c>
      <c r="M190"/>
      <c r="N190"/>
      <c r="O190"/>
    </row>
    <row r="191" spans="1:15" ht="13.8" x14ac:dyDescent="0.25">
      <c r="A191" s="234"/>
      <c r="B191" s="240"/>
      <c r="C191" s="90">
        <v>2023</v>
      </c>
      <c r="D191" s="167"/>
      <c r="E191" s="167"/>
      <c r="F191" s="167"/>
      <c r="G191" s="160"/>
      <c r="M191"/>
      <c r="N191"/>
      <c r="O191"/>
    </row>
    <row r="192" spans="1:15" ht="13.8" x14ac:dyDescent="0.25">
      <c r="A192" s="234" t="s">
        <v>37</v>
      </c>
      <c r="B192" s="240" t="s">
        <v>4</v>
      </c>
      <c r="C192" s="78">
        <v>2026</v>
      </c>
      <c r="D192" s="167"/>
      <c r="E192" s="167"/>
      <c r="F192" s="167"/>
      <c r="G192" s="160">
        <v>5</v>
      </c>
      <c r="M192"/>
      <c r="N192"/>
      <c r="O192"/>
    </row>
    <row r="193" spans="1:15" ht="13.8" x14ac:dyDescent="0.25">
      <c r="A193" s="234"/>
      <c r="B193" s="240"/>
      <c r="C193" s="90">
        <v>2023</v>
      </c>
      <c r="D193" s="167"/>
      <c r="E193" s="167"/>
      <c r="F193" s="167"/>
      <c r="G193" s="160">
        <v>2</v>
      </c>
      <c r="M193"/>
      <c r="N193"/>
      <c r="O193"/>
    </row>
    <row r="194" spans="1:15" ht="13.8" x14ac:dyDescent="0.25">
      <c r="A194" s="234"/>
      <c r="B194" s="240" t="s">
        <v>5</v>
      </c>
      <c r="C194" s="78">
        <v>2026</v>
      </c>
      <c r="D194" s="167"/>
      <c r="E194" s="167"/>
      <c r="F194" s="167"/>
      <c r="G194" s="160">
        <v>7</v>
      </c>
      <c r="M194"/>
      <c r="N194"/>
      <c r="O194"/>
    </row>
    <row r="195" spans="1:15" ht="13.8" x14ac:dyDescent="0.25">
      <c r="A195" s="234"/>
      <c r="B195" s="240"/>
      <c r="C195" s="90">
        <v>2023</v>
      </c>
      <c r="D195" s="167"/>
      <c r="E195" s="167"/>
      <c r="F195" s="167"/>
      <c r="G195" s="160">
        <v>4</v>
      </c>
      <c r="M195"/>
      <c r="N195"/>
      <c r="O195"/>
    </row>
    <row r="196" spans="1:15" ht="13.8" x14ac:dyDescent="0.25">
      <c r="A196" s="234"/>
      <c r="B196" s="240" t="s">
        <v>0</v>
      </c>
      <c r="C196" s="78">
        <v>2026</v>
      </c>
      <c r="D196" s="167">
        <v>61.53846153846154</v>
      </c>
      <c r="E196" s="167">
        <v>0</v>
      </c>
      <c r="F196" s="167">
        <v>38.46153846153846</v>
      </c>
      <c r="G196" s="160">
        <v>13</v>
      </c>
      <c r="M196"/>
      <c r="N196"/>
      <c r="O196"/>
    </row>
    <row r="197" spans="1:15" ht="13.8" x14ac:dyDescent="0.25">
      <c r="A197" s="241"/>
      <c r="B197" s="242"/>
      <c r="C197" s="90">
        <v>2023</v>
      </c>
      <c r="D197" s="167"/>
      <c r="E197" s="167"/>
      <c r="F197" s="167"/>
      <c r="G197" s="160">
        <v>7</v>
      </c>
      <c r="M197"/>
      <c r="N197"/>
      <c r="O197"/>
    </row>
    <row r="198" spans="1:15" ht="13.8" x14ac:dyDescent="0.25">
      <c r="A198" s="243" t="s">
        <v>50</v>
      </c>
      <c r="B198" s="245" t="s">
        <v>4</v>
      </c>
      <c r="C198" s="88">
        <v>2026</v>
      </c>
      <c r="D198" s="169"/>
      <c r="E198" s="169"/>
      <c r="F198" s="169"/>
      <c r="G198" s="161">
        <v>8</v>
      </c>
      <c r="M198"/>
      <c r="N198"/>
      <c r="O198"/>
    </row>
    <row r="199" spans="1:15" ht="13.8" x14ac:dyDescent="0.25">
      <c r="A199" s="244"/>
      <c r="B199" s="240"/>
      <c r="C199" s="90">
        <v>2023</v>
      </c>
      <c r="D199" s="167"/>
      <c r="E199" s="167"/>
      <c r="F199" s="167"/>
      <c r="G199" s="160">
        <v>2</v>
      </c>
      <c r="M199"/>
      <c r="N199"/>
      <c r="O199"/>
    </row>
    <row r="200" spans="1:15" ht="13.8" x14ac:dyDescent="0.25">
      <c r="A200" s="244"/>
      <c r="B200" s="240" t="s">
        <v>5</v>
      </c>
      <c r="C200" s="78">
        <v>2026</v>
      </c>
      <c r="D200" s="167">
        <v>40</v>
      </c>
      <c r="E200" s="167">
        <v>0</v>
      </c>
      <c r="F200" s="167">
        <v>60</v>
      </c>
      <c r="G200" s="160">
        <v>10</v>
      </c>
      <c r="M200"/>
      <c r="N200"/>
      <c r="O200"/>
    </row>
    <row r="201" spans="1:15" ht="13.8" x14ac:dyDescent="0.25">
      <c r="A201" s="244"/>
      <c r="B201" s="240"/>
      <c r="C201" s="90">
        <v>2023</v>
      </c>
      <c r="D201" s="167"/>
      <c r="E201" s="167"/>
      <c r="F201" s="167"/>
      <c r="G201" s="160">
        <v>4</v>
      </c>
      <c r="M201"/>
      <c r="N201"/>
      <c r="O201"/>
    </row>
    <row r="202" spans="1:15" ht="13.8" x14ac:dyDescent="0.25">
      <c r="A202" s="244"/>
      <c r="B202" s="240" t="s">
        <v>0</v>
      </c>
      <c r="C202" s="78">
        <v>2026</v>
      </c>
      <c r="D202" s="167">
        <v>57.89473684210526</v>
      </c>
      <c r="E202" s="167">
        <v>5.2631578947368425</v>
      </c>
      <c r="F202" s="167">
        <v>36.842105263157897</v>
      </c>
      <c r="G202" s="160">
        <v>19</v>
      </c>
      <c r="M202"/>
      <c r="N202"/>
      <c r="O202"/>
    </row>
    <row r="203" spans="1:15" ht="13.8" x14ac:dyDescent="0.25">
      <c r="A203" s="244"/>
      <c r="B203" s="240"/>
      <c r="C203" s="90">
        <v>2023</v>
      </c>
      <c r="D203" s="167"/>
      <c r="E203" s="167"/>
      <c r="F203" s="167"/>
      <c r="G203" s="160">
        <v>7</v>
      </c>
      <c r="M203"/>
      <c r="N203"/>
      <c r="O203"/>
    </row>
    <row r="204" spans="1:15" ht="1.2" customHeight="1" x14ac:dyDescent="0.25">
      <c r="A204" s="86" t="s">
        <v>137</v>
      </c>
      <c r="B204" s="89"/>
      <c r="C204" s="89"/>
      <c r="D204" s="170"/>
      <c r="E204" s="170"/>
      <c r="F204" s="170"/>
      <c r="G204" s="162"/>
      <c r="M204"/>
      <c r="N204"/>
      <c r="O204"/>
    </row>
    <row r="205" spans="1:15" ht="13.8" x14ac:dyDescent="0.25">
      <c r="A205" s="244" t="s">
        <v>167</v>
      </c>
      <c r="B205" s="240" t="s">
        <v>4</v>
      </c>
      <c r="C205" s="78">
        <v>2026</v>
      </c>
      <c r="D205" s="167">
        <v>56.666666666666664</v>
      </c>
      <c r="E205" s="167">
        <v>0</v>
      </c>
      <c r="F205" s="167">
        <v>43.333333333333336</v>
      </c>
      <c r="G205" s="160">
        <v>30</v>
      </c>
      <c r="M205"/>
      <c r="N205"/>
      <c r="O205"/>
    </row>
    <row r="206" spans="1:15" ht="13.8" x14ac:dyDescent="0.25">
      <c r="A206" s="244"/>
      <c r="B206" s="240"/>
      <c r="C206" s="90">
        <v>2023</v>
      </c>
      <c r="D206" s="167">
        <v>80</v>
      </c>
      <c r="E206" s="167">
        <v>20</v>
      </c>
      <c r="F206" s="167">
        <v>0</v>
      </c>
      <c r="G206" s="160">
        <v>10</v>
      </c>
      <c r="M206"/>
      <c r="N206"/>
      <c r="O206"/>
    </row>
    <row r="207" spans="1:15" ht="13.8" x14ac:dyDescent="0.25">
      <c r="A207" s="244"/>
      <c r="B207" s="240" t="s">
        <v>5</v>
      </c>
      <c r="C207" s="78">
        <v>2026</v>
      </c>
      <c r="D207" s="167">
        <v>78.571428571428569</v>
      </c>
      <c r="E207" s="167">
        <v>1.7857142857142858</v>
      </c>
      <c r="F207" s="167">
        <v>19.642857142857142</v>
      </c>
      <c r="G207" s="160">
        <v>56</v>
      </c>
      <c r="M207"/>
      <c r="N207"/>
      <c r="O207"/>
    </row>
    <row r="208" spans="1:15" ht="13.8" x14ac:dyDescent="0.25">
      <c r="A208" s="244"/>
      <c r="B208" s="240"/>
      <c r="C208" s="90">
        <v>2023</v>
      </c>
      <c r="D208" s="167">
        <v>72.41379310344827</v>
      </c>
      <c r="E208" s="167">
        <v>6.8965517241379306</v>
      </c>
      <c r="F208" s="167">
        <v>20.689655172413794</v>
      </c>
      <c r="G208" s="160">
        <v>29</v>
      </c>
      <c r="M208"/>
      <c r="N208"/>
      <c r="O208"/>
    </row>
    <row r="209" spans="1:15" ht="13.8" x14ac:dyDescent="0.25">
      <c r="A209" s="244"/>
      <c r="B209" s="240" t="s">
        <v>0</v>
      </c>
      <c r="C209" s="78">
        <v>2026</v>
      </c>
      <c r="D209" s="167">
        <v>71.264367816091948</v>
      </c>
      <c r="E209" s="167">
        <v>1.1494252873563218</v>
      </c>
      <c r="F209" s="167">
        <v>27.586206896551722</v>
      </c>
      <c r="G209" s="160">
        <v>87</v>
      </c>
      <c r="M209"/>
      <c r="N209"/>
      <c r="O209"/>
    </row>
    <row r="210" spans="1:15" ht="13.8" x14ac:dyDescent="0.25">
      <c r="A210" s="244"/>
      <c r="B210" s="240"/>
      <c r="C210" s="90">
        <v>2023</v>
      </c>
      <c r="D210" s="167">
        <v>73.80952380952381</v>
      </c>
      <c r="E210" s="167">
        <v>9.5238095238095237</v>
      </c>
      <c r="F210" s="167">
        <v>16.666666666666668</v>
      </c>
      <c r="G210" s="160">
        <v>42</v>
      </c>
      <c r="M210"/>
      <c r="N210"/>
      <c r="O210"/>
    </row>
    <row r="211" spans="1:15" ht="1.2" customHeight="1" x14ac:dyDescent="0.25">
      <c r="A211" s="86" t="s">
        <v>137</v>
      </c>
      <c r="B211" s="89"/>
      <c r="C211" s="89"/>
      <c r="D211" s="170"/>
      <c r="E211" s="170"/>
      <c r="F211" s="170"/>
      <c r="G211" s="162"/>
      <c r="M211"/>
      <c r="N211"/>
      <c r="O211"/>
    </row>
    <row r="212" spans="1:15" ht="13.8" x14ac:dyDescent="0.25">
      <c r="A212" s="247" t="s">
        <v>53</v>
      </c>
      <c r="B212" s="240" t="s">
        <v>4</v>
      </c>
      <c r="C212" s="78">
        <v>2026</v>
      </c>
      <c r="D212" s="171">
        <v>65.573770491803273</v>
      </c>
      <c r="E212" s="171">
        <v>3.278688524590164</v>
      </c>
      <c r="F212" s="171">
        <v>31.147540983606557</v>
      </c>
      <c r="G212" s="163">
        <v>61</v>
      </c>
      <c r="M212"/>
      <c r="N212"/>
      <c r="O212"/>
    </row>
    <row r="213" spans="1:15" ht="13.8" x14ac:dyDescent="0.25">
      <c r="A213" s="247"/>
      <c r="B213" s="240"/>
      <c r="C213" s="90">
        <v>2023</v>
      </c>
      <c r="D213" s="171">
        <v>85.714285714285708</v>
      </c>
      <c r="E213" s="171">
        <v>10.714285714285714</v>
      </c>
      <c r="F213" s="171">
        <v>3.5714285714285716</v>
      </c>
      <c r="G213" s="163">
        <v>28</v>
      </c>
      <c r="M213"/>
      <c r="N213"/>
      <c r="O213"/>
    </row>
    <row r="214" spans="1:15" ht="13.8" x14ac:dyDescent="0.25">
      <c r="A214" s="247"/>
      <c r="B214" s="240" t="s">
        <v>5</v>
      </c>
      <c r="C214" s="78">
        <v>2026</v>
      </c>
      <c r="D214" s="171">
        <v>74.509803921568633</v>
      </c>
      <c r="E214" s="171">
        <v>3.9215686274509802</v>
      </c>
      <c r="F214" s="171">
        <v>21.568627450980394</v>
      </c>
      <c r="G214" s="163">
        <v>102</v>
      </c>
      <c r="M214"/>
      <c r="N214"/>
      <c r="O214"/>
    </row>
    <row r="215" spans="1:15" ht="13.8" x14ac:dyDescent="0.25">
      <c r="A215" s="247"/>
      <c r="B215" s="240"/>
      <c r="C215" s="90">
        <v>2023</v>
      </c>
      <c r="D215" s="171">
        <v>73.214285714285708</v>
      </c>
      <c r="E215" s="171">
        <v>7.1428571428571432</v>
      </c>
      <c r="F215" s="171">
        <v>19.642857142857142</v>
      </c>
      <c r="G215" s="163">
        <v>56</v>
      </c>
      <c r="M215"/>
      <c r="N215"/>
      <c r="O215"/>
    </row>
    <row r="216" spans="1:15" ht="13.8" x14ac:dyDescent="0.25">
      <c r="A216" s="247"/>
      <c r="B216" s="240" t="s">
        <v>0</v>
      </c>
      <c r="C216" s="78">
        <v>2026</v>
      </c>
      <c r="D216" s="171">
        <v>71.257485029940113</v>
      </c>
      <c r="E216" s="171">
        <v>3.5928143712574849</v>
      </c>
      <c r="F216" s="171">
        <v>25.149700598802394</v>
      </c>
      <c r="G216" s="163">
        <v>167</v>
      </c>
      <c r="M216"/>
      <c r="N216"/>
      <c r="O216"/>
    </row>
    <row r="217" spans="1:15" ht="13.8" x14ac:dyDescent="0.25">
      <c r="A217" s="248"/>
      <c r="B217" s="249"/>
      <c r="C217" s="91">
        <v>2023</v>
      </c>
      <c r="D217" s="172">
        <v>77.777777777777771</v>
      </c>
      <c r="E217" s="172">
        <v>7.7777777777777777</v>
      </c>
      <c r="F217" s="172">
        <v>14.444444444444445</v>
      </c>
      <c r="G217" s="164">
        <v>90</v>
      </c>
      <c r="M217"/>
      <c r="N217"/>
      <c r="O217"/>
    </row>
  </sheetData>
  <mergeCells count="76">
    <mergeCell ref="A205:A210"/>
    <mergeCell ref="B205:B206"/>
    <mergeCell ref="B207:B208"/>
    <mergeCell ref="B209:B210"/>
    <mergeCell ref="A212:A217"/>
    <mergeCell ref="B212:B213"/>
    <mergeCell ref="B214:B215"/>
    <mergeCell ref="B216:B217"/>
    <mergeCell ref="A192:A197"/>
    <mergeCell ref="B192:B193"/>
    <mergeCell ref="B194:B195"/>
    <mergeCell ref="B196:B197"/>
    <mergeCell ref="A198:A203"/>
    <mergeCell ref="B198:B199"/>
    <mergeCell ref="B200:B201"/>
    <mergeCell ref="B202:B203"/>
    <mergeCell ref="A179:A184"/>
    <mergeCell ref="B179:B180"/>
    <mergeCell ref="B181:B182"/>
    <mergeCell ref="B183:B184"/>
    <mergeCell ref="A186:A191"/>
    <mergeCell ref="B186:B187"/>
    <mergeCell ref="B188:B189"/>
    <mergeCell ref="B190:B191"/>
    <mergeCell ref="A167:A172"/>
    <mergeCell ref="B167:B168"/>
    <mergeCell ref="B169:B170"/>
    <mergeCell ref="B171:B172"/>
    <mergeCell ref="A173:A178"/>
    <mergeCell ref="B173:B174"/>
    <mergeCell ref="B175:B176"/>
    <mergeCell ref="B177:B178"/>
    <mergeCell ref="A155:A160"/>
    <mergeCell ref="B155:B156"/>
    <mergeCell ref="B157:B158"/>
    <mergeCell ref="B159:B160"/>
    <mergeCell ref="A161:A166"/>
    <mergeCell ref="B161:B162"/>
    <mergeCell ref="B163:B164"/>
    <mergeCell ref="B165:B166"/>
    <mergeCell ref="A142:A147"/>
    <mergeCell ref="B142:B143"/>
    <mergeCell ref="B144:B145"/>
    <mergeCell ref="B146:B147"/>
    <mergeCell ref="A149:A154"/>
    <mergeCell ref="B149:B150"/>
    <mergeCell ref="B151:B152"/>
    <mergeCell ref="B153:B154"/>
    <mergeCell ref="A130:A135"/>
    <mergeCell ref="B130:B131"/>
    <mergeCell ref="B132:B133"/>
    <mergeCell ref="B134:B135"/>
    <mergeCell ref="A136:A141"/>
    <mergeCell ref="B136:B137"/>
    <mergeCell ref="B138:B139"/>
    <mergeCell ref="B140:B141"/>
    <mergeCell ref="A118:A123"/>
    <mergeCell ref="B118:B119"/>
    <mergeCell ref="B120:B121"/>
    <mergeCell ref="B122:B123"/>
    <mergeCell ref="A124:A129"/>
    <mergeCell ref="B124:B125"/>
    <mergeCell ref="B126:B127"/>
    <mergeCell ref="B128:B129"/>
    <mergeCell ref="D116:F116"/>
    <mergeCell ref="A2:K3"/>
    <mergeCell ref="A4:K5"/>
    <mergeCell ref="C35:E35"/>
    <mergeCell ref="A37:A38"/>
    <mergeCell ref="A40:A41"/>
    <mergeCell ref="A43:A44"/>
    <mergeCell ref="A50:K51"/>
    <mergeCell ref="A52:K53"/>
    <mergeCell ref="A111:K112"/>
    <mergeCell ref="A113:K114"/>
    <mergeCell ref="A115:G115"/>
  </mergeCells>
  <pageMargins left="0.23622047244094491" right="0.23622047244094491" top="0.74803149606299213" bottom="0.74803149606299213" header="0.31496062992125984" footer="0.31496062992125984"/>
  <pageSetup paperSize="9" scale="54" fitToHeight="4" pageOrder="overThenDown" orientation="portrait" r:id="rId1"/>
  <headerFooter>
    <oddFooter>&amp;CLiv &amp;&amp; hälsa ung 2026 Anpassad grundskola 7–9; Region Örebro län</oddFooter>
  </headerFooter>
  <rowBreaks count="2" manualBreakCount="2">
    <brk id="49" max="10" man="1"/>
    <brk id="109" max="1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771AF-3BE8-4BC3-A9C1-38AB78D57AAC}">
  <sheetPr codeName="Blad13"/>
  <dimension ref="A1:X119"/>
  <sheetViews>
    <sheetView showGridLines="0" zoomScale="85" zoomScaleNormal="85" zoomScaleSheetLayoutView="55" zoomScalePageLayoutView="85" workbookViewId="0"/>
  </sheetViews>
  <sheetFormatPr defaultRowHeight="13.2" x14ac:dyDescent="0.25"/>
  <cols>
    <col min="1" max="1" width="9.21875" customWidth="1"/>
    <col min="2" max="2" width="17.77734375" bestFit="1" customWidth="1"/>
    <col min="3" max="8" width="9.77734375" customWidth="1"/>
    <col min="9" max="9" width="8.77734375" customWidth="1"/>
    <col min="10" max="14" width="10.21875" bestFit="1" customWidth="1"/>
    <col min="15" max="15" width="11.5546875" bestFit="1" customWidth="1"/>
    <col min="16" max="16" width="11.77734375" bestFit="1" customWidth="1"/>
    <col min="17" max="17" width="56" bestFit="1" customWidth="1"/>
    <col min="18" max="18" width="11.77734375" bestFit="1" customWidth="1"/>
  </cols>
  <sheetData>
    <row r="1" spans="1:18" ht="21" x14ac:dyDescent="0.4">
      <c r="A1" s="1" t="s">
        <v>174</v>
      </c>
      <c r="O1" s="118" t="str">
        <f>HYPERLINK("#Innehåll!A1", "Till innehållsförteckningen")</f>
        <v>Till innehållsförteckningen</v>
      </c>
      <c r="R1" s="152"/>
    </row>
    <row r="2" spans="1:18" ht="15.75" customHeight="1" x14ac:dyDescent="0.25">
      <c r="A2" s="218" t="str">
        <f>Innehåll!C8&amp;CHAR(10)&amp;"Anpassad skola årskurs 7–9"</f>
        <v>Har någon att prata med om hur de mår
Anpassad skola årskurs 7–9</v>
      </c>
      <c r="B2" s="218"/>
      <c r="C2" s="218"/>
      <c r="D2" s="218"/>
      <c r="E2" s="218"/>
      <c r="F2" s="218"/>
      <c r="G2" s="218"/>
      <c r="H2" s="218"/>
      <c r="I2" s="218"/>
      <c r="J2" s="218"/>
      <c r="K2" s="218"/>
      <c r="L2" s="218"/>
      <c r="M2" s="218"/>
      <c r="N2" s="218"/>
      <c r="O2" s="57"/>
      <c r="P2" s="57"/>
    </row>
    <row r="3" spans="1:18" ht="15.6" x14ac:dyDescent="0.25">
      <c r="A3" s="218"/>
      <c r="B3" s="218"/>
      <c r="C3" s="218"/>
      <c r="D3" s="218"/>
      <c r="E3" s="218"/>
      <c r="F3" s="218"/>
      <c r="G3" s="218"/>
      <c r="H3" s="218"/>
      <c r="I3" s="218"/>
      <c r="J3" s="218"/>
      <c r="K3" s="218"/>
      <c r="L3" s="218"/>
      <c r="M3" s="218"/>
      <c r="N3" s="218"/>
      <c r="O3" s="57"/>
      <c r="P3" s="57"/>
    </row>
    <row r="4" spans="1:18" ht="18" customHeight="1" x14ac:dyDescent="0.25">
      <c r="A4" s="219" t="str">
        <f>Innehåll!D8</f>
        <v>Andel elever som svarat "Ja" på frågan "Har du någon du kan prata med om hur du mår?"</v>
      </c>
      <c r="B4" s="219"/>
      <c r="C4" s="219"/>
      <c r="D4" s="219"/>
      <c r="E4" s="219"/>
      <c r="F4" s="219"/>
      <c r="G4" s="219"/>
      <c r="H4" s="219"/>
      <c r="I4" s="219"/>
      <c r="J4" s="219"/>
      <c r="K4" s="219"/>
      <c r="L4" s="219"/>
      <c r="M4" s="219"/>
      <c r="N4" s="219"/>
      <c r="O4" s="28"/>
      <c r="P4" s="28"/>
    </row>
    <row r="5" spans="1:18" ht="15.75" customHeight="1" x14ac:dyDescent="0.25">
      <c r="A5" s="219"/>
      <c r="B5" s="219"/>
      <c r="C5" s="219"/>
      <c r="D5" s="219"/>
      <c r="E5" s="219"/>
      <c r="F5" s="219"/>
      <c r="G5" s="219"/>
      <c r="H5" s="219"/>
      <c r="I5" s="219"/>
      <c r="J5" s="219"/>
      <c r="K5" s="219"/>
      <c r="L5" s="219"/>
      <c r="M5" s="219"/>
      <c r="N5" s="219"/>
    </row>
    <row r="35" spans="1:18" x14ac:dyDescent="0.25">
      <c r="R35" s="152"/>
    </row>
    <row r="41" spans="1:18" ht="13.8" x14ac:dyDescent="0.25">
      <c r="A41" s="34"/>
      <c r="B41" s="29"/>
      <c r="C41" s="14"/>
      <c r="D41" s="29"/>
      <c r="E41" s="14"/>
    </row>
    <row r="42" spans="1:18" ht="13.8" x14ac:dyDescent="0.25">
      <c r="A42" s="34"/>
      <c r="B42" s="29"/>
      <c r="C42" s="14"/>
      <c r="D42" s="29"/>
      <c r="E42" s="14"/>
    </row>
    <row r="43" spans="1:18" ht="17.399999999999999" x14ac:dyDescent="0.3">
      <c r="A43" s="220"/>
      <c r="B43" s="220"/>
      <c r="C43" s="220"/>
      <c r="D43" s="220"/>
      <c r="E43" s="220"/>
      <c r="F43" s="220"/>
      <c r="G43" s="220"/>
      <c r="H43" s="220"/>
      <c r="I43" s="220"/>
      <c r="J43" s="220"/>
      <c r="K43" s="220"/>
      <c r="L43" s="220"/>
      <c r="M43" s="220"/>
      <c r="N43" s="220"/>
      <c r="O43" s="27"/>
      <c r="P43" s="27"/>
    </row>
    <row r="44" spans="1:18" ht="13.8" x14ac:dyDescent="0.25">
      <c r="A44" s="221"/>
      <c r="B44" s="221"/>
      <c r="C44" s="221"/>
      <c r="D44" s="221"/>
      <c r="E44" s="221"/>
      <c r="F44" s="221"/>
      <c r="G44" s="221"/>
      <c r="H44" s="221"/>
      <c r="I44" s="221"/>
      <c r="J44" s="221"/>
      <c r="K44" s="221"/>
      <c r="L44" s="221"/>
      <c r="M44" s="221"/>
      <c r="N44" s="221"/>
    </row>
    <row r="45" spans="1:18" ht="13.8" x14ac:dyDescent="0.25">
      <c r="A45" s="5"/>
      <c r="B45" s="6"/>
      <c r="C45" s="222" t="s">
        <v>175</v>
      </c>
      <c r="D45" s="223"/>
      <c r="E45" s="224"/>
      <c r="F45" s="223" t="s">
        <v>176</v>
      </c>
      <c r="G45" s="223"/>
      <c r="H45" s="224"/>
    </row>
    <row r="46" spans="1:18" ht="13.8" x14ac:dyDescent="0.25">
      <c r="A46" s="7"/>
      <c r="B46" s="8" t="s">
        <v>133</v>
      </c>
      <c r="C46" s="9" t="s">
        <v>4</v>
      </c>
      <c r="D46" s="10" t="s">
        <v>5</v>
      </c>
      <c r="E46" s="11" t="s">
        <v>0</v>
      </c>
      <c r="F46" s="10" t="s">
        <v>4</v>
      </c>
      <c r="G46" s="10" t="s">
        <v>5</v>
      </c>
      <c r="H46" s="11" t="s">
        <v>0</v>
      </c>
    </row>
    <row r="47" spans="1:18" ht="13.8" x14ac:dyDescent="0.25">
      <c r="A47" s="226">
        <v>2026</v>
      </c>
      <c r="B47" s="12" t="s">
        <v>42</v>
      </c>
      <c r="C47" s="153"/>
      <c r="D47" s="154"/>
      <c r="E47" s="155"/>
      <c r="F47" s="154"/>
      <c r="G47" s="154">
        <v>1</v>
      </c>
      <c r="H47" s="155">
        <v>1</v>
      </c>
    </row>
    <row r="48" spans="1:18" ht="13.8" x14ac:dyDescent="0.25">
      <c r="A48" s="227"/>
      <c r="B48" s="13" t="s">
        <v>46</v>
      </c>
      <c r="C48" s="125"/>
      <c r="D48" s="126"/>
      <c r="E48" s="127"/>
      <c r="F48" s="126">
        <v>5</v>
      </c>
      <c r="G48" s="126">
        <v>2</v>
      </c>
      <c r="H48" s="127">
        <v>7</v>
      </c>
    </row>
    <row r="49" spans="1:24" ht="13.8" x14ac:dyDescent="0.25">
      <c r="A49" s="227"/>
      <c r="B49" s="13" t="s">
        <v>47</v>
      </c>
      <c r="C49" s="125"/>
      <c r="D49" s="126"/>
      <c r="E49" s="127"/>
      <c r="F49" s="126"/>
      <c r="G49" s="126">
        <v>1</v>
      </c>
      <c r="H49" s="127">
        <v>1</v>
      </c>
    </row>
    <row r="50" spans="1:24" ht="13.8" x14ac:dyDescent="0.25">
      <c r="A50" s="227"/>
      <c r="B50" s="13" t="s">
        <v>48</v>
      </c>
      <c r="C50" s="125"/>
      <c r="D50" s="126"/>
      <c r="E50" s="127"/>
      <c r="F50" s="126"/>
      <c r="G50" s="126">
        <v>1</v>
      </c>
      <c r="H50" s="127">
        <v>1</v>
      </c>
    </row>
    <row r="51" spans="1:24" s="54" customFormat="1" ht="14.4" x14ac:dyDescent="0.25">
      <c r="A51" s="227"/>
      <c r="B51" s="58" t="s">
        <v>51</v>
      </c>
      <c r="C51" s="128"/>
      <c r="D51" s="129"/>
      <c r="E51" s="130">
        <v>70</v>
      </c>
      <c r="F51" s="129">
        <v>5</v>
      </c>
      <c r="G51" s="129">
        <v>5</v>
      </c>
      <c r="H51" s="130">
        <v>10</v>
      </c>
    </row>
    <row r="52" spans="1:24" ht="13.8" x14ac:dyDescent="0.25">
      <c r="A52" s="227"/>
      <c r="B52" s="13" t="s">
        <v>39</v>
      </c>
      <c r="C52" s="125"/>
      <c r="D52" s="126"/>
      <c r="E52" s="127"/>
      <c r="F52" s="126">
        <v>3</v>
      </c>
      <c r="G52" s="126">
        <v>5</v>
      </c>
      <c r="H52" s="127">
        <v>9</v>
      </c>
      <c r="S52" s="212" t="s">
        <v>4</v>
      </c>
      <c r="T52" s="212"/>
      <c r="U52" s="212" t="s">
        <v>5</v>
      </c>
      <c r="V52" s="212"/>
      <c r="W52" s="212" t="s">
        <v>0</v>
      </c>
      <c r="X52" s="212"/>
    </row>
    <row r="53" spans="1:24" ht="13.8" x14ac:dyDescent="0.25">
      <c r="A53" s="227"/>
      <c r="B53" s="13" t="s">
        <v>41</v>
      </c>
      <c r="C53" s="125"/>
      <c r="D53" s="126"/>
      <c r="E53" s="127"/>
      <c r="F53" s="126"/>
      <c r="G53" s="126"/>
      <c r="H53" s="127"/>
      <c r="S53" s="124">
        <v>2023</v>
      </c>
      <c r="T53" s="124">
        <v>2026</v>
      </c>
      <c r="U53" s="124">
        <v>2023</v>
      </c>
      <c r="V53" s="124">
        <v>2026</v>
      </c>
      <c r="W53" s="124">
        <v>2023</v>
      </c>
      <c r="X53" s="124">
        <v>2026</v>
      </c>
    </row>
    <row r="54" spans="1:24" ht="13.8" x14ac:dyDescent="0.25">
      <c r="A54" s="227"/>
      <c r="B54" s="13" t="s">
        <v>43</v>
      </c>
      <c r="C54" s="125">
        <v>91.666666666666671</v>
      </c>
      <c r="D54" s="126">
        <v>94.444444444444443</v>
      </c>
      <c r="E54" s="127">
        <v>93.548387096774192</v>
      </c>
      <c r="F54" s="126">
        <v>12</v>
      </c>
      <c r="G54" s="126">
        <v>18</v>
      </c>
      <c r="H54" s="127">
        <v>31</v>
      </c>
      <c r="S54" s="124"/>
      <c r="T54" s="124"/>
      <c r="U54" s="124"/>
      <c r="V54" s="124"/>
      <c r="W54" s="124"/>
      <c r="X54" s="124"/>
    </row>
    <row r="55" spans="1:24" ht="13.8" x14ac:dyDescent="0.25">
      <c r="A55" s="227"/>
      <c r="B55" s="13" t="s">
        <v>44</v>
      </c>
      <c r="C55" s="125"/>
      <c r="D55" s="126"/>
      <c r="E55" s="127"/>
      <c r="F55" s="126">
        <v>3</v>
      </c>
      <c r="G55" s="126">
        <v>5</v>
      </c>
      <c r="H55" s="127">
        <v>8</v>
      </c>
    </row>
    <row r="56" spans="1:24" ht="13.8" x14ac:dyDescent="0.25">
      <c r="A56" s="227"/>
      <c r="B56" s="13" t="s">
        <v>45</v>
      </c>
      <c r="C56" s="125"/>
      <c r="D56" s="126"/>
      <c r="E56" s="127"/>
      <c r="F56" s="126"/>
      <c r="G56" s="126">
        <v>5</v>
      </c>
      <c r="H56" s="127">
        <v>5</v>
      </c>
    </row>
    <row r="57" spans="1:24" s="54" customFormat="1" ht="14.4" x14ac:dyDescent="0.25">
      <c r="A57" s="227"/>
      <c r="B57" s="58" t="s">
        <v>49</v>
      </c>
      <c r="C57" s="128">
        <v>94.444444444444443</v>
      </c>
      <c r="D57" s="129">
        <v>93.939393939393938</v>
      </c>
      <c r="E57" s="130">
        <v>94.339622641509436</v>
      </c>
      <c r="F57" s="129">
        <v>18</v>
      </c>
      <c r="G57" s="129">
        <v>33</v>
      </c>
      <c r="H57" s="130">
        <v>53</v>
      </c>
    </row>
    <row r="58" spans="1:24" ht="13.8" x14ac:dyDescent="0.25">
      <c r="A58" s="227"/>
      <c r="B58" s="13" t="s">
        <v>40</v>
      </c>
      <c r="C58" s="125"/>
      <c r="D58" s="126"/>
      <c r="E58" s="127"/>
      <c r="F58" s="126">
        <v>3</v>
      </c>
      <c r="G58" s="126">
        <v>3</v>
      </c>
      <c r="H58" s="127">
        <v>6</v>
      </c>
    </row>
    <row r="59" spans="1:24" ht="13.8" x14ac:dyDescent="0.25">
      <c r="A59" s="228"/>
      <c r="B59" s="13" t="s">
        <v>37</v>
      </c>
      <c r="C59" s="125"/>
      <c r="D59" s="126"/>
      <c r="E59" s="127">
        <v>100</v>
      </c>
      <c r="F59" s="126">
        <v>5</v>
      </c>
      <c r="G59" s="126">
        <v>9</v>
      </c>
      <c r="H59" s="127">
        <v>14</v>
      </c>
    </row>
    <row r="60" spans="1:24" s="54" customFormat="1" ht="14.55" customHeight="1" x14ac:dyDescent="0.25">
      <c r="A60" s="227"/>
      <c r="B60" s="58" t="s">
        <v>50</v>
      </c>
      <c r="C60" s="128"/>
      <c r="D60" s="129">
        <v>91.666666666666671</v>
      </c>
      <c r="E60" s="130">
        <v>95</v>
      </c>
      <c r="F60" s="129">
        <v>8</v>
      </c>
      <c r="G60" s="129">
        <v>12</v>
      </c>
      <c r="H60" s="130">
        <v>20</v>
      </c>
    </row>
    <row r="61" spans="1:24" s="54" customFormat="1" ht="15" customHeight="1" x14ac:dyDescent="0.3">
      <c r="A61" s="227"/>
      <c r="B61" s="59" t="s">
        <v>167</v>
      </c>
      <c r="C61" s="131">
        <v>81.818181818181813</v>
      </c>
      <c r="D61" s="132">
        <v>88.333333333333329</v>
      </c>
      <c r="E61" s="133">
        <v>85.416666666666671</v>
      </c>
      <c r="F61" s="132">
        <v>33</v>
      </c>
      <c r="G61" s="132">
        <v>60</v>
      </c>
      <c r="H61" s="133">
        <v>96</v>
      </c>
    </row>
    <row r="62" spans="1:24" s="54" customFormat="1" ht="15" customHeight="1" x14ac:dyDescent="0.25">
      <c r="A62" s="229"/>
      <c r="B62" s="55" t="s">
        <v>53</v>
      </c>
      <c r="C62" s="134">
        <v>85.9375</v>
      </c>
      <c r="D62" s="135">
        <v>90</v>
      </c>
      <c r="E62" s="136">
        <v>88.268156424581008</v>
      </c>
      <c r="F62" s="135">
        <v>64</v>
      </c>
      <c r="G62" s="135">
        <v>110</v>
      </c>
      <c r="H62" s="136">
        <v>179</v>
      </c>
    </row>
    <row r="63" spans="1:24" ht="13.8" x14ac:dyDescent="0.25">
      <c r="A63" s="213">
        <v>2023</v>
      </c>
      <c r="B63" s="66" t="s">
        <v>42</v>
      </c>
      <c r="C63" s="137"/>
      <c r="D63" s="138"/>
      <c r="E63" s="139"/>
      <c r="F63" s="138">
        <v>1</v>
      </c>
      <c r="G63" s="138"/>
      <c r="H63" s="139">
        <v>1</v>
      </c>
    </row>
    <row r="64" spans="1:24" ht="13.8" x14ac:dyDescent="0.25">
      <c r="A64" s="214"/>
      <c r="B64" s="67" t="s">
        <v>46</v>
      </c>
      <c r="C64" s="140"/>
      <c r="D64" s="141"/>
      <c r="E64" s="142">
        <v>91.666666666666671</v>
      </c>
      <c r="F64" s="141">
        <v>7</v>
      </c>
      <c r="G64" s="141">
        <v>5</v>
      </c>
      <c r="H64" s="142">
        <v>12</v>
      </c>
    </row>
    <row r="65" spans="1:10" ht="13.8" x14ac:dyDescent="0.25">
      <c r="A65" s="214"/>
      <c r="B65" s="67" t="s">
        <v>47</v>
      </c>
      <c r="C65" s="140"/>
      <c r="D65" s="141"/>
      <c r="E65" s="142"/>
      <c r="F65" s="141"/>
      <c r="G65" s="141">
        <v>3</v>
      </c>
      <c r="H65" s="142">
        <v>3</v>
      </c>
    </row>
    <row r="66" spans="1:10" ht="13.8" x14ac:dyDescent="0.25">
      <c r="A66" s="214"/>
      <c r="B66" s="67" t="s">
        <v>48</v>
      </c>
      <c r="C66" s="140"/>
      <c r="D66" s="141"/>
      <c r="E66" s="142"/>
      <c r="F66" s="141"/>
      <c r="G66" s="141">
        <v>2</v>
      </c>
      <c r="H66" s="142">
        <v>2</v>
      </c>
    </row>
    <row r="67" spans="1:10" s="54" customFormat="1" ht="14.4" x14ac:dyDescent="0.25">
      <c r="A67" s="214"/>
      <c r="B67" s="68" t="s">
        <v>51</v>
      </c>
      <c r="C67" s="143"/>
      <c r="D67" s="144">
        <v>90</v>
      </c>
      <c r="E67" s="145">
        <v>88.888888888888886</v>
      </c>
      <c r="F67" s="144">
        <v>8</v>
      </c>
      <c r="G67" s="144">
        <v>10</v>
      </c>
      <c r="H67" s="145">
        <v>18</v>
      </c>
    </row>
    <row r="68" spans="1:10" ht="13.8" x14ac:dyDescent="0.25">
      <c r="A68" s="214"/>
      <c r="B68" s="67" t="s">
        <v>39</v>
      </c>
      <c r="C68" s="140"/>
      <c r="D68" s="141"/>
      <c r="E68" s="142"/>
      <c r="F68" s="141">
        <v>3</v>
      </c>
      <c r="G68" s="141">
        <v>2</v>
      </c>
      <c r="H68" s="142">
        <v>6</v>
      </c>
      <c r="J68" s="56"/>
    </row>
    <row r="69" spans="1:10" ht="13.8" x14ac:dyDescent="0.25">
      <c r="A69" s="214"/>
      <c r="B69" s="67" t="s">
        <v>41</v>
      </c>
      <c r="C69" s="140"/>
      <c r="D69" s="141"/>
      <c r="E69" s="142"/>
      <c r="F69" s="141"/>
      <c r="G69" s="141"/>
      <c r="H69" s="142"/>
    </row>
    <row r="70" spans="1:10" ht="13.8" x14ac:dyDescent="0.25">
      <c r="A70" s="214"/>
      <c r="B70" s="67" t="s">
        <v>43</v>
      </c>
      <c r="C70" s="140"/>
      <c r="D70" s="141"/>
      <c r="E70" s="142">
        <v>90.909090909090907</v>
      </c>
      <c r="F70" s="141">
        <v>6</v>
      </c>
      <c r="G70" s="141">
        <v>5</v>
      </c>
      <c r="H70" s="142">
        <v>11</v>
      </c>
    </row>
    <row r="71" spans="1:10" ht="13.8" x14ac:dyDescent="0.25">
      <c r="A71" s="214"/>
      <c r="B71" s="67" t="s">
        <v>44</v>
      </c>
      <c r="C71" s="140"/>
      <c r="D71" s="141"/>
      <c r="E71" s="142"/>
      <c r="F71" s="141">
        <v>2</v>
      </c>
      <c r="G71" s="141">
        <v>2</v>
      </c>
      <c r="H71" s="142">
        <v>4</v>
      </c>
    </row>
    <row r="72" spans="1:10" ht="13.8" x14ac:dyDescent="0.25">
      <c r="A72" s="214"/>
      <c r="B72" s="67" t="s">
        <v>45</v>
      </c>
      <c r="C72" s="140"/>
      <c r="D72" s="141"/>
      <c r="E72" s="142"/>
      <c r="F72" s="141">
        <v>1</v>
      </c>
      <c r="G72" s="141">
        <v>4</v>
      </c>
      <c r="H72" s="142">
        <v>6</v>
      </c>
    </row>
    <row r="73" spans="1:10" s="54" customFormat="1" ht="14.4" x14ac:dyDescent="0.25">
      <c r="A73" s="214"/>
      <c r="B73" s="68" t="s">
        <v>49</v>
      </c>
      <c r="C73" s="143">
        <v>100</v>
      </c>
      <c r="D73" s="144">
        <v>92.307692307692307</v>
      </c>
      <c r="E73" s="145">
        <v>96.296296296296291</v>
      </c>
      <c r="F73" s="144">
        <v>12</v>
      </c>
      <c r="G73" s="144">
        <v>13</v>
      </c>
      <c r="H73" s="145">
        <v>27</v>
      </c>
    </row>
    <row r="74" spans="1:10" ht="13.8" x14ac:dyDescent="0.25">
      <c r="A74" s="214"/>
      <c r="B74" s="67" t="s">
        <v>40</v>
      </c>
      <c r="C74" s="140"/>
      <c r="D74" s="141"/>
      <c r="E74" s="142"/>
      <c r="F74" s="141"/>
      <c r="G74" s="141"/>
      <c r="H74" s="142"/>
    </row>
    <row r="75" spans="1:10" ht="13.8" x14ac:dyDescent="0.25">
      <c r="A75" s="215"/>
      <c r="B75" s="67" t="s">
        <v>37</v>
      </c>
      <c r="C75" s="140"/>
      <c r="D75" s="141"/>
      <c r="E75" s="142"/>
      <c r="F75" s="141">
        <v>2</v>
      </c>
      <c r="G75" s="141">
        <v>5</v>
      </c>
      <c r="H75" s="142">
        <v>8</v>
      </c>
    </row>
    <row r="76" spans="1:10" s="54" customFormat="1" ht="14.4" x14ac:dyDescent="0.25">
      <c r="A76" s="214"/>
      <c r="B76" s="68" t="s">
        <v>50</v>
      </c>
      <c r="C76" s="143"/>
      <c r="D76" s="144"/>
      <c r="E76" s="145"/>
      <c r="F76" s="144">
        <v>2</v>
      </c>
      <c r="G76" s="144">
        <v>5</v>
      </c>
      <c r="H76" s="145">
        <v>8</v>
      </c>
    </row>
    <row r="77" spans="1:10" s="54" customFormat="1" ht="15" customHeight="1" x14ac:dyDescent="0.3">
      <c r="A77" s="214"/>
      <c r="B77" s="69" t="s">
        <v>167</v>
      </c>
      <c r="C77" s="146">
        <v>86.666666666666671</v>
      </c>
      <c r="D77" s="147">
        <v>86.206896551724142</v>
      </c>
      <c r="E77" s="148">
        <v>86.666666666666671</v>
      </c>
      <c r="F77" s="147">
        <v>15</v>
      </c>
      <c r="G77" s="147">
        <v>29</v>
      </c>
      <c r="H77" s="148">
        <v>45</v>
      </c>
    </row>
    <row r="78" spans="1:10" s="54" customFormat="1" ht="15" customHeight="1" x14ac:dyDescent="0.25">
      <c r="A78" s="216"/>
      <c r="B78" s="70" t="s">
        <v>53</v>
      </c>
      <c r="C78" s="149">
        <v>91.891891891891888</v>
      </c>
      <c r="D78" s="150">
        <v>87.719298245614041</v>
      </c>
      <c r="E78" s="151">
        <v>89.795918367346943</v>
      </c>
      <c r="F78" s="150">
        <v>37</v>
      </c>
      <c r="G78" s="150">
        <v>57</v>
      </c>
      <c r="H78" s="151">
        <v>98</v>
      </c>
    </row>
    <row r="79" spans="1:10" ht="13.8" x14ac:dyDescent="0.25">
      <c r="A79" s="34"/>
      <c r="B79" s="29"/>
      <c r="C79" s="14"/>
      <c r="D79" s="29"/>
      <c r="E79" s="14"/>
    </row>
    <row r="81" spans="1:16" ht="17.399999999999999" x14ac:dyDescent="0.3">
      <c r="A81" s="217" t="str">
        <f>Innehåll!C8&amp;CHAR(10)&amp;"Anpassad skola årskurs 7–9"</f>
        <v>Har någon att prata med om hur de mår
Anpassad skola årskurs 7–9</v>
      </c>
      <c r="B81" s="217"/>
      <c r="C81" s="217"/>
      <c r="D81" s="217"/>
      <c r="E81" s="217"/>
      <c r="F81" s="217"/>
      <c r="G81" s="217"/>
      <c r="H81" s="217"/>
      <c r="I81" s="217"/>
      <c r="J81" s="217"/>
      <c r="K81" s="217"/>
      <c r="L81" s="217"/>
      <c r="M81" s="217"/>
      <c r="N81" s="217"/>
      <c r="O81" s="27"/>
      <c r="P81" s="27"/>
    </row>
    <row r="82" spans="1:16" ht="17.399999999999999" x14ac:dyDescent="0.3">
      <c r="A82" s="217"/>
      <c r="B82" s="217"/>
      <c r="C82" s="217"/>
      <c r="D82" s="217"/>
      <c r="E82" s="217"/>
      <c r="F82" s="217"/>
      <c r="G82" s="217"/>
      <c r="H82" s="217"/>
      <c r="I82" s="217"/>
      <c r="J82" s="217"/>
      <c r="K82" s="217"/>
      <c r="L82" s="217"/>
      <c r="M82" s="217"/>
      <c r="N82" s="217"/>
      <c r="O82" s="27"/>
      <c r="P82" s="27"/>
    </row>
    <row r="83" spans="1:16" ht="18" customHeight="1" x14ac:dyDescent="0.25">
      <c r="A83" s="219" t="str">
        <f>Innehåll!D8</f>
        <v>Andel elever som svarat "Ja" på frågan "Har du någon du kan prata med om hur du mår?"</v>
      </c>
      <c r="B83" s="219"/>
      <c r="C83" s="219"/>
      <c r="D83" s="219"/>
      <c r="E83" s="219"/>
      <c r="F83" s="219"/>
      <c r="G83" s="219"/>
      <c r="H83" s="219"/>
      <c r="I83" s="219"/>
      <c r="J83" s="219"/>
      <c r="K83" s="219"/>
      <c r="L83" s="219"/>
      <c r="M83" s="219"/>
      <c r="N83" s="219"/>
      <c r="O83" s="28"/>
      <c r="P83" s="28"/>
    </row>
    <row r="84" spans="1:16" ht="15.75" customHeight="1" x14ac:dyDescent="0.25">
      <c r="A84" s="219"/>
      <c r="B84" s="219"/>
      <c r="C84" s="219"/>
      <c r="D84" s="219"/>
      <c r="E84" s="219"/>
      <c r="F84" s="219"/>
      <c r="G84" s="219"/>
      <c r="H84" s="219"/>
      <c r="I84" s="219"/>
      <c r="J84" s="219"/>
      <c r="K84" s="219"/>
      <c r="L84" s="219"/>
      <c r="M84" s="219"/>
      <c r="N84" s="219"/>
    </row>
    <row r="118" spans="1:16" ht="17.399999999999999" x14ac:dyDescent="0.3">
      <c r="A118" s="225" t="str">
        <f>Innehåll!C8&amp;CHAR(10)&amp;"Anpassad skola årskurs 7–9"</f>
        <v>Har någon att prata med om hur de mår
Anpassad skola årskurs 7–9</v>
      </c>
      <c r="B118" s="225"/>
      <c r="C118" s="225"/>
      <c r="D118" s="225"/>
      <c r="E118" s="225"/>
      <c r="F118" s="225"/>
      <c r="G118" s="225"/>
      <c r="H118" s="225"/>
      <c r="I118" s="225"/>
      <c r="J118" s="225"/>
      <c r="K118" s="225"/>
      <c r="L118" s="225"/>
      <c r="M118" s="225"/>
      <c r="N118" s="225"/>
      <c r="O118" s="27"/>
      <c r="P118" s="27"/>
    </row>
    <row r="119" spans="1:16" ht="17.399999999999999" x14ac:dyDescent="0.3">
      <c r="A119" s="225"/>
      <c r="B119" s="225"/>
      <c r="C119" s="225"/>
      <c r="D119" s="225"/>
      <c r="E119" s="225"/>
      <c r="F119" s="225"/>
      <c r="G119" s="225"/>
      <c r="H119" s="225"/>
      <c r="I119" s="225"/>
      <c r="J119" s="225"/>
      <c r="K119" s="225"/>
      <c r="L119" s="225"/>
      <c r="M119" s="225"/>
      <c r="N119" s="225"/>
      <c r="O119" s="27"/>
      <c r="P119" s="27"/>
    </row>
  </sheetData>
  <mergeCells count="14">
    <mergeCell ref="A83:N84"/>
    <mergeCell ref="A118:N119"/>
    <mergeCell ref="A47:A62"/>
    <mergeCell ref="S52:T52"/>
    <mergeCell ref="U52:V52"/>
    <mergeCell ref="W52:X52"/>
    <mergeCell ref="A63:A78"/>
    <mergeCell ref="A81:N82"/>
    <mergeCell ref="A2:N3"/>
    <mergeCell ref="A4:N5"/>
    <mergeCell ref="A43:N43"/>
    <mergeCell ref="A44:N44"/>
    <mergeCell ref="C45:E45"/>
    <mergeCell ref="F45:H45"/>
  </mergeCells>
  <pageMargins left="0.23622047244094491" right="0.23622047244094491" top="0.74803149606299213" bottom="0.74803149606299213" header="0.31496062992125984" footer="0.31496062992125984"/>
  <pageSetup paperSize="9" scale="67" fitToHeight="2" orientation="portrait" r:id="rId1"/>
  <headerFooter>
    <oddFooter>&amp;CLiv &amp;&amp; hälsa ung 2026 Anpassad grundskola 7–9; Region Örebro län</oddFooter>
  </headerFooter>
  <rowBreaks count="1" manualBreakCount="1">
    <brk id="80"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614D9-6FC8-4C45-B208-A9AAE1B47EA0}">
  <sheetPr codeName="Blad14"/>
  <dimension ref="A1:X119"/>
  <sheetViews>
    <sheetView showGridLines="0" zoomScale="85" zoomScaleNormal="85" zoomScaleSheetLayoutView="55" zoomScalePageLayoutView="85" workbookViewId="0"/>
  </sheetViews>
  <sheetFormatPr defaultRowHeight="13.2" x14ac:dyDescent="0.25"/>
  <cols>
    <col min="1" max="1" width="9.21875" customWidth="1"/>
    <col min="2" max="2" width="17.77734375" bestFit="1" customWidth="1"/>
    <col min="3" max="8" width="9.77734375" customWidth="1"/>
    <col min="9" max="9" width="8.77734375" customWidth="1"/>
    <col min="10" max="14" width="10.21875" bestFit="1" customWidth="1"/>
    <col min="15" max="15" width="11.5546875" bestFit="1" customWidth="1"/>
    <col min="16" max="16" width="11.77734375" bestFit="1" customWidth="1"/>
    <col min="17" max="17" width="56" bestFit="1" customWidth="1"/>
    <col min="18" max="18" width="11.77734375" bestFit="1" customWidth="1"/>
  </cols>
  <sheetData>
    <row r="1" spans="1:18" ht="21" x14ac:dyDescent="0.4">
      <c r="A1" s="1" t="s">
        <v>174</v>
      </c>
      <c r="O1" s="118" t="str">
        <f>HYPERLINK("#Innehåll!A1", "Till innehållsförteckningen")</f>
        <v>Till innehållsförteckningen</v>
      </c>
      <c r="R1" s="152"/>
    </row>
    <row r="2" spans="1:18" ht="15.75" customHeight="1" x14ac:dyDescent="0.25">
      <c r="A2" s="218" t="str">
        <f>Innehåll!C9&amp;CHAR(10)&amp;"Anpassad skola årskurs 7–9"</f>
        <v>Tränar minst tre gånger i veckan
Anpassad skola årskurs 7–9</v>
      </c>
      <c r="B2" s="218"/>
      <c r="C2" s="218"/>
      <c r="D2" s="218"/>
      <c r="E2" s="218"/>
      <c r="F2" s="218"/>
      <c r="G2" s="218"/>
      <c r="H2" s="218"/>
      <c r="I2" s="218"/>
      <c r="J2" s="218"/>
      <c r="K2" s="218"/>
      <c r="L2" s="218"/>
      <c r="M2" s="218"/>
      <c r="N2" s="218"/>
      <c r="O2" s="57"/>
      <c r="P2" s="57"/>
    </row>
    <row r="3" spans="1:18" ht="15.6" x14ac:dyDescent="0.25">
      <c r="A3" s="218"/>
      <c r="B3" s="218"/>
      <c r="C3" s="218"/>
      <c r="D3" s="218"/>
      <c r="E3" s="218"/>
      <c r="F3" s="218"/>
      <c r="G3" s="218"/>
      <c r="H3" s="218"/>
      <c r="I3" s="218"/>
      <c r="J3" s="218"/>
      <c r="K3" s="218"/>
      <c r="L3" s="218"/>
      <c r="M3" s="218"/>
      <c r="N3" s="218"/>
      <c r="O3" s="57"/>
      <c r="P3" s="57"/>
    </row>
    <row r="4" spans="1:18" ht="18" customHeight="1" x14ac:dyDescent="0.25">
      <c r="A4" s="219" t="str">
        <f>Innehåll!D9</f>
        <v>Andel elever som svarat "Ja" på frågan "Tränar du så att du blir andfådd/svettig minst tre gånger i veckan?"</v>
      </c>
      <c r="B4" s="219"/>
      <c r="C4" s="219"/>
      <c r="D4" s="219"/>
      <c r="E4" s="219"/>
      <c r="F4" s="219"/>
      <c r="G4" s="219"/>
      <c r="H4" s="219"/>
      <c r="I4" s="219"/>
      <c r="J4" s="219"/>
      <c r="K4" s="219"/>
      <c r="L4" s="219"/>
      <c r="M4" s="219"/>
      <c r="N4" s="219"/>
      <c r="O4" s="28"/>
      <c r="P4" s="28"/>
    </row>
    <row r="5" spans="1:18" ht="15.75" customHeight="1" x14ac:dyDescent="0.25">
      <c r="A5" s="219"/>
      <c r="B5" s="219"/>
      <c r="C5" s="219"/>
      <c r="D5" s="219"/>
      <c r="E5" s="219"/>
      <c r="F5" s="219"/>
      <c r="G5" s="219"/>
      <c r="H5" s="219"/>
      <c r="I5" s="219"/>
      <c r="J5" s="219"/>
      <c r="K5" s="219"/>
      <c r="L5" s="219"/>
      <c r="M5" s="219"/>
      <c r="N5" s="219"/>
    </row>
    <row r="35" spans="1:18" x14ac:dyDescent="0.25">
      <c r="R35" s="152"/>
    </row>
    <row r="41" spans="1:18" ht="13.8" x14ac:dyDescent="0.25">
      <c r="A41" s="34"/>
      <c r="B41" s="29"/>
      <c r="C41" s="14"/>
      <c r="D41" s="29"/>
      <c r="E41" s="14"/>
    </row>
    <row r="42" spans="1:18" ht="13.8" x14ac:dyDescent="0.25">
      <c r="A42" s="34"/>
      <c r="B42" s="29"/>
      <c r="C42" s="14"/>
      <c r="D42" s="29"/>
      <c r="E42" s="14"/>
    </row>
    <row r="43" spans="1:18" ht="17.399999999999999" x14ac:dyDescent="0.3">
      <c r="A43" s="220"/>
      <c r="B43" s="220"/>
      <c r="C43" s="220"/>
      <c r="D43" s="220"/>
      <c r="E43" s="220"/>
      <c r="F43" s="220"/>
      <c r="G43" s="220"/>
      <c r="H43" s="220"/>
      <c r="I43" s="220"/>
      <c r="J43" s="220"/>
      <c r="K43" s="220"/>
      <c r="L43" s="220"/>
      <c r="M43" s="220"/>
      <c r="N43" s="220"/>
      <c r="O43" s="27"/>
      <c r="P43" s="27"/>
    </row>
    <row r="44" spans="1:18" ht="13.8" x14ac:dyDescent="0.25">
      <c r="A44" s="221"/>
      <c r="B44" s="221"/>
      <c r="C44" s="221"/>
      <c r="D44" s="221"/>
      <c r="E44" s="221"/>
      <c r="F44" s="221"/>
      <c r="G44" s="221"/>
      <c r="H44" s="221"/>
      <c r="I44" s="221"/>
      <c r="J44" s="221"/>
      <c r="K44" s="221"/>
      <c r="L44" s="221"/>
      <c r="M44" s="221"/>
      <c r="N44" s="221"/>
    </row>
    <row r="45" spans="1:18" ht="13.8" x14ac:dyDescent="0.25">
      <c r="A45" s="5"/>
      <c r="B45" s="6"/>
      <c r="C45" s="222" t="s">
        <v>175</v>
      </c>
      <c r="D45" s="223"/>
      <c r="E45" s="224"/>
      <c r="F45" s="223" t="s">
        <v>176</v>
      </c>
      <c r="G45" s="223"/>
      <c r="H45" s="224"/>
    </row>
    <row r="46" spans="1:18" ht="13.8" x14ac:dyDescent="0.25">
      <c r="A46" s="7"/>
      <c r="B46" s="8" t="s">
        <v>133</v>
      </c>
      <c r="C46" s="9" t="s">
        <v>4</v>
      </c>
      <c r="D46" s="10" t="s">
        <v>5</v>
      </c>
      <c r="E46" s="11" t="s">
        <v>0</v>
      </c>
      <c r="F46" s="10" t="s">
        <v>4</v>
      </c>
      <c r="G46" s="10" t="s">
        <v>5</v>
      </c>
      <c r="H46" s="11" t="s">
        <v>0</v>
      </c>
    </row>
    <row r="47" spans="1:18" ht="13.8" x14ac:dyDescent="0.25">
      <c r="A47" s="226">
        <v>2026</v>
      </c>
      <c r="B47" s="12" t="s">
        <v>42</v>
      </c>
      <c r="C47" s="153"/>
      <c r="D47" s="154"/>
      <c r="E47" s="155"/>
      <c r="F47" s="154"/>
      <c r="G47" s="154">
        <v>1</v>
      </c>
      <c r="H47" s="155">
        <v>1</v>
      </c>
    </row>
    <row r="48" spans="1:18" ht="13.8" x14ac:dyDescent="0.25">
      <c r="A48" s="227"/>
      <c r="B48" s="13" t="s">
        <v>46</v>
      </c>
      <c r="C48" s="125"/>
      <c r="D48" s="126"/>
      <c r="E48" s="127"/>
      <c r="F48" s="126">
        <v>6</v>
      </c>
      <c r="G48" s="126">
        <v>2</v>
      </c>
      <c r="H48" s="127">
        <v>8</v>
      </c>
    </row>
    <row r="49" spans="1:24" ht="13.8" x14ac:dyDescent="0.25">
      <c r="A49" s="227"/>
      <c r="B49" s="13" t="s">
        <v>47</v>
      </c>
      <c r="C49" s="125"/>
      <c r="D49" s="126"/>
      <c r="E49" s="127"/>
      <c r="F49" s="126"/>
      <c r="G49" s="126">
        <v>1</v>
      </c>
      <c r="H49" s="127">
        <v>1</v>
      </c>
    </row>
    <row r="50" spans="1:24" ht="13.8" x14ac:dyDescent="0.25">
      <c r="A50" s="227"/>
      <c r="B50" s="13" t="s">
        <v>48</v>
      </c>
      <c r="C50" s="125"/>
      <c r="D50" s="126"/>
      <c r="E50" s="127"/>
      <c r="F50" s="126"/>
      <c r="G50" s="126">
        <v>1</v>
      </c>
      <c r="H50" s="127">
        <v>1</v>
      </c>
    </row>
    <row r="51" spans="1:24" s="54" customFormat="1" ht="14.4" x14ac:dyDescent="0.25">
      <c r="A51" s="227"/>
      <c r="B51" s="58" t="s">
        <v>51</v>
      </c>
      <c r="C51" s="128"/>
      <c r="D51" s="129"/>
      <c r="E51" s="130">
        <v>45.454545454545453</v>
      </c>
      <c r="F51" s="129">
        <v>6</v>
      </c>
      <c r="G51" s="129">
        <v>5</v>
      </c>
      <c r="H51" s="130">
        <v>11</v>
      </c>
    </row>
    <row r="52" spans="1:24" ht="13.8" x14ac:dyDescent="0.25">
      <c r="A52" s="227"/>
      <c r="B52" s="13" t="s">
        <v>39</v>
      </c>
      <c r="C52" s="125"/>
      <c r="D52" s="126"/>
      <c r="E52" s="127"/>
      <c r="F52" s="126">
        <v>3</v>
      </c>
      <c r="G52" s="126">
        <v>5</v>
      </c>
      <c r="H52" s="127">
        <v>9</v>
      </c>
      <c r="S52" s="212" t="s">
        <v>4</v>
      </c>
      <c r="T52" s="212"/>
      <c r="U52" s="212" t="s">
        <v>5</v>
      </c>
      <c r="V52" s="212"/>
      <c r="W52" s="212" t="s">
        <v>0</v>
      </c>
      <c r="X52" s="212"/>
    </row>
    <row r="53" spans="1:24" ht="13.8" x14ac:dyDescent="0.25">
      <c r="A53" s="227"/>
      <c r="B53" s="13" t="s">
        <v>41</v>
      </c>
      <c r="C53" s="125"/>
      <c r="D53" s="126"/>
      <c r="E53" s="127"/>
      <c r="F53" s="126"/>
      <c r="G53" s="126"/>
      <c r="H53" s="127"/>
      <c r="S53" s="124">
        <v>2023</v>
      </c>
      <c r="T53" s="124">
        <v>2026</v>
      </c>
      <c r="U53" s="124">
        <v>2023</v>
      </c>
      <c r="V53" s="124">
        <v>2026</v>
      </c>
      <c r="W53" s="124">
        <v>2023</v>
      </c>
      <c r="X53" s="124">
        <v>2026</v>
      </c>
    </row>
    <row r="54" spans="1:24" ht="13.8" x14ac:dyDescent="0.25">
      <c r="A54" s="227"/>
      <c r="B54" s="13" t="s">
        <v>43</v>
      </c>
      <c r="C54" s="125">
        <v>41.666666666666664</v>
      </c>
      <c r="D54" s="126">
        <v>52.941176470588232</v>
      </c>
      <c r="E54" s="127">
        <v>50</v>
      </c>
      <c r="F54" s="126">
        <v>12</v>
      </c>
      <c r="G54" s="126">
        <v>17</v>
      </c>
      <c r="H54" s="127">
        <v>30</v>
      </c>
      <c r="S54" s="124"/>
      <c r="T54" s="124"/>
      <c r="U54" s="124"/>
      <c r="V54" s="124"/>
      <c r="W54" s="124"/>
      <c r="X54" s="124"/>
    </row>
    <row r="55" spans="1:24" ht="13.8" x14ac:dyDescent="0.25">
      <c r="A55" s="227"/>
      <c r="B55" s="13" t="s">
        <v>44</v>
      </c>
      <c r="C55" s="125"/>
      <c r="D55" s="126"/>
      <c r="E55" s="127"/>
      <c r="F55" s="126">
        <v>3</v>
      </c>
      <c r="G55" s="126">
        <v>5</v>
      </c>
      <c r="H55" s="127">
        <v>8</v>
      </c>
    </row>
    <row r="56" spans="1:24" ht="13.8" x14ac:dyDescent="0.25">
      <c r="A56" s="227"/>
      <c r="B56" s="13" t="s">
        <v>45</v>
      </c>
      <c r="C56" s="125"/>
      <c r="D56" s="126"/>
      <c r="E56" s="127"/>
      <c r="F56" s="126"/>
      <c r="G56" s="126">
        <v>5</v>
      </c>
      <c r="H56" s="127">
        <v>5</v>
      </c>
    </row>
    <row r="57" spans="1:24" s="54" customFormat="1" ht="14.4" x14ac:dyDescent="0.25">
      <c r="A57" s="227"/>
      <c r="B57" s="58" t="s">
        <v>49</v>
      </c>
      <c r="C57" s="128">
        <v>44.444444444444443</v>
      </c>
      <c r="D57" s="129">
        <v>50</v>
      </c>
      <c r="E57" s="130">
        <v>48.07692307692308</v>
      </c>
      <c r="F57" s="129">
        <v>18</v>
      </c>
      <c r="G57" s="129">
        <v>32</v>
      </c>
      <c r="H57" s="130">
        <v>52</v>
      </c>
    </row>
    <row r="58" spans="1:24" ht="13.8" x14ac:dyDescent="0.25">
      <c r="A58" s="227"/>
      <c r="B58" s="13" t="s">
        <v>40</v>
      </c>
      <c r="C58" s="125"/>
      <c r="D58" s="126"/>
      <c r="E58" s="127"/>
      <c r="F58" s="126">
        <v>3</v>
      </c>
      <c r="G58" s="126">
        <v>3</v>
      </c>
      <c r="H58" s="127">
        <v>6</v>
      </c>
    </row>
    <row r="59" spans="1:24" ht="13.8" x14ac:dyDescent="0.25">
      <c r="A59" s="228"/>
      <c r="B59" s="13" t="s">
        <v>37</v>
      </c>
      <c r="C59" s="125"/>
      <c r="D59" s="126"/>
      <c r="E59" s="127">
        <v>53.846153846153847</v>
      </c>
      <c r="F59" s="126">
        <v>5</v>
      </c>
      <c r="G59" s="126">
        <v>8</v>
      </c>
      <c r="H59" s="127">
        <v>13</v>
      </c>
    </row>
    <row r="60" spans="1:24" s="54" customFormat="1" ht="14.55" customHeight="1" x14ac:dyDescent="0.25">
      <c r="A60" s="227"/>
      <c r="B60" s="58" t="s">
        <v>50</v>
      </c>
      <c r="C60" s="128"/>
      <c r="D60" s="129">
        <v>63.636363636363633</v>
      </c>
      <c r="E60" s="130">
        <v>68.421052631578945</v>
      </c>
      <c r="F60" s="129">
        <v>8</v>
      </c>
      <c r="G60" s="129">
        <v>11</v>
      </c>
      <c r="H60" s="130">
        <v>19</v>
      </c>
    </row>
    <row r="61" spans="1:24" s="54" customFormat="1" ht="15" customHeight="1" x14ac:dyDescent="0.3">
      <c r="A61" s="227"/>
      <c r="B61" s="59" t="s">
        <v>167</v>
      </c>
      <c r="C61" s="131">
        <v>70.588235294117652</v>
      </c>
      <c r="D61" s="132">
        <v>71.666666666666671</v>
      </c>
      <c r="E61" s="133">
        <v>71.134020618556704</v>
      </c>
      <c r="F61" s="132">
        <v>34</v>
      </c>
      <c r="G61" s="132">
        <v>60</v>
      </c>
      <c r="H61" s="133">
        <v>97</v>
      </c>
    </row>
    <row r="62" spans="1:24" s="54" customFormat="1" ht="15" customHeight="1" x14ac:dyDescent="0.25">
      <c r="A62" s="229"/>
      <c r="B62" s="55" t="s">
        <v>53</v>
      </c>
      <c r="C62" s="134">
        <v>62.121212121212125</v>
      </c>
      <c r="D62" s="135">
        <v>62.962962962962962</v>
      </c>
      <c r="E62" s="136">
        <v>62.569832402234638</v>
      </c>
      <c r="F62" s="135">
        <v>66</v>
      </c>
      <c r="G62" s="135">
        <v>108</v>
      </c>
      <c r="H62" s="136">
        <v>179</v>
      </c>
    </row>
    <row r="63" spans="1:24" ht="13.8" x14ac:dyDescent="0.25">
      <c r="A63" s="213">
        <v>2023</v>
      </c>
      <c r="B63" s="66" t="s">
        <v>42</v>
      </c>
      <c r="C63" s="137"/>
      <c r="D63" s="138"/>
      <c r="E63" s="139"/>
      <c r="F63" s="138">
        <v>1</v>
      </c>
      <c r="G63" s="138"/>
      <c r="H63" s="139">
        <v>1</v>
      </c>
    </row>
    <row r="64" spans="1:24" ht="13.8" x14ac:dyDescent="0.25">
      <c r="A64" s="214"/>
      <c r="B64" s="67" t="s">
        <v>46</v>
      </c>
      <c r="C64" s="140"/>
      <c r="D64" s="141"/>
      <c r="E64" s="142">
        <v>83.333333333333329</v>
      </c>
      <c r="F64" s="141">
        <v>7</v>
      </c>
      <c r="G64" s="141">
        <v>5</v>
      </c>
      <c r="H64" s="142">
        <v>12</v>
      </c>
    </row>
    <row r="65" spans="1:10" ht="13.8" x14ac:dyDescent="0.25">
      <c r="A65" s="214"/>
      <c r="B65" s="67" t="s">
        <v>47</v>
      </c>
      <c r="C65" s="140"/>
      <c r="D65" s="141"/>
      <c r="E65" s="142"/>
      <c r="F65" s="141"/>
      <c r="G65" s="141">
        <v>4</v>
      </c>
      <c r="H65" s="142">
        <v>4</v>
      </c>
    </row>
    <row r="66" spans="1:10" ht="13.8" x14ac:dyDescent="0.25">
      <c r="A66" s="214"/>
      <c r="B66" s="67" t="s">
        <v>48</v>
      </c>
      <c r="C66" s="140"/>
      <c r="D66" s="141"/>
      <c r="E66" s="142"/>
      <c r="F66" s="141"/>
      <c r="G66" s="141">
        <v>2</v>
      </c>
      <c r="H66" s="142">
        <v>2</v>
      </c>
    </row>
    <row r="67" spans="1:10" s="54" customFormat="1" ht="14.4" x14ac:dyDescent="0.25">
      <c r="A67" s="214"/>
      <c r="B67" s="68" t="s">
        <v>51</v>
      </c>
      <c r="C67" s="143"/>
      <c r="D67" s="144">
        <v>72.727272727272734</v>
      </c>
      <c r="E67" s="145">
        <v>73.684210526315795</v>
      </c>
      <c r="F67" s="144">
        <v>8</v>
      </c>
      <c r="G67" s="144">
        <v>11</v>
      </c>
      <c r="H67" s="145">
        <v>19</v>
      </c>
    </row>
    <row r="68" spans="1:10" ht="13.8" x14ac:dyDescent="0.25">
      <c r="A68" s="214"/>
      <c r="B68" s="67" t="s">
        <v>39</v>
      </c>
      <c r="C68" s="140"/>
      <c r="D68" s="141"/>
      <c r="E68" s="142"/>
      <c r="F68" s="141">
        <v>3</v>
      </c>
      <c r="G68" s="141">
        <v>2</v>
      </c>
      <c r="H68" s="142">
        <v>6</v>
      </c>
      <c r="J68" s="56"/>
    </row>
    <row r="69" spans="1:10" ht="13.8" x14ac:dyDescent="0.25">
      <c r="A69" s="214"/>
      <c r="B69" s="67" t="s">
        <v>41</v>
      </c>
      <c r="C69" s="140"/>
      <c r="D69" s="141"/>
      <c r="E69" s="142"/>
      <c r="F69" s="141"/>
      <c r="G69" s="141"/>
      <c r="H69" s="142"/>
    </row>
    <row r="70" spans="1:10" ht="13.8" x14ac:dyDescent="0.25">
      <c r="A70" s="214"/>
      <c r="B70" s="67" t="s">
        <v>43</v>
      </c>
      <c r="C70" s="140"/>
      <c r="D70" s="141"/>
      <c r="E70" s="142">
        <v>72.727272727272734</v>
      </c>
      <c r="F70" s="141">
        <v>6</v>
      </c>
      <c r="G70" s="141">
        <v>5</v>
      </c>
      <c r="H70" s="142">
        <v>11</v>
      </c>
    </row>
    <row r="71" spans="1:10" ht="13.8" x14ac:dyDescent="0.25">
      <c r="A71" s="214"/>
      <c r="B71" s="67" t="s">
        <v>44</v>
      </c>
      <c r="C71" s="140"/>
      <c r="D71" s="141"/>
      <c r="E71" s="142"/>
      <c r="F71" s="141">
        <v>2</v>
      </c>
      <c r="G71" s="141">
        <v>1</v>
      </c>
      <c r="H71" s="142">
        <v>3</v>
      </c>
    </row>
    <row r="72" spans="1:10" ht="13.8" x14ac:dyDescent="0.25">
      <c r="A72" s="214"/>
      <c r="B72" s="67" t="s">
        <v>45</v>
      </c>
      <c r="C72" s="140"/>
      <c r="D72" s="141"/>
      <c r="E72" s="142"/>
      <c r="F72" s="141">
        <v>1</v>
      </c>
      <c r="G72" s="141">
        <v>3</v>
      </c>
      <c r="H72" s="142">
        <v>5</v>
      </c>
    </row>
    <row r="73" spans="1:10" s="54" customFormat="1" ht="14.4" x14ac:dyDescent="0.25">
      <c r="A73" s="214"/>
      <c r="B73" s="68" t="s">
        <v>49</v>
      </c>
      <c r="C73" s="143">
        <v>66.666666666666671</v>
      </c>
      <c r="D73" s="144">
        <v>63.636363636363633</v>
      </c>
      <c r="E73" s="145">
        <v>60</v>
      </c>
      <c r="F73" s="144">
        <v>12</v>
      </c>
      <c r="G73" s="144">
        <v>11</v>
      </c>
      <c r="H73" s="145">
        <v>25</v>
      </c>
    </row>
    <row r="74" spans="1:10" ht="13.8" x14ac:dyDescent="0.25">
      <c r="A74" s="214"/>
      <c r="B74" s="67" t="s">
        <v>40</v>
      </c>
      <c r="C74" s="140"/>
      <c r="D74" s="141"/>
      <c r="E74" s="142"/>
      <c r="F74" s="141"/>
      <c r="G74" s="141"/>
      <c r="H74" s="142"/>
    </row>
    <row r="75" spans="1:10" ht="13.8" x14ac:dyDescent="0.25">
      <c r="A75" s="215"/>
      <c r="B75" s="67" t="s">
        <v>37</v>
      </c>
      <c r="C75" s="140"/>
      <c r="D75" s="141"/>
      <c r="E75" s="142"/>
      <c r="F75" s="141">
        <v>2</v>
      </c>
      <c r="G75" s="141">
        <v>5</v>
      </c>
      <c r="H75" s="142">
        <v>8</v>
      </c>
    </row>
    <row r="76" spans="1:10" s="54" customFormat="1" ht="14.4" x14ac:dyDescent="0.25">
      <c r="A76" s="214"/>
      <c r="B76" s="68" t="s">
        <v>50</v>
      </c>
      <c r="C76" s="143"/>
      <c r="D76" s="144"/>
      <c r="E76" s="145"/>
      <c r="F76" s="144">
        <v>2</v>
      </c>
      <c r="G76" s="144">
        <v>5</v>
      </c>
      <c r="H76" s="145">
        <v>8</v>
      </c>
    </row>
    <row r="77" spans="1:10" s="54" customFormat="1" ht="15" customHeight="1" x14ac:dyDescent="0.3">
      <c r="A77" s="214"/>
      <c r="B77" s="69" t="s">
        <v>167</v>
      </c>
      <c r="C77" s="146">
        <v>64.285714285714292</v>
      </c>
      <c r="D77" s="147">
        <v>61.29032258064516</v>
      </c>
      <c r="E77" s="148">
        <v>60.869565217391305</v>
      </c>
      <c r="F77" s="147">
        <v>14</v>
      </c>
      <c r="G77" s="147">
        <v>31</v>
      </c>
      <c r="H77" s="148">
        <v>46</v>
      </c>
    </row>
    <row r="78" spans="1:10" s="54" customFormat="1" ht="15" customHeight="1" x14ac:dyDescent="0.25">
      <c r="A78" s="216"/>
      <c r="B78" s="70" t="s">
        <v>53</v>
      </c>
      <c r="C78" s="149">
        <v>69.444444444444443</v>
      </c>
      <c r="D78" s="150">
        <v>58.620689655172413</v>
      </c>
      <c r="E78" s="151">
        <v>60.204081632653065</v>
      </c>
      <c r="F78" s="150">
        <v>36</v>
      </c>
      <c r="G78" s="150">
        <v>58</v>
      </c>
      <c r="H78" s="151">
        <v>98</v>
      </c>
    </row>
    <row r="79" spans="1:10" ht="13.8" x14ac:dyDescent="0.25">
      <c r="A79" s="34"/>
      <c r="B79" s="29"/>
      <c r="C79" s="14"/>
      <c r="D79" s="29"/>
      <c r="E79" s="14"/>
    </row>
    <row r="81" spans="1:16" ht="17.399999999999999" x14ac:dyDescent="0.3">
      <c r="A81" s="217" t="str">
        <f>Innehåll!C9&amp;CHAR(10)&amp;"Anpassad skola årskurs 7–9"</f>
        <v>Tränar minst tre gånger i veckan
Anpassad skola årskurs 7–9</v>
      </c>
      <c r="B81" s="217"/>
      <c r="C81" s="217"/>
      <c r="D81" s="217"/>
      <c r="E81" s="217"/>
      <c r="F81" s="217"/>
      <c r="G81" s="217"/>
      <c r="H81" s="217"/>
      <c r="I81" s="217"/>
      <c r="J81" s="217"/>
      <c r="K81" s="217"/>
      <c r="L81" s="217"/>
      <c r="M81" s="217"/>
      <c r="N81" s="217"/>
      <c r="O81" s="27"/>
      <c r="P81" s="27"/>
    </row>
    <row r="82" spans="1:16" ht="17.399999999999999" x14ac:dyDescent="0.3">
      <c r="A82" s="217"/>
      <c r="B82" s="217"/>
      <c r="C82" s="217"/>
      <c r="D82" s="217"/>
      <c r="E82" s="217"/>
      <c r="F82" s="217"/>
      <c r="G82" s="217"/>
      <c r="H82" s="217"/>
      <c r="I82" s="217"/>
      <c r="J82" s="217"/>
      <c r="K82" s="217"/>
      <c r="L82" s="217"/>
      <c r="M82" s="217"/>
      <c r="N82" s="217"/>
      <c r="O82" s="27"/>
      <c r="P82" s="27"/>
    </row>
    <row r="83" spans="1:16" ht="18" customHeight="1" x14ac:dyDescent="0.25">
      <c r="A83" s="219" t="str">
        <f>Innehåll!D9</f>
        <v>Andel elever som svarat "Ja" på frågan "Tränar du så att du blir andfådd/svettig minst tre gånger i veckan?"</v>
      </c>
      <c r="B83" s="219"/>
      <c r="C83" s="219"/>
      <c r="D83" s="219"/>
      <c r="E83" s="219"/>
      <c r="F83" s="219"/>
      <c r="G83" s="219"/>
      <c r="H83" s="219"/>
      <c r="I83" s="219"/>
      <c r="J83" s="219"/>
      <c r="K83" s="219"/>
      <c r="L83" s="219"/>
      <c r="M83" s="219"/>
      <c r="N83" s="219"/>
      <c r="O83" s="28"/>
      <c r="P83" s="28"/>
    </row>
    <row r="84" spans="1:16" ht="15.75" customHeight="1" x14ac:dyDescent="0.25">
      <c r="A84" s="219"/>
      <c r="B84" s="219"/>
      <c r="C84" s="219"/>
      <c r="D84" s="219"/>
      <c r="E84" s="219"/>
      <c r="F84" s="219"/>
      <c r="G84" s="219"/>
      <c r="H84" s="219"/>
      <c r="I84" s="219"/>
      <c r="J84" s="219"/>
      <c r="K84" s="219"/>
      <c r="L84" s="219"/>
      <c r="M84" s="219"/>
      <c r="N84" s="219"/>
    </row>
    <row r="118" spans="1:16" ht="17.399999999999999" x14ac:dyDescent="0.3">
      <c r="A118" s="225" t="str">
        <f>Innehåll!C9&amp;CHAR(10)&amp;"Anpassad skola årskurs 7–9"</f>
        <v>Tränar minst tre gånger i veckan
Anpassad skola årskurs 7–9</v>
      </c>
      <c r="B118" s="225"/>
      <c r="C118" s="225"/>
      <c r="D118" s="225"/>
      <c r="E118" s="225"/>
      <c r="F118" s="225"/>
      <c r="G118" s="225"/>
      <c r="H118" s="225"/>
      <c r="I118" s="225"/>
      <c r="J118" s="225"/>
      <c r="K118" s="225"/>
      <c r="L118" s="225"/>
      <c r="M118" s="225"/>
      <c r="N118" s="225"/>
      <c r="O118" s="27"/>
      <c r="P118" s="27"/>
    </row>
    <row r="119" spans="1:16" ht="17.399999999999999" x14ac:dyDescent="0.3">
      <c r="A119" s="225"/>
      <c r="B119" s="225"/>
      <c r="C119" s="225"/>
      <c r="D119" s="225"/>
      <c r="E119" s="225"/>
      <c r="F119" s="225"/>
      <c r="G119" s="225"/>
      <c r="H119" s="225"/>
      <c r="I119" s="225"/>
      <c r="J119" s="225"/>
      <c r="K119" s="225"/>
      <c r="L119" s="225"/>
      <c r="M119" s="225"/>
      <c r="N119" s="225"/>
      <c r="O119" s="27"/>
      <c r="P119" s="27"/>
    </row>
  </sheetData>
  <mergeCells count="14">
    <mergeCell ref="A83:N84"/>
    <mergeCell ref="A118:N119"/>
    <mergeCell ref="A47:A62"/>
    <mergeCell ref="S52:T52"/>
    <mergeCell ref="U52:V52"/>
    <mergeCell ref="W52:X52"/>
    <mergeCell ref="A63:A78"/>
    <mergeCell ref="A81:N82"/>
    <mergeCell ref="A2:N3"/>
    <mergeCell ref="A4:N5"/>
    <mergeCell ref="A43:N43"/>
    <mergeCell ref="A44:N44"/>
    <mergeCell ref="C45:E45"/>
    <mergeCell ref="F45:H45"/>
  </mergeCells>
  <pageMargins left="0.23622047244094491" right="0.23622047244094491" top="0.74803149606299213" bottom="0.74803149606299213" header="0.31496062992125984" footer="0.31496062992125984"/>
  <pageSetup paperSize="9" scale="67" fitToHeight="2" orientation="portrait" r:id="rId1"/>
  <headerFooter>
    <oddFooter>&amp;CLiv &amp;&amp; hälsa ung 2026 Anpassad grundskola 7–9; Region Örebro län</oddFooter>
  </headerFooter>
  <rowBreaks count="1" manualBreakCount="1">
    <brk id="80"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51B5C-B641-4D9C-85D8-21B83C1D3D24}">
  <sheetPr codeName="Blad15"/>
  <dimension ref="A1:X119"/>
  <sheetViews>
    <sheetView showGridLines="0" zoomScale="85" zoomScaleNormal="85" zoomScaleSheetLayoutView="55" zoomScalePageLayoutView="85" workbookViewId="0"/>
  </sheetViews>
  <sheetFormatPr defaultRowHeight="13.2" x14ac:dyDescent="0.25"/>
  <cols>
    <col min="1" max="1" width="9.21875" customWidth="1"/>
    <col min="2" max="2" width="17.77734375" bestFit="1" customWidth="1"/>
    <col min="3" max="8" width="9.77734375" customWidth="1"/>
    <col min="9" max="9" width="8.77734375" customWidth="1"/>
    <col min="10" max="14" width="10.21875" bestFit="1" customWidth="1"/>
    <col min="15" max="15" width="11.5546875" bestFit="1" customWidth="1"/>
    <col min="16" max="16" width="11.77734375" bestFit="1" customWidth="1"/>
    <col min="17" max="17" width="56" bestFit="1" customWidth="1"/>
    <col min="18" max="18" width="11.77734375" bestFit="1" customWidth="1"/>
  </cols>
  <sheetData>
    <row r="1" spans="1:18" ht="21" x14ac:dyDescent="0.4">
      <c r="A1" s="1" t="s">
        <v>174</v>
      </c>
      <c r="O1" s="118" t="str">
        <f>HYPERLINK("#Innehåll!A1", "Till innehållsförteckningen")</f>
        <v>Till innehållsförteckningen</v>
      </c>
      <c r="R1" s="152"/>
    </row>
    <row r="2" spans="1:18" ht="15.75" customHeight="1" x14ac:dyDescent="0.25">
      <c r="A2" s="218" t="str">
        <f>Innehåll!C10&amp;CHAR(10)&amp;"Anpassad skola årskurs 7–9"</f>
        <v>Äter grönsaker varje dag
Anpassad skola årskurs 7–9</v>
      </c>
      <c r="B2" s="218"/>
      <c r="C2" s="218"/>
      <c r="D2" s="218"/>
      <c r="E2" s="218"/>
      <c r="F2" s="218"/>
      <c r="G2" s="218"/>
      <c r="H2" s="218"/>
      <c r="I2" s="218"/>
      <c r="J2" s="218"/>
      <c r="K2" s="218"/>
      <c r="L2" s="218"/>
      <c r="M2" s="218"/>
      <c r="N2" s="218"/>
      <c r="O2" s="57"/>
      <c r="P2" s="57"/>
    </row>
    <row r="3" spans="1:18" ht="15.6" x14ac:dyDescent="0.25">
      <c r="A3" s="218"/>
      <c r="B3" s="218"/>
      <c r="C3" s="218"/>
      <c r="D3" s="218"/>
      <c r="E3" s="218"/>
      <c r="F3" s="218"/>
      <c r="G3" s="218"/>
      <c r="H3" s="218"/>
      <c r="I3" s="218"/>
      <c r="J3" s="218"/>
      <c r="K3" s="218"/>
      <c r="L3" s="218"/>
      <c r="M3" s="218"/>
      <c r="N3" s="218"/>
      <c r="O3" s="57"/>
      <c r="P3" s="57"/>
    </row>
    <row r="4" spans="1:18" ht="18" customHeight="1" x14ac:dyDescent="0.25">
      <c r="A4" s="219" t="str">
        <f>Innehåll!D10</f>
        <v>Andel elever som svarat "Ja" på frågan "Äter du grönsaker varje dag?"</v>
      </c>
      <c r="B4" s="219"/>
      <c r="C4" s="219"/>
      <c r="D4" s="219"/>
      <c r="E4" s="219"/>
      <c r="F4" s="219"/>
      <c r="G4" s="219"/>
      <c r="H4" s="219"/>
      <c r="I4" s="219"/>
      <c r="J4" s="219"/>
      <c r="K4" s="219"/>
      <c r="L4" s="219"/>
      <c r="M4" s="219"/>
      <c r="N4" s="219"/>
      <c r="O4" s="28"/>
      <c r="P4" s="28"/>
    </row>
    <row r="5" spans="1:18" ht="15.75" customHeight="1" x14ac:dyDescent="0.25">
      <c r="A5" s="219"/>
      <c r="B5" s="219"/>
      <c r="C5" s="219"/>
      <c r="D5" s="219"/>
      <c r="E5" s="219"/>
      <c r="F5" s="219"/>
      <c r="G5" s="219"/>
      <c r="H5" s="219"/>
      <c r="I5" s="219"/>
      <c r="J5" s="219"/>
      <c r="K5" s="219"/>
      <c r="L5" s="219"/>
      <c r="M5" s="219"/>
      <c r="N5" s="219"/>
    </row>
    <row r="35" spans="1:18" x14ac:dyDescent="0.25">
      <c r="R35" s="152"/>
    </row>
    <row r="41" spans="1:18" ht="13.8" x14ac:dyDescent="0.25">
      <c r="A41" s="34"/>
      <c r="B41" s="29"/>
      <c r="C41" s="14"/>
      <c r="D41" s="29"/>
      <c r="E41" s="14"/>
    </row>
    <row r="42" spans="1:18" ht="13.8" x14ac:dyDescent="0.25">
      <c r="A42" s="34"/>
      <c r="B42" s="29"/>
      <c r="C42" s="14"/>
      <c r="D42" s="29"/>
      <c r="E42" s="14"/>
    </row>
    <row r="43" spans="1:18" ht="17.399999999999999" x14ac:dyDescent="0.3">
      <c r="A43" s="220"/>
      <c r="B43" s="220"/>
      <c r="C43" s="220"/>
      <c r="D43" s="220"/>
      <c r="E43" s="220"/>
      <c r="F43" s="220"/>
      <c r="G43" s="220"/>
      <c r="H43" s="220"/>
      <c r="I43" s="220"/>
      <c r="J43" s="220"/>
      <c r="K43" s="220"/>
      <c r="L43" s="220"/>
      <c r="M43" s="220"/>
      <c r="N43" s="220"/>
      <c r="O43" s="27"/>
      <c r="P43" s="27"/>
    </row>
    <row r="44" spans="1:18" ht="13.8" x14ac:dyDescent="0.25">
      <c r="A44" s="221"/>
      <c r="B44" s="221"/>
      <c r="C44" s="221"/>
      <c r="D44" s="221"/>
      <c r="E44" s="221"/>
      <c r="F44" s="221"/>
      <c r="G44" s="221"/>
      <c r="H44" s="221"/>
      <c r="I44" s="221"/>
      <c r="J44" s="221"/>
      <c r="K44" s="221"/>
      <c r="L44" s="221"/>
      <c r="M44" s="221"/>
      <c r="N44" s="221"/>
    </row>
    <row r="45" spans="1:18" ht="13.8" x14ac:dyDescent="0.25">
      <c r="A45" s="5"/>
      <c r="B45" s="6"/>
      <c r="C45" s="222" t="s">
        <v>175</v>
      </c>
      <c r="D45" s="223"/>
      <c r="E45" s="224"/>
      <c r="F45" s="223" t="s">
        <v>176</v>
      </c>
      <c r="G45" s="223"/>
      <c r="H45" s="224"/>
    </row>
    <row r="46" spans="1:18" ht="13.8" x14ac:dyDescent="0.25">
      <c r="A46" s="7"/>
      <c r="B46" s="8" t="s">
        <v>133</v>
      </c>
      <c r="C46" s="9" t="s">
        <v>4</v>
      </c>
      <c r="D46" s="10" t="s">
        <v>5</v>
      </c>
      <c r="E46" s="11" t="s">
        <v>0</v>
      </c>
      <c r="F46" s="10" t="s">
        <v>4</v>
      </c>
      <c r="G46" s="10" t="s">
        <v>5</v>
      </c>
      <c r="H46" s="11" t="s">
        <v>0</v>
      </c>
    </row>
    <row r="47" spans="1:18" ht="13.8" x14ac:dyDescent="0.25">
      <c r="A47" s="226">
        <v>2026</v>
      </c>
      <c r="B47" s="12" t="s">
        <v>42</v>
      </c>
      <c r="C47" s="153"/>
      <c r="D47" s="154"/>
      <c r="E47" s="155"/>
      <c r="F47" s="154"/>
      <c r="G47" s="154">
        <v>1</v>
      </c>
      <c r="H47" s="155">
        <v>1</v>
      </c>
    </row>
    <row r="48" spans="1:18" ht="13.8" x14ac:dyDescent="0.25">
      <c r="A48" s="227"/>
      <c r="B48" s="13" t="s">
        <v>46</v>
      </c>
      <c r="C48" s="125"/>
      <c r="D48" s="126"/>
      <c r="E48" s="127"/>
      <c r="F48" s="126">
        <v>6</v>
      </c>
      <c r="G48" s="126">
        <v>2</v>
      </c>
      <c r="H48" s="127">
        <v>8</v>
      </c>
    </row>
    <row r="49" spans="1:24" ht="13.8" x14ac:dyDescent="0.25">
      <c r="A49" s="227"/>
      <c r="B49" s="13" t="s">
        <v>47</v>
      </c>
      <c r="C49" s="125"/>
      <c r="D49" s="126"/>
      <c r="E49" s="127"/>
      <c r="F49" s="126"/>
      <c r="G49" s="126">
        <v>1</v>
      </c>
      <c r="H49" s="127">
        <v>1</v>
      </c>
    </row>
    <row r="50" spans="1:24" ht="13.8" x14ac:dyDescent="0.25">
      <c r="A50" s="227"/>
      <c r="B50" s="13" t="s">
        <v>48</v>
      </c>
      <c r="C50" s="125"/>
      <c r="D50" s="126"/>
      <c r="E50" s="127"/>
      <c r="F50" s="126"/>
      <c r="G50" s="126">
        <v>1</v>
      </c>
      <c r="H50" s="127">
        <v>1</v>
      </c>
    </row>
    <row r="51" spans="1:24" s="54" customFormat="1" ht="14.4" x14ac:dyDescent="0.25">
      <c r="A51" s="227"/>
      <c r="B51" s="58" t="s">
        <v>51</v>
      </c>
      <c r="C51" s="128"/>
      <c r="D51" s="129"/>
      <c r="E51" s="130">
        <v>27.272727272727273</v>
      </c>
      <c r="F51" s="129">
        <v>6</v>
      </c>
      <c r="G51" s="129">
        <v>5</v>
      </c>
      <c r="H51" s="130">
        <v>11</v>
      </c>
    </row>
    <row r="52" spans="1:24" ht="13.8" x14ac:dyDescent="0.25">
      <c r="A52" s="227"/>
      <c r="B52" s="13" t="s">
        <v>39</v>
      </c>
      <c r="C52" s="125"/>
      <c r="D52" s="126"/>
      <c r="E52" s="127"/>
      <c r="F52" s="126">
        <v>3</v>
      </c>
      <c r="G52" s="126">
        <v>5</v>
      </c>
      <c r="H52" s="127">
        <v>9</v>
      </c>
      <c r="S52" s="212" t="s">
        <v>4</v>
      </c>
      <c r="T52" s="212"/>
      <c r="U52" s="212" t="s">
        <v>5</v>
      </c>
      <c r="V52" s="212"/>
      <c r="W52" s="212" t="s">
        <v>0</v>
      </c>
      <c r="X52" s="212"/>
    </row>
    <row r="53" spans="1:24" ht="13.8" x14ac:dyDescent="0.25">
      <c r="A53" s="227"/>
      <c r="B53" s="13" t="s">
        <v>41</v>
      </c>
      <c r="C53" s="125"/>
      <c r="D53" s="126"/>
      <c r="E53" s="127"/>
      <c r="F53" s="126"/>
      <c r="G53" s="126"/>
      <c r="H53" s="127"/>
      <c r="S53" s="124">
        <v>2023</v>
      </c>
      <c r="T53" s="124">
        <v>2026</v>
      </c>
      <c r="U53" s="124">
        <v>2023</v>
      </c>
      <c r="V53" s="124">
        <v>2026</v>
      </c>
      <c r="W53" s="124">
        <v>2023</v>
      </c>
      <c r="X53" s="124">
        <v>2026</v>
      </c>
    </row>
    <row r="54" spans="1:24" ht="13.8" x14ac:dyDescent="0.25">
      <c r="A54" s="227"/>
      <c r="B54" s="13" t="s">
        <v>43</v>
      </c>
      <c r="C54" s="125">
        <v>75</v>
      </c>
      <c r="D54" s="126">
        <v>70.588235294117652</v>
      </c>
      <c r="E54" s="127">
        <v>73.333333333333329</v>
      </c>
      <c r="F54" s="126">
        <v>12</v>
      </c>
      <c r="G54" s="126">
        <v>17</v>
      </c>
      <c r="H54" s="127">
        <v>30</v>
      </c>
      <c r="S54" s="124"/>
      <c r="T54" s="124"/>
      <c r="U54" s="124"/>
      <c r="V54" s="124"/>
      <c r="W54" s="124"/>
      <c r="X54" s="124"/>
    </row>
    <row r="55" spans="1:24" ht="13.8" x14ac:dyDescent="0.25">
      <c r="A55" s="227"/>
      <c r="B55" s="13" t="s">
        <v>44</v>
      </c>
      <c r="C55" s="125"/>
      <c r="D55" s="126"/>
      <c r="E55" s="127"/>
      <c r="F55" s="126">
        <v>3</v>
      </c>
      <c r="G55" s="126">
        <v>5</v>
      </c>
      <c r="H55" s="127">
        <v>8</v>
      </c>
    </row>
    <row r="56" spans="1:24" ht="13.8" x14ac:dyDescent="0.25">
      <c r="A56" s="227"/>
      <c r="B56" s="13" t="s">
        <v>45</v>
      </c>
      <c r="C56" s="125"/>
      <c r="D56" s="126"/>
      <c r="E56" s="127"/>
      <c r="F56" s="126"/>
      <c r="G56" s="126">
        <v>5</v>
      </c>
      <c r="H56" s="127">
        <v>5</v>
      </c>
    </row>
    <row r="57" spans="1:24" s="54" customFormat="1" ht="14.4" x14ac:dyDescent="0.25">
      <c r="A57" s="227"/>
      <c r="B57" s="58" t="s">
        <v>49</v>
      </c>
      <c r="C57" s="128">
        <v>77.777777777777771</v>
      </c>
      <c r="D57" s="129">
        <v>68.75</v>
      </c>
      <c r="E57" s="130">
        <v>73.07692307692308</v>
      </c>
      <c r="F57" s="129">
        <v>18</v>
      </c>
      <c r="G57" s="129">
        <v>32</v>
      </c>
      <c r="H57" s="130">
        <v>52</v>
      </c>
    </row>
    <row r="58" spans="1:24" ht="13.8" x14ac:dyDescent="0.25">
      <c r="A58" s="227"/>
      <c r="B58" s="13" t="s">
        <v>40</v>
      </c>
      <c r="C58" s="125"/>
      <c r="D58" s="126"/>
      <c r="E58" s="127"/>
      <c r="F58" s="126">
        <v>3</v>
      </c>
      <c r="G58" s="126">
        <v>3</v>
      </c>
      <c r="H58" s="127">
        <v>6</v>
      </c>
    </row>
    <row r="59" spans="1:24" ht="13.8" x14ac:dyDescent="0.25">
      <c r="A59" s="228"/>
      <c r="B59" s="13" t="s">
        <v>37</v>
      </c>
      <c r="C59" s="125"/>
      <c r="D59" s="126"/>
      <c r="E59" s="127">
        <v>35.714285714285715</v>
      </c>
      <c r="F59" s="126">
        <v>5</v>
      </c>
      <c r="G59" s="126">
        <v>9</v>
      </c>
      <c r="H59" s="127">
        <v>14</v>
      </c>
    </row>
    <row r="60" spans="1:24" s="54" customFormat="1" ht="14.55" customHeight="1" x14ac:dyDescent="0.25">
      <c r="A60" s="227"/>
      <c r="B60" s="58" t="s">
        <v>50</v>
      </c>
      <c r="C60" s="128"/>
      <c r="D60" s="129">
        <v>41.666666666666664</v>
      </c>
      <c r="E60" s="130">
        <v>45</v>
      </c>
      <c r="F60" s="129">
        <v>8</v>
      </c>
      <c r="G60" s="129">
        <v>12</v>
      </c>
      <c r="H60" s="130">
        <v>20</v>
      </c>
    </row>
    <row r="61" spans="1:24" s="54" customFormat="1" ht="15" customHeight="1" x14ac:dyDescent="0.3">
      <c r="A61" s="227"/>
      <c r="B61" s="59" t="s">
        <v>167</v>
      </c>
      <c r="C61" s="131">
        <v>73.529411764705884</v>
      </c>
      <c r="D61" s="132">
        <v>66.666666666666671</v>
      </c>
      <c r="E61" s="133">
        <v>69.072164948453604</v>
      </c>
      <c r="F61" s="132">
        <v>34</v>
      </c>
      <c r="G61" s="132">
        <v>60</v>
      </c>
      <c r="H61" s="133">
        <v>97</v>
      </c>
    </row>
    <row r="62" spans="1:24" s="54" customFormat="1" ht="15" customHeight="1" x14ac:dyDescent="0.25">
      <c r="A62" s="229"/>
      <c r="B62" s="55" t="s">
        <v>53</v>
      </c>
      <c r="C62" s="134">
        <v>68.181818181818187</v>
      </c>
      <c r="D62" s="135">
        <v>62.38532110091743</v>
      </c>
      <c r="E62" s="136">
        <v>65</v>
      </c>
      <c r="F62" s="135">
        <v>66</v>
      </c>
      <c r="G62" s="135">
        <v>109</v>
      </c>
      <c r="H62" s="136">
        <v>180</v>
      </c>
    </row>
    <row r="63" spans="1:24" ht="13.8" x14ac:dyDescent="0.25">
      <c r="A63" s="213">
        <v>2023</v>
      </c>
      <c r="B63" s="66" t="s">
        <v>42</v>
      </c>
      <c r="C63" s="137"/>
      <c r="D63" s="138"/>
      <c r="E63" s="139"/>
      <c r="F63" s="138">
        <v>1</v>
      </c>
      <c r="G63" s="138"/>
      <c r="H63" s="139">
        <v>1</v>
      </c>
    </row>
    <row r="64" spans="1:24" ht="13.8" x14ac:dyDescent="0.25">
      <c r="A64" s="214"/>
      <c r="B64" s="67" t="s">
        <v>46</v>
      </c>
      <c r="C64" s="140"/>
      <c r="D64" s="141"/>
      <c r="E64" s="142">
        <v>41.666666666666664</v>
      </c>
      <c r="F64" s="141">
        <v>7</v>
      </c>
      <c r="G64" s="141">
        <v>5</v>
      </c>
      <c r="H64" s="142">
        <v>12</v>
      </c>
    </row>
    <row r="65" spans="1:10" ht="13.8" x14ac:dyDescent="0.25">
      <c r="A65" s="214"/>
      <c r="B65" s="67" t="s">
        <v>47</v>
      </c>
      <c r="C65" s="140"/>
      <c r="D65" s="141"/>
      <c r="E65" s="142"/>
      <c r="F65" s="141"/>
      <c r="G65" s="141">
        <v>4</v>
      </c>
      <c r="H65" s="142">
        <v>4</v>
      </c>
    </row>
    <row r="66" spans="1:10" ht="13.8" x14ac:dyDescent="0.25">
      <c r="A66" s="214"/>
      <c r="B66" s="67" t="s">
        <v>48</v>
      </c>
      <c r="C66" s="140"/>
      <c r="D66" s="141"/>
      <c r="E66" s="142"/>
      <c r="F66" s="141"/>
      <c r="G66" s="141">
        <v>3</v>
      </c>
      <c r="H66" s="142">
        <v>3</v>
      </c>
    </row>
    <row r="67" spans="1:10" s="54" customFormat="1" ht="14.4" x14ac:dyDescent="0.25">
      <c r="A67" s="214"/>
      <c r="B67" s="68" t="s">
        <v>51</v>
      </c>
      <c r="C67" s="143"/>
      <c r="D67" s="144">
        <v>41.666666666666664</v>
      </c>
      <c r="E67" s="145">
        <v>40</v>
      </c>
      <c r="F67" s="144">
        <v>8</v>
      </c>
      <c r="G67" s="144">
        <v>12</v>
      </c>
      <c r="H67" s="145">
        <v>20</v>
      </c>
    </row>
    <row r="68" spans="1:10" ht="13.8" x14ac:dyDescent="0.25">
      <c r="A68" s="214"/>
      <c r="B68" s="67" t="s">
        <v>39</v>
      </c>
      <c r="C68" s="140"/>
      <c r="D68" s="141"/>
      <c r="E68" s="142"/>
      <c r="F68" s="141">
        <v>3</v>
      </c>
      <c r="G68" s="141">
        <v>3</v>
      </c>
      <c r="H68" s="142">
        <v>7</v>
      </c>
      <c r="J68" s="56"/>
    </row>
    <row r="69" spans="1:10" ht="13.8" x14ac:dyDescent="0.25">
      <c r="A69" s="214"/>
      <c r="B69" s="67" t="s">
        <v>41</v>
      </c>
      <c r="C69" s="140"/>
      <c r="D69" s="141"/>
      <c r="E69" s="142"/>
      <c r="F69" s="141"/>
      <c r="G69" s="141"/>
      <c r="H69" s="142"/>
    </row>
    <row r="70" spans="1:10" ht="13.8" x14ac:dyDescent="0.25">
      <c r="A70" s="214"/>
      <c r="B70" s="67" t="s">
        <v>43</v>
      </c>
      <c r="C70" s="140"/>
      <c r="D70" s="141"/>
      <c r="E70" s="142">
        <v>63.636363636363633</v>
      </c>
      <c r="F70" s="141">
        <v>6</v>
      </c>
      <c r="G70" s="141">
        <v>5</v>
      </c>
      <c r="H70" s="142">
        <v>11</v>
      </c>
    </row>
    <row r="71" spans="1:10" ht="13.8" x14ac:dyDescent="0.25">
      <c r="A71" s="214"/>
      <c r="B71" s="67" t="s">
        <v>44</v>
      </c>
      <c r="C71" s="140"/>
      <c r="D71" s="141"/>
      <c r="E71" s="142"/>
      <c r="F71" s="141">
        <v>2</v>
      </c>
      <c r="G71" s="141">
        <v>2</v>
      </c>
      <c r="H71" s="142">
        <v>4</v>
      </c>
    </row>
    <row r="72" spans="1:10" ht="13.8" x14ac:dyDescent="0.25">
      <c r="A72" s="214"/>
      <c r="B72" s="67" t="s">
        <v>45</v>
      </c>
      <c r="C72" s="140"/>
      <c r="D72" s="141"/>
      <c r="E72" s="142"/>
      <c r="F72" s="141">
        <v>1</v>
      </c>
      <c r="G72" s="141">
        <v>4</v>
      </c>
      <c r="H72" s="142">
        <v>6</v>
      </c>
    </row>
    <row r="73" spans="1:10" s="54" customFormat="1" ht="14.4" x14ac:dyDescent="0.25">
      <c r="A73" s="214"/>
      <c r="B73" s="68" t="s">
        <v>49</v>
      </c>
      <c r="C73" s="143">
        <v>66.666666666666671</v>
      </c>
      <c r="D73" s="144">
        <v>78.571428571428569</v>
      </c>
      <c r="E73" s="145">
        <v>71.428571428571431</v>
      </c>
      <c r="F73" s="144">
        <v>12</v>
      </c>
      <c r="G73" s="144">
        <v>14</v>
      </c>
      <c r="H73" s="145">
        <v>28</v>
      </c>
    </row>
    <row r="74" spans="1:10" ht="13.8" x14ac:dyDescent="0.25">
      <c r="A74" s="214"/>
      <c r="B74" s="67" t="s">
        <v>40</v>
      </c>
      <c r="C74" s="140"/>
      <c r="D74" s="141"/>
      <c r="E74" s="142"/>
      <c r="F74" s="141"/>
      <c r="G74" s="141"/>
      <c r="H74" s="142"/>
    </row>
    <row r="75" spans="1:10" ht="13.8" x14ac:dyDescent="0.25">
      <c r="A75" s="215"/>
      <c r="B75" s="67" t="s">
        <v>37</v>
      </c>
      <c r="C75" s="140"/>
      <c r="D75" s="141"/>
      <c r="E75" s="142"/>
      <c r="F75" s="141">
        <v>2</v>
      </c>
      <c r="G75" s="141">
        <v>4</v>
      </c>
      <c r="H75" s="142">
        <v>7</v>
      </c>
    </row>
    <row r="76" spans="1:10" s="54" customFormat="1" ht="14.4" x14ac:dyDescent="0.25">
      <c r="A76" s="214"/>
      <c r="B76" s="68" t="s">
        <v>50</v>
      </c>
      <c r="C76" s="143"/>
      <c r="D76" s="144"/>
      <c r="E76" s="145"/>
      <c r="F76" s="144">
        <v>2</v>
      </c>
      <c r="G76" s="144">
        <v>4</v>
      </c>
      <c r="H76" s="145">
        <v>7</v>
      </c>
    </row>
    <row r="77" spans="1:10" s="54" customFormat="1" ht="15" customHeight="1" x14ac:dyDescent="0.3">
      <c r="A77" s="214"/>
      <c r="B77" s="69" t="s">
        <v>167</v>
      </c>
      <c r="C77" s="146">
        <v>66.666666666666671</v>
      </c>
      <c r="D77" s="147">
        <v>45.161290322580648</v>
      </c>
      <c r="E77" s="148">
        <v>50</v>
      </c>
      <c r="F77" s="147">
        <v>15</v>
      </c>
      <c r="G77" s="147">
        <v>31</v>
      </c>
      <c r="H77" s="148">
        <v>48</v>
      </c>
    </row>
    <row r="78" spans="1:10" s="54" customFormat="1" ht="15" customHeight="1" x14ac:dyDescent="0.25">
      <c r="A78" s="216"/>
      <c r="B78" s="70" t="s">
        <v>53</v>
      </c>
      <c r="C78" s="149">
        <v>62.162162162162161</v>
      </c>
      <c r="D78" s="150">
        <v>49.180327868852459</v>
      </c>
      <c r="E78" s="151">
        <v>53.398058252427184</v>
      </c>
      <c r="F78" s="150">
        <v>37</v>
      </c>
      <c r="G78" s="150">
        <v>61</v>
      </c>
      <c r="H78" s="151">
        <v>103</v>
      </c>
    </row>
    <row r="79" spans="1:10" ht="13.8" x14ac:dyDescent="0.25">
      <c r="A79" s="34"/>
      <c r="B79" s="29"/>
      <c r="C79" s="14"/>
      <c r="D79" s="29"/>
      <c r="E79" s="14"/>
    </row>
    <row r="81" spans="1:16" ht="17.399999999999999" x14ac:dyDescent="0.3">
      <c r="A81" s="217" t="str">
        <f>Innehåll!C10&amp;CHAR(10)&amp;"Anpassad skola årskurs 7–9"</f>
        <v>Äter grönsaker varje dag
Anpassad skola årskurs 7–9</v>
      </c>
      <c r="B81" s="217"/>
      <c r="C81" s="217"/>
      <c r="D81" s="217"/>
      <c r="E81" s="217"/>
      <c r="F81" s="217"/>
      <c r="G81" s="217"/>
      <c r="H81" s="217"/>
      <c r="I81" s="217"/>
      <c r="J81" s="217"/>
      <c r="K81" s="217"/>
      <c r="L81" s="217"/>
      <c r="M81" s="217"/>
      <c r="N81" s="217"/>
      <c r="O81" s="27"/>
      <c r="P81" s="27"/>
    </row>
    <row r="82" spans="1:16" ht="17.399999999999999" x14ac:dyDescent="0.3">
      <c r="A82" s="217"/>
      <c r="B82" s="217"/>
      <c r="C82" s="217"/>
      <c r="D82" s="217"/>
      <c r="E82" s="217"/>
      <c r="F82" s="217"/>
      <c r="G82" s="217"/>
      <c r="H82" s="217"/>
      <c r="I82" s="217"/>
      <c r="J82" s="217"/>
      <c r="K82" s="217"/>
      <c r="L82" s="217"/>
      <c r="M82" s="217"/>
      <c r="N82" s="217"/>
      <c r="O82" s="27"/>
      <c r="P82" s="27"/>
    </row>
    <row r="83" spans="1:16" ht="18" customHeight="1" x14ac:dyDescent="0.25">
      <c r="A83" s="219" t="str">
        <f>Innehåll!D10</f>
        <v>Andel elever som svarat "Ja" på frågan "Äter du grönsaker varje dag?"</v>
      </c>
      <c r="B83" s="219"/>
      <c r="C83" s="219"/>
      <c r="D83" s="219"/>
      <c r="E83" s="219"/>
      <c r="F83" s="219"/>
      <c r="G83" s="219"/>
      <c r="H83" s="219"/>
      <c r="I83" s="219"/>
      <c r="J83" s="219"/>
      <c r="K83" s="219"/>
      <c r="L83" s="219"/>
      <c r="M83" s="219"/>
      <c r="N83" s="219"/>
      <c r="O83" s="28"/>
      <c r="P83" s="28"/>
    </row>
    <row r="84" spans="1:16" ht="15.75" customHeight="1" x14ac:dyDescent="0.25">
      <c r="A84" s="219"/>
      <c r="B84" s="219"/>
      <c r="C84" s="219"/>
      <c r="D84" s="219"/>
      <c r="E84" s="219"/>
      <c r="F84" s="219"/>
      <c r="G84" s="219"/>
      <c r="H84" s="219"/>
      <c r="I84" s="219"/>
      <c r="J84" s="219"/>
      <c r="K84" s="219"/>
      <c r="L84" s="219"/>
      <c r="M84" s="219"/>
      <c r="N84" s="219"/>
    </row>
    <row r="118" spans="1:16" ht="17.399999999999999" x14ac:dyDescent="0.3">
      <c r="A118" s="225" t="str">
        <f>Innehåll!C10&amp;CHAR(10)&amp;"Anpassad skola årskurs 7–9"</f>
        <v>Äter grönsaker varje dag
Anpassad skola årskurs 7–9</v>
      </c>
      <c r="B118" s="225"/>
      <c r="C118" s="225"/>
      <c r="D118" s="225"/>
      <c r="E118" s="225"/>
      <c r="F118" s="225"/>
      <c r="G118" s="225"/>
      <c r="H118" s="225"/>
      <c r="I118" s="225"/>
      <c r="J118" s="225"/>
      <c r="K118" s="225"/>
      <c r="L118" s="225"/>
      <c r="M118" s="225"/>
      <c r="N118" s="225"/>
      <c r="O118" s="27"/>
      <c r="P118" s="27"/>
    </row>
    <row r="119" spans="1:16" ht="17.399999999999999" x14ac:dyDescent="0.3">
      <c r="A119" s="225"/>
      <c r="B119" s="225"/>
      <c r="C119" s="225"/>
      <c r="D119" s="225"/>
      <c r="E119" s="225"/>
      <c r="F119" s="225"/>
      <c r="G119" s="225"/>
      <c r="H119" s="225"/>
      <c r="I119" s="225"/>
      <c r="J119" s="225"/>
      <c r="K119" s="225"/>
      <c r="L119" s="225"/>
      <c r="M119" s="225"/>
      <c r="N119" s="225"/>
      <c r="O119" s="27"/>
      <c r="P119" s="27"/>
    </row>
  </sheetData>
  <mergeCells count="14">
    <mergeCell ref="A83:N84"/>
    <mergeCell ref="A118:N119"/>
    <mergeCell ref="A47:A62"/>
    <mergeCell ref="S52:T52"/>
    <mergeCell ref="U52:V52"/>
    <mergeCell ref="W52:X52"/>
    <mergeCell ref="A63:A78"/>
    <mergeCell ref="A81:N82"/>
    <mergeCell ref="A2:N3"/>
    <mergeCell ref="A4:N5"/>
    <mergeCell ref="A43:N43"/>
    <mergeCell ref="A44:N44"/>
    <mergeCell ref="C45:E45"/>
    <mergeCell ref="F45:H45"/>
  </mergeCells>
  <pageMargins left="0.23622047244094491" right="0.23622047244094491" top="0.74803149606299213" bottom="0.74803149606299213" header="0.31496062992125984" footer="0.31496062992125984"/>
  <pageSetup paperSize="9" scale="67" fitToHeight="2" orientation="portrait" r:id="rId1"/>
  <headerFooter>
    <oddFooter>&amp;CLiv &amp;&amp; hälsa ung 2026 Anpassad grundskola 7–9; Region Örebro län</oddFooter>
  </headerFooter>
  <rowBreaks count="1" manualBreakCount="1">
    <brk id="80"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5F6AC-ACF8-4CA1-9C52-8DF39A718D5E}">
  <sheetPr codeName="Blad16"/>
  <dimension ref="A1:X119"/>
  <sheetViews>
    <sheetView showGridLines="0" zoomScale="85" zoomScaleNormal="85" zoomScaleSheetLayoutView="55" zoomScalePageLayoutView="85" workbookViewId="0"/>
  </sheetViews>
  <sheetFormatPr defaultRowHeight="13.2" x14ac:dyDescent="0.25"/>
  <cols>
    <col min="1" max="1" width="9.21875" customWidth="1"/>
    <col min="2" max="2" width="17.77734375" bestFit="1" customWidth="1"/>
    <col min="3" max="8" width="9.77734375" customWidth="1"/>
    <col min="9" max="9" width="8.77734375" customWidth="1"/>
    <col min="10" max="14" width="10.21875" bestFit="1" customWidth="1"/>
    <col min="15" max="15" width="11.5546875" bestFit="1" customWidth="1"/>
    <col min="16" max="16" width="11.77734375" bestFit="1" customWidth="1"/>
    <col min="17" max="17" width="56" bestFit="1" customWidth="1"/>
    <col min="18" max="18" width="11.77734375" bestFit="1" customWidth="1"/>
  </cols>
  <sheetData>
    <row r="1" spans="1:18" ht="21" x14ac:dyDescent="0.4">
      <c r="A1" s="1" t="s">
        <v>174</v>
      </c>
      <c r="O1" s="118" t="str">
        <f>HYPERLINK("#Innehåll!A1", "Till innehållsförteckningen")</f>
        <v>Till innehållsförteckningen</v>
      </c>
      <c r="R1" s="152"/>
    </row>
    <row r="2" spans="1:18" ht="15.75" customHeight="1" x14ac:dyDescent="0.25">
      <c r="A2" s="218" t="str">
        <f>Innehåll!C11&amp;CHAR(10)&amp;"Anpassad skola årskurs 7–9"</f>
        <v>Äter frukost varje dag
Anpassad skola årskurs 7–9</v>
      </c>
      <c r="B2" s="218"/>
      <c r="C2" s="218"/>
      <c r="D2" s="218"/>
      <c r="E2" s="218"/>
      <c r="F2" s="218"/>
      <c r="G2" s="218"/>
      <c r="H2" s="218"/>
      <c r="I2" s="218"/>
      <c r="J2" s="218"/>
      <c r="K2" s="218"/>
      <c r="L2" s="218"/>
      <c r="M2" s="218"/>
      <c r="N2" s="218"/>
      <c r="O2" s="57"/>
      <c r="P2" s="57"/>
    </row>
    <row r="3" spans="1:18" ht="15.6" x14ac:dyDescent="0.25">
      <c r="A3" s="218"/>
      <c r="B3" s="218"/>
      <c r="C3" s="218"/>
      <c r="D3" s="218"/>
      <c r="E3" s="218"/>
      <c r="F3" s="218"/>
      <c r="G3" s="218"/>
      <c r="H3" s="218"/>
      <c r="I3" s="218"/>
      <c r="J3" s="218"/>
      <c r="K3" s="218"/>
      <c r="L3" s="218"/>
      <c r="M3" s="218"/>
      <c r="N3" s="218"/>
      <c r="O3" s="57"/>
      <c r="P3" s="57"/>
    </row>
    <row r="4" spans="1:18" ht="18" customHeight="1" x14ac:dyDescent="0.25">
      <c r="A4" s="219" t="str">
        <f>Innehåll!D11</f>
        <v>Andel elever som svarat "Ja" på frågan "Äter du frukost varje dag?"</v>
      </c>
      <c r="B4" s="219"/>
      <c r="C4" s="219"/>
      <c r="D4" s="219"/>
      <c r="E4" s="219"/>
      <c r="F4" s="219"/>
      <c r="G4" s="219"/>
      <c r="H4" s="219"/>
      <c r="I4" s="219"/>
      <c r="J4" s="219"/>
      <c r="K4" s="219"/>
      <c r="L4" s="219"/>
      <c r="M4" s="219"/>
      <c r="N4" s="219"/>
      <c r="O4" s="28"/>
      <c r="P4" s="28"/>
    </row>
    <row r="5" spans="1:18" ht="15.75" customHeight="1" x14ac:dyDescent="0.25">
      <c r="A5" s="219"/>
      <c r="B5" s="219"/>
      <c r="C5" s="219"/>
      <c r="D5" s="219"/>
      <c r="E5" s="219"/>
      <c r="F5" s="219"/>
      <c r="G5" s="219"/>
      <c r="H5" s="219"/>
      <c r="I5" s="219"/>
      <c r="J5" s="219"/>
      <c r="K5" s="219"/>
      <c r="L5" s="219"/>
      <c r="M5" s="219"/>
      <c r="N5" s="219"/>
    </row>
    <row r="35" spans="1:18" x14ac:dyDescent="0.25">
      <c r="R35" s="152"/>
    </row>
    <row r="41" spans="1:18" ht="13.8" x14ac:dyDescent="0.25">
      <c r="A41" s="34"/>
      <c r="B41" s="29"/>
      <c r="C41" s="14"/>
      <c r="D41" s="29"/>
      <c r="E41" s="14"/>
    </row>
    <row r="42" spans="1:18" ht="13.8" x14ac:dyDescent="0.25">
      <c r="A42" s="34"/>
      <c r="B42" s="29"/>
      <c r="C42" s="14"/>
      <c r="D42" s="29"/>
      <c r="E42" s="14"/>
    </row>
    <row r="43" spans="1:18" ht="17.399999999999999" x14ac:dyDescent="0.3">
      <c r="A43" s="220"/>
      <c r="B43" s="220"/>
      <c r="C43" s="220"/>
      <c r="D43" s="220"/>
      <c r="E43" s="220"/>
      <c r="F43" s="220"/>
      <c r="G43" s="220"/>
      <c r="H43" s="220"/>
      <c r="I43" s="220"/>
      <c r="J43" s="220"/>
      <c r="K43" s="220"/>
      <c r="L43" s="220"/>
      <c r="M43" s="220"/>
      <c r="N43" s="220"/>
      <c r="O43" s="27"/>
      <c r="P43" s="27"/>
    </row>
    <row r="44" spans="1:18" ht="13.8" x14ac:dyDescent="0.25">
      <c r="A44" s="221"/>
      <c r="B44" s="221"/>
      <c r="C44" s="221"/>
      <c r="D44" s="221"/>
      <c r="E44" s="221"/>
      <c r="F44" s="221"/>
      <c r="G44" s="221"/>
      <c r="H44" s="221"/>
      <c r="I44" s="221"/>
      <c r="J44" s="221"/>
      <c r="K44" s="221"/>
      <c r="L44" s="221"/>
      <c r="M44" s="221"/>
      <c r="N44" s="221"/>
    </row>
    <row r="45" spans="1:18" ht="13.8" x14ac:dyDescent="0.25">
      <c r="A45" s="5"/>
      <c r="B45" s="6"/>
      <c r="C45" s="222" t="s">
        <v>175</v>
      </c>
      <c r="D45" s="223"/>
      <c r="E45" s="224"/>
      <c r="F45" s="223" t="s">
        <v>176</v>
      </c>
      <c r="G45" s="223"/>
      <c r="H45" s="224"/>
    </row>
    <row r="46" spans="1:18" ht="13.8" x14ac:dyDescent="0.25">
      <c r="A46" s="7"/>
      <c r="B46" s="8" t="s">
        <v>133</v>
      </c>
      <c r="C46" s="9" t="s">
        <v>4</v>
      </c>
      <c r="D46" s="10" t="s">
        <v>5</v>
      </c>
      <c r="E46" s="11" t="s">
        <v>0</v>
      </c>
      <c r="F46" s="10" t="s">
        <v>4</v>
      </c>
      <c r="G46" s="10" t="s">
        <v>5</v>
      </c>
      <c r="H46" s="11" t="s">
        <v>0</v>
      </c>
    </row>
    <row r="47" spans="1:18" ht="13.8" x14ac:dyDescent="0.25">
      <c r="A47" s="226">
        <v>2026</v>
      </c>
      <c r="B47" s="12" t="s">
        <v>42</v>
      </c>
      <c r="C47" s="153"/>
      <c r="D47" s="154"/>
      <c r="E47" s="155"/>
      <c r="F47" s="154"/>
      <c r="G47" s="154">
        <v>1</v>
      </c>
      <c r="H47" s="155">
        <v>1</v>
      </c>
    </row>
    <row r="48" spans="1:18" ht="13.8" x14ac:dyDescent="0.25">
      <c r="A48" s="227"/>
      <c r="B48" s="13" t="s">
        <v>46</v>
      </c>
      <c r="C48" s="125"/>
      <c r="D48" s="126"/>
      <c r="E48" s="127"/>
      <c r="F48" s="126">
        <v>6</v>
      </c>
      <c r="G48" s="126">
        <v>2</v>
      </c>
      <c r="H48" s="127">
        <v>8</v>
      </c>
    </row>
    <row r="49" spans="1:24" ht="13.8" x14ac:dyDescent="0.25">
      <c r="A49" s="227"/>
      <c r="B49" s="13" t="s">
        <v>47</v>
      </c>
      <c r="C49" s="125"/>
      <c r="D49" s="126"/>
      <c r="E49" s="127"/>
      <c r="F49" s="126"/>
      <c r="G49" s="126">
        <v>1</v>
      </c>
      <c r="H49" s="127">
        <v>1</v>
      </c>
    </row>
    <row r="50" spans="1:24" ht="13.8" x14ac:dyDescent="0.25">
      <c r="A50" s="227"/>
      <c r="B50" s="13" t="s">
        <v>48</v>
      </c>
      <c r="C50" s="125"/>
      <c r="D50" s="126"/>
      <c r="E50" s="127"/>
      <c r="F50" s="126"/>
      <c r="G50" s="126">
        <v>1</v>
      </c>
      <c r="H50" s="127">
        <v>1</v>
      </c>
    </row>
    <row r="51" spans="1:24" s="54" customFormat="1" ht="14.4" x14ac:dyDescent="0.25">
      <c r="A51" s="227"/>
      <c r="B51" s="58" t="s">
        <v>51</v>
      </c>
      <c r="C51" s="128"/>
      <c r="D51" s="129"/>
      <c r="E51" s="130">
        <v>72.727272727272734</v>
      </c>
      <c r="F51" s="129">
        <v>6</v>
      </c>
      <c r="G51" s="129">
        <v>5</v>
      </c>
      <c r="H51" s="130">
        <v>11</v>
      </c>
    </row>
    <row r="52" spans="1:24" ht="13.8" x14ac:dyDescent="0.25">
      <c r="A52" s="227"/>
      <c r="B52" s="13" t="s">
        <v>39</v>
      </c>
      <c r="C52" s="125"/>
      <c r="D52" s="126"/>
      <c r="E52" s="127"/>
      <c r="F52" s="126">
        <v>2</v>
      </c>
      <c r="G52" s="126">
        <v>4</v>
      </c>
      <c r="H52" s="127">
        <v>7</v>
      </c>
      <c r="S52" s="212" t="s">
        <v>4</v>
      </c>
      <c r="T52" s="212"/>
      <c r="U52" s="212" t="s">
        <v>5</v>
      </c>
      <c r="V52" s="212"/>
      <c r="W52" s="212" t="s">
        <v>0</v>
      </c>
      <c r="X52" s="212"/>
    </row>
    <row r="53" spans="1:24" ht="13.8" x14ac:dyDescent="0.25">
      <c r="A53" s="227"/>
      <c r="B53" s="13" t="s">
        <v>41</v>
      </c>
      <c r="C53" s="125"/>
      <c r="D53" s="126"/>
      <c r="E53" s="127"/>
      <c r="F53" s="126"/>
      <c r="G53" s="126"/>
      <c r="H53" s="127"/>
      <c r="S53" s="124">
        <v>2023</v>
      </c>
      <c r="T53" s="124">
        <v>2026</v>
      </c>
      <c r="U53" s="124">
        <v>2023</v>
      </c>
      <c r="V53" s="124">
        <v>2026</v>
      </c>
      <c r="W53" s="124">
        <v>2023</v>
      </c>
      <c r="X53" s="124">
        <v>2026</v>
      </c>
    </row>
    <row r="54" spans="1:24" ht="13.8" x14ac:dyDescent="0.25">
      <c r="A54" s="227"/>
      <c r="B54" s="13" t="s">
        <v>43</v>
      </c>
      <c r="C54" s="125">
        <v>75</v>
      </c>
      <c r="D54" s="126">
        <v>77.777777777777771</v>
      </c>
      <c r="E54" s="127">
        <v>77.41935483870968</v>
      </c>
      <c r="F54" s="126">
        <v>12</v>
      </c>
      <c r="G54" s="126">
        <v>18</v>
      </c>
      <c r="H54" s="127">
        <v>31</v>
      </c>
      <c r="S54" s="124"/>
      <c r="T54" s="124"/>
      <c r="U54" s="124"/>
      <c r="V54" s="124"/>
      <c r="W54" s="124"/>
      <c r="X54" s="124"/>
    </row>
    <row r="55" spans="1:24" ht="13.8" x14ac:dyDescent="0.25">
      <c r="A55" s="227"/>
      <c r="B55" s="13" t="s">
        <v>44</v>
      </c>
      <c r="C55" s="125"/>
      <c r="D55" s="126"/>
      <c r="E55" s="127"/>
      <c r="F55" s="126">
        <v>3</v>
      </c>
      <c r="G55" s="126">
        <v>5</v>
      </c>
      <c r="H55" s="127">
        <v>8</v>
      </c>
    </row>
    <row r="56" spans="1:24" ht="13.8" x14ac:dyDescent="0.25">
      <c r="A56" s="227"/>
      <c r="B56" s="13" t="s">
        <v>45</v>
      </c>
      <c r="C56" s="125"/>
      <c r="D56" s="126"/>
      <c r="E56" s="127"/>
      <c r="F56" s="126"/>
      <c r="G56" s="126">
        <v>5</v>
      </c>
      <c r="H56" s="127">
        <v>5</v>
      </c>
    </row>
    <row r="57" spans="1:24" s="54" customFormat="1" ht="14.4" x14ac:dyDescent="0.25">
      <c r="A57" s="227"/>
      <c r="B57" s="58" t="s">
        <v>49</v>
      </c>
      <c r="C57" s="128">
        <v>82.352941176470594</v>
      </c>
      <c r="D57" s="129">
        <v>78.125</v>
      </c>
      <c r="E57" s="130">
        <v>80.392156862745097</v>
      </c>
      <c r="F57" s="129">
        <v>17</v>
      </c>
      <c r="G57" s="129">
        <v>32</v>
      </c>
      <c r="H57" s="130">
        <v>51</v>
      </c>
    </row>
    <row r="58" spans="1:24" ht="13.8" x14ac:dyDescent="0.25">
      <c r="A58" s="227"/>
      <c r="B58" s="13" t="s">
        <v>40</v>
      </c>
      <c r="C58" s="125"/>
      <c r="D58" s="126"/>
      <c r="E58" s="127"/>
      <c r="F58" s="126">
        <v>3</v>
      </c>
      <c r="G58" s="126">
        <v>3</v>
      </c>
      <c r="H58" s="127">
        <v>6</v>
      </c>
    </row>
    <row r="59" spans="1:24" ht="13.8" x14ac:dyDescent="0.25">
      <c r="A59" s="228"/>
      <c r="B59" s="13" t="s">
        <v>37</v>
      </c>
      <c r="C59" s="125"/>
      <c r="D59" s="126"/>
      <c r="E59" s="127">
        <v>76.92307692307692</v>
      </c>
      <c r="F59" s="126">
        <v>5</v>
      </c>
      <c r="G59" s="126">
        <v>8</v>
      </c>
      <c r="H59" s="127">
        <v>13</v>
      </c>
    </row>
    <row r="60" spans="1:24" s="54" customFormat="1" ht="14.55" customHeight="1" x14ac:dyDescent="0.25">
      <c r="A60" s="227"/>
      <c r="B60" s="58" t="s">
        <v>50</v>
      </c>
      <c r="C60" s="128"/>
      <c r="D60" s="129">
        <v>63.636363636363633</v>
      </c>
      <c r="E60" s="130">
        <v>73.684210526315795</v>
      </c>
      <c r="F60" s="129">
        <v>8</v>
      </c>
      <c r="G60" s="129">
        <v>11</v>
      </c>
      <c r="H60" s="130">
        <v>19</v>
      </c>
    </row>
    <row r="61" spans="1:24" s="54" customFormat="1" ht="15" customHeight="1" x14ac:dyDescent="0.3">
      <c r="A61" s="227"/>
      <c r="B61" s="59" t="s">
        <v>167</v>
      </c>
      <c r="C61" s="131">
        <v>76.470588235294116</v>
      </c>
      <c r="D61" s="132">
        <v>81.355932203389827</v>
      </c>
      <c r="E61" s="133">
        <v>80.208333333333329</v>
      </c>
      <c r="F61" s="132">
        <v>34</v>
      </c>
      <c r="G61" s="132">
        <v>59</v>
      </c>
      <c r="H61" s="133">
        <v>96</v>
      </c>
    </row>
    <row r="62" spans="1:24" s="54" customFormat="1" ht="15" customHeight="1" x14ac:dyDescent="0.25">
      <c r="A62" s="229"/>
      <c r="B62" s="55" t="s">
        <v>53</v>
      </c>
      <c r="C62" s="134">
        <v>78.461538461538467</v>
      </c>
      <c r="D62" s="135">
        <v>78.504672897196258</v>
      </c>
      <c r="E62" s="136">
        <v>79.096045197740111</v>
      </c>
      <c r="F62" s="135">
        <v>65</v>
      </c>
      <c r="G62" s="135">
        <v>107</v>
      </c>
      <c r="H62" s="136">
        <v>177</v>
      </c>
    </row>
    <row r="63" spans="1:24" ht="13.8" x14ac:dyDescent="0.25">
      <c r="A63" s="213">
        <v>2023</v>
      </c>
      <c r="B63" s="66" t="s">
        <v>42</v>
      </c>
      <c r="C63" s="137"/>
      <c r="D63" s="138"/>
      <c r="E63" s="139"/>
      <c r="F63" s="138">
        <v>1</v>
      </c>
      <c r="G63" s="138"/>
      <c r="H63" s="139">
        <v>1</v>
      </c>
    </row>
    <row r="64" spans="1:24" ht="13.8" x14ac:dyDescent="0.25">
      <c r="A64" s="214"/>
      <c r="B64" s="67" t="s">
        <v>46</v>
      </c>
      <c r="C64" s="140"/>
      <c r="D64" s="141"/>
      <c r="E64" s="142">
        <v>83.333333333333329</v>
      </c>
      <c r="F64" s="141">
        <v>7</v>
      </c>
      <c r="G64" s="141">
        <v>5</v>
      </c>
      <c r="H64" s="142">
        <v>12</v>
      </c>
    </row>
    <row r="65" spans="1:10" ht="13.8" x14ac:dyDescent="0.25">
      <c r="A65" s="214"/>
      <c r="B65" s="67" t="s">
        <v>47</v>
      </c>
      <c r="C65" s="140"/>
      <c r="D65" s="141"/>
      <c r="E65" s="142"/>
      <c r="F65" s="141"/>
      <c r="G65" s="141">
        <v>4</v>
      </c>
      <c r="H65" s="142">
        <v>4</v>
      </c>
    </row>
    <row r="66" spans="1:10" ht="13.8" x14ac:dyDescent="0.25">
      <c r="A66" s="214"/>
      <c r="B66" s="67" t="s">
        <v>48</v>
      </c>
      <c r="C66" s="140"/>
      <c r="D66" s="141"/>
      <c r="E66" s="142"/>
      <c r="F66" s="141"/>
      <c r="G66" s="141">
        <v>3</v>
      </c>
      <c r="H66" s="142">
        <v>3</v>
      </c>
    </row>
    <row r="67" spans="1:10" s="54" customFormat="1" ht="14.4" x14ac:dyDescent="0.25">
      <c r="A67" s="214"/>
      <c r="B67" s="68" t="s">
        <v>51</v>
      </c>
      <c r="C67" s="143"/>
      <c r="D67" s="144">
        <v>75</v>
      </c>
      <c r="E67" s="145">
        <v>75</v>
      </c>
      <c r="F67" s="144">
        <v>8</v>
      </c>
      <c r="G67" s="144">
        <v>12</v>
      </c>
      <c r="H67" s="145">
        <v>20</v>
      </c>
    </row>
    <row r="68" spans="1:10" ht="13.8" x14ac:dyDescent="0.25">
      <c r="A68" s="214"/>
      <c r="B68" s="67" t="s">
        <v>39</v>
      </c>
      <c r="C68" s="140"/>
      <c r="D68" s="141"/>
      <c r="E68" s="142"/>
      <c r="F68" s="141">
        <v>3</v>
      </c>
      <c r="G68" s="141">
        <v>2</v>
      </c>
      <c r="H68" s="142">
        <v>6</v>
      </c>
      <c r="J68" s="56"/>
    </row>
    <row r="69" spans="1:10" ht="13.8" x14ac:dyDescent="0.25">
      <c r="A69" s="214"/>
      <c r="B69" s="67" t="s">
        <v>41</v>
      </c>
      <c r="C69" s="140"/>
      <c r="D69" s="141"/>
      <c r="E69" s="142"/>
      <c r="F69" s="141"/>
      <c r="G69" s="141"/>
      <c r="H69" s="142"/>
    </row>
    <row r="70" spans="1:10" ht="13.8" x14ac:dyDescent="0.25">
      <c r="A70" s="214"/>
      <c r="B70" s="67" t="s">
        <v>43</v>
      </c>
      <c r="C70" s="140"/>
      <c r="D70" s="141"/>
      <c r="E70" s="142">
        <v>72.727272727272734</v>
      </c>
      <c r="F70" s="141">
        <v>6</v>
      </c>
      <c r="G70" s="141">
        <v>5</v>
      </c>
      <c r="H70" s="142">
        <v>11</v>
      </c>
    </row>
    <row r="71" spans="1:10" ht="13.8" x14ac:dyDescent="0.25">
      <c r="A71" s="214"/>
      <c r="B71" s="67" t="s">
        <v>44</v>
      </c>
      <c r="C71" s="140"/>
      <c r="D71" s="141"/>
      <c r="E71" s="142"/>
      <c r="F71" s="141">
        <v>2</v>
      </c>
      <c r="G71" s="141">
        <v>2</v>
      </c>
      <c r="H71" s="142">
        <v>4</v>
      </c>
    </row>
    <row r="72" spans="1:10" ht="13.8" x14ac:dyDescent="0.25">
      <c r="A72" s="214"/>
      <c r="B72" s="67" t="s">
        <v>45</v>
      </c>
      <c r="C72" s="140"/>
      <c r="D72" s="141"/>
      <c r="E72" s="142"/>
      <c r="F72" s="141">
        <v>1</v>
      </c>
      <c r="G72" s="141">
        <v>4</v>
      </c>
      <c r="H72" s="142">
        <v>6</v>
      </c>
    </row>
    <row r="73" spans="1:10" s="54" customFormat="1" ht="14.4" x14ac:dyDescent="0.25">
      <c r="A73" s="214"/>
      <c r="B73" s="68" t="s">
        <v>49</v>
      </c>
      <c r="C73" s="143">
        <v>50</v>
      </c>
      <c r="D73" s="144">
        <v>92.307692307692307</v>
      </c>
      <c r="E73" s="145">
        <v>74.074074074074076</v>
      </c>
      <c r="F73" s="144">
        <v>12</v>
      </c>
      <c r="G73" s="144">
        <v>13</v>
      </c>
      <c r="H73" s="145">
        <v>27</v>
      </c>
    </row>
    <row r="74" spans="1:10" ht="13.8" x14ac:dyDescent="0.25">
      <c r="A74" s="214"/>
      <c r="B74" s="67" t="s">
        <v>40</v>
      </c>
      <c r="C74" s="140"/>
      <c r="D74" s="141"/>
      <c r="E74" s="142"/>
      <c r="F74" s="141"/>
      <c r="G74" s="141"/>
      <c r="H74" s="142"/>
    </row>
    <row r="75" spans="1:10" ht="13.8" x14ac:dyDescent="0.25">
      <c r="A75" s="215"/>
      <c r="B75" s="67" t="s">
        <v>37</v>
      </c>
      <c r="C75" s="140"/>
      <c r="D75" s="141"/>
      <c r="E75" s="142"/>
      <c r="F75" s="141">
        <v>2</v>
      </c>
      <c r="G75" s="141">
        <v>4</v>
      </c>
      <c r="H75" s="142">
        <v>7</v>
      </c>
    </row>
    <row r="76" spans="1:10" s="54" customFormat="1" ht="14.4" x14ac:dyDescent="0.25">
      <c r="A76" s="214"/>
      <c r="B76" s="68" t="s">
        <v>50</v>
      </c>
      <c r="C76" s="143"/>
      <c r="D76" s="144"/>
      <c r="E76" s="145"/>
      <c r="F76" s="144">
        <v>2</v>
      </c>
      <c r="G76" s="144">
        <v>4</v>
      </c>
      <c r="H76" s="145">
        <v>7</v>
      </c>
    </row>
    <row r="77" spans="1:10" s="54" customFormat="1" ht="15" customHeight="1" x14ac:dyDescent="0.3">
      <c r="A77" s="214"/>
      <c r="B77" s="69" t="s">
        <v>167</v>
      </c>
      <c r="C77" s="146">
        <v>80</v>
      </c>
      <c r="D77" s="147">
        <v>81.818181818181813</v>
      </c>
      <c r="E77" s="148">
        <v>82</v>
      </c>
      <c r="F77" s="147">
        <v>15</v>
      </c>
      <c r="G77" s="147">
        <v>33</v>
      </c>
      <c r="H77" s="148">
        <v>50</v>
      </c>
    </row>
    <row r="78" spans="1:10" s="54" customFormat="1" ht="15" customHeight="1" x14ac:dyDescent="0.25">
      <c r="A78" s="216"/>
      <c r="B78" s="70" t="s">
        <v>53</v>
      </c>
      <c r="C78" s="149">
        <v>70.270270270270274</v>
      </c>
      <c r="D78" s="150">
        <v>82.258064516129039</v>
      </c>
      <c r="E78" s="151">
        <v>78.84615384615384</v>
      </c>
      <c r="F78" s="150">
        <v>37</v>
      </c>
      <c r="G78" s="150">
        <v>62</v>
      </c>
      <c r="H78" s="151">
        <v>104</v>
      </c>
    </row>
    <row r="79" spans="1:10" ht="13.8" x14ac:dyDescent="0.25">
      <c r="A79" s="34"/>
      <c r="B79" s="29"/>
      <c r="C79" s="14"/>
      <c r="D79" s="29"/>
      <c r="E79" s="14"/>
    </row>
    <row r="81" spans="1:16" ht="17.399999999999999" x14ac:dyDescent="0.3">
      <c r="A81" s="217" t="str">
        <f>Innehåll!C11&amp;CHAR(10)&amp;"Anpassad skola årskurs 7–9"</f>
        <v>Äter frukost varje dag
Anpassad skola årskurs 7–9</v>
      </c>
      <c r="B81" s="217"/>
      <c r="C81" s="217"/>
      <c r="D81" s="217"/>
      <c r="E81" s="217"/>
      <c r="F81" s="217"/>
      <c r="G81" s="217"/>
      <c r="H81" s="217"/>
      <c r="I81" s="217"/>
      <c r="J81" s="217"/>
      <c r="K81" s="217"/>
      <c r="L81" s="217"/>
      <c r="M81" s="217"/>
      <c r="N81" s="217"/>
      <c r="O81" s="27"/>
      <c r="P81" s="27"/>
    </row>
    <row r="82" spans="1:16" ht="17.399999999999999" x14ac:dyDescent="0.3">
      <c r="A82" s="217"/>
      <c r="B82" s="217"/>
      <c r="C82" s="217"/>
      <c r="D82" s="217"/>
      <c r="E82" s="217"/>
      <c r="F82" s="217"/>
      <c r="G82" s="217"/>
      <c r="H82" s="217"/>
      <c r="I82" s="217"/>
      <c r="J82" s="217"/>
      <c r="K82" s="217"/>
      <c r="L82" s="217"/>
      <c r="M82" s="217"/>
      <c r="N82" s="217"/>
      <c r="O82" s="27"/>
      <c r="P82" s="27"/>
    </row>
    <row r="83" spans="1:16" ht="18" customHeight="1" x14ac:dyDescent="0.25">
      <c r="A83" s="219" t="str">
        <f>Innehåll!D11</f>
        <v>Andel elever som svarat "Ja" på frågan "Äter du frukost varje dag?"</v>
      </c>
      <c r="B83" s="219"/>
      <c r="C83" s="219"/>
      <c r="D83" s="219"/>
      <c r="E83" s="219"/>
      <c r="F83" s="219"/>
      <c r="G83" s="219"/>
      <c r="H83" s="219"/>
      <c r="I83" s="219"/>
      <c r="J83" s="219"/>
      <c r="K83" s="219"/>
      <c r="L83" s="219"/>
      <c r="M83" s="219"/>
      <c r="N83" s="219"/>
      <c r="O83" s="28"/>
      <c r="P83" s="28"/>
    </row>
    <row r="84" spans="1:16" ht="15.75" customHeight="1" x14ac:dyDescent="0.25">
      <c r="A84" s="219"/>
      <c r="B84" s="219"/>
      <c r="C84" s="219"/>
      <c r="D84" s="219"/>
      <c r="E84" s="219"/>
      <c r="F84" s="219"/>
      <c r="G84" s="219"/>
      <c r="H84" s="219"/>
      <c r="I84" s="219"/>
      <c r="J84" s="219"/>
      <c r="K84" s="219"/>
      <c r="L84" s="219"/>
      <c r="M84" s="219"/>
      <c r="N84" s="219"/>
    </row>
    <row r="118" spans="1:16" ht="17.399999999999999" x14ac:dyDescent="0.3">
      <c r="A118" s="225" t="str">
        <f>Innehåll!C11&amp;CHAR(10)&amp;"Anpassad skola årskurs 7–9"</f>
        <v>Äter frukost varje dag
Anpassad skola årskurs 7–9</v>
      </c>
      <c r="B118" s="225"/>
      <c r="C118" s="225"/>
      <c r="D118" s="225"/>
      <c r="E118" s="225"/>
      <c r="F118" s="225"/>
      <c r="G118" s="225"/>
      <c r="H118" s="225"/>
      <c r="I118" s="225"/>
      <c r="J118" s="225"/>
      <c r="K118" s="225"/>
      <c r="L118" s="225"/>
      <c r="M118" s="225"/>
      <c r="N118" s="225"/>
      <c r="O118" s="27"/>
      <c r="P118" s="27"/>
    </row>
    <row r="119" spans="1:16" ht="17.399999999999999" x14ac:dyDescent="0.3">
      <c r="A119" s="225"/>
      <c r="B119" s="225"/>
      <c r="C119" s="225"/>
      <c r="D119" s="225"/>
      <c r="E119" s="225"/>
      <c r="F119" s="225"/>
      <c r="G119" s="225"/>
      <c r="H119" s="225"/>
      <c r="I119" s="225"/>
      <c r="J119" s="225"/>
      <c r="K119" s="225"/>
      <c r="L119" s="225"/>
      <c r="M119" s="225"/>
      <c r="N119" s="225"/>
      <c r="O119" s="27"/>
      <c r="P119" s="27"/>
    </row>
  </sheetData>
  <mergeCells count="14">
    <mergeCell ref="A83:N84"/>
    <mergeCell ref="A118:N119"/>
    <mergeCell ref="A47:A62"/>
    <mergeCell ref="S52:T52"/>
    <mergeCell ref="U52:V52"/>
    <mergeCell ref="W52:X52"/>
    <mergeCell ref="A63:A78"/>
    <mergeCell ref="A81:N82"/>
    <mergeCell ref="A2:N3"/>
    <mergeCell ref="A4:N5"/>
    <mergeCell ref="A43:N43"/>
    <mergeCell ref="A44:N44"/>
    <mergeCell ref="C45:E45"/>
    <mergeCell ref="F45:H45"/>
  </mergeCells>
  <pageMargins left="0.23622047244094491" right="0.23622047244094491" top="0.74803149606299213" bottom="0.74803149606299213" header="0.31496062992125984" footer="0.31496062992125984"/>
  <pageSetup paperSize="9" scale="67" fitToHeight="2" orientation="portrait" r:id="rId1"/>
  <headerFooter>
    <oddFooter>&amp;CLiv &amp;&amp; hälsa ung 2026 Anpassad grundskola 7–9; Region Örebro län</oddFooter>
  </headerFooter>
  <rowBreaks count="1" manualBreakCount="1">
    <brk id="80"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5F7EE4F21E64D54BBF55601430339646" ma:contentTypeVersion="15" ma:contentTypeDescription="Skapa ett nytt dokument." ma:contentTypeScope="" ma:versionID="137248c72b2d96679df228baffbced35">
  <xsd:schema xmlns:xsd="http://www.w3.org/2001/XMLSchema" xmlns:xs="http://www.w3.org/2001/XMLSchema" xmlns:p="http://schemas.microsoft.com/office/2006/metadata/properties" xmlns:ns2="92661451-714b-40d6-a78b-96d3ac5bd2a1" xmlns:ns3="236336ff-25a2-43cb-9b9a-66b13081c30a" targetNamespace="http://schemas.microsoft.com/office/2006/metadata/properties" ma:root="true" ma:fieldsID="ab3d2a3f00f2703890a26c9d383c7440" ns2:_="" ns3:_="">
    <xsd:import namespace="92661451-714b-40d6-a78b-96d3ac5bd2a1"/>
    <xsd:import namespace="236336ff-25a2-43cb-9b9a-66b13081c30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MediaServiceDateTaken"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661451-714b-40d6-a78b-96d3ac5bd2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lcf76f155ced4ddcb4097134ff3c332f" ma:index="16" nillable="true" ma:taxonomy="true" ma:internalName="lcf76f155ced4ddcb4097134ff3c332f" ma:taxonomyFieldName="MediaServiceImageTags" ma:displayName="Bildmarkeringar" ma:readOnly="false" ma:fieldId="{5cf76f15-5ced-4ddc-b409-7134ff3c332f}" ma:taxonomyMulti="true" ma:sspId="eaed434e-2057-4e20-9fa0-651e19c86a85"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36336ff-25a2-43cb-9b9a-66b13081c30a" elementFormDefault="qualified">
    <xsd:import namespace="http://schemas.microsoft.com/office/2006/documentManagement/types"/>
    <xsd:import namespace="http://schemas.microsoft.com/office/infopath/2007/PartnerControls"/>
    <xsd:element name="SharedWithUsers" ma:index="11"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Delat med information" ma:internalName="SharedWithDetails" ma:readOnly="true">
      <xsd:simpleType>
        <xsd:restriction base="dms:Note">
          <xsd:maxLength value="255"/>
        </xsd:restriction>
      </xsd:simpleType>
    </xsd:element>
    <xsd:element name="TaxCatchAll" ma:index="17" nillable="true" ma:displayName="Taxonomy Catch All Column" ma:hidden="true" ma:list="{9172860d-d04d-46ff-abae-e9409c8a00dd}" ma:internalName="TaxCatchAll" ma:showField="CatchAllData" ma:web="236336ff-25a2-43cb-9b9a-66b13081c30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92661451-714b-40d6-a78b-96d3ac5bd2a1">
      <Terms xmlns="http://schemas.microsoft.com/office/infopath/2007/PartnerControls"/>
    </lcf76f155ced4ddcb4097134ff3c332f>
    <TaxCatchAll xmlns="236336ff-25a2-43cb-9b9a-66b13081c30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EE05CD-9507-45A8-9961-14D2E09EBB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661451-714b-40d6-a78b-96d3ac5bd2a1"/>
    <ds:schemaRef ds:uri="236336ff-25a2-43cb-9b9a-66b13081c30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4EC3500-6086-43C0-BC59-FC6E89908BFA}">
  <ds:schemaRefs>
    <ds:schemaRef ds:uri="http://schemas.microsoft.com/office/2006/metadata/properties"/>
    <ds:schemaRef ds:uri="http://schemas.microsoft.com/office/infopath/2007/PartnerControls"/>
    <ds:schemaRef ds:uri="92661451-714b-40d6-a78b-96d3ac5bd2a1"/>
    <ds:schemaRef ds:uri="236336ff-25a2-43cb-9b9a-66b13081c30a"/>
  </ds:schemaRefs>
</ds:datastoreItem>
</file>

<file path=customXml/itemProps3.xml><?xml version="1.0" encoding="utf-8"?>
<ds:datastoreItem xmlns:ds="http://schemas.openxmlformats.org/officeDocument/2006/customXml" ds:itemID="{3B02B9F9-7D5F-444A-8E6A-8337C3F91D2D}">
  <ds:schemaRefs>
    <ds:schemaRef ds:uri="http://schemas.microsoft.com/sharepoint/v3/contenttype/forms"/>
  </ds:schemaRefs>
</ds:datastoreItem>
</file>

<file path=docMetadata/LabelInfo.xml><?xml version="1.0" encoding="utf-8"?>
<clbl:labelList xmlns:clbl="http://schemas.microsoft.com/office/2020/mipLabelMetadata">
  <clbl:label id="{7a967b6a-3783-47cf-8fdb-0b1118f65e05}" enabled="1" method="Standard" siteId="{aece5b19-8227-4c27-8218-1aea120ec06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51</vt:i4>
      </vt:variant>
      <vt:variant>
        <vt:lpstr>Namngivna områden</vt:lpstr>
      </vt:variant>
      <vt:variant>
        <vt:i4>50</vt:i4>
      </vt:variant>
    </vt:vector>
  </HeadingPairs>
  <TitlesOfParts>
    <vt:vector size="101" baseType="lpstr">
      <vt:lpstr>Information</vt:lpstr>
      <vt:lpstr>Innehåll</vt:lpstr>
      <vt:lpstr>Svarsfrekvenser</vt:lpstr>
      <vt:lpstr>Bakgrund</vt:lpstr>
      <vt:lpstr>H01</vt:lpstr>
      <vt:lpstr>H02</vt:lpstr>
      <vt:lpstr>L01</vt:lpstr>
      <vt:lpstr>L02</vt:lpstr>
      <vt:lpstr>L03</vt:lpstr>
      <vt:lpstr>H03</vt:lpstr>
      <vt:lpstr>H04</vt:lpstr>
      <vt:lpstr>H05</vt:lpstr>
      <vt:lpstr>H06</vt:lpstr>
      <vt:lpstr>H07</vt:lpstr>
      <vt:lpstr>H08</vt:lpstr>
      <vt:lpstr>H09</vt:lpstr>
      <vt:lpstr>F01</vt:lpstr>
      <vt:lpstr>F02</vt:lpstr>
      <vt:lpstr>S01</vt:lpstr>
      <vt:lpstr>S02_ny26</vt:lpstr>
      <vt:lpstr>S03</vt:lpstr>
      <vt:lpstr>S04</vt:lpstr>
      <vt:lpstr>S05</vt:lpstr>
      <vt:lpstr>T01</vt:lpstr>
      <vt:lpstr>U01_ny26</vt:lpstr>
      <vt:lpstr>S06</vt:lpstr>
      <vt:lpstr>S07</vt:lpstr>
      <vt:lpstr>S08_start26</vt:lpstr>
      <vt:lpstr>B05</vt:lpstr>
      <vt:lpstr>B06</vt:lpstr>
      <vt:lpstr>T03</vt:lpstr>
      <vt:lpstr>D03</vt:lpstr>
      <vt:lpstr>T05</vt:lpstr>
      <vt:lpstr>D01</vt:lpstr>
      <vt:lpstr>T04</vt:lpstr>
      <vt:lpstr>T06</vt:lpstr>
      <vt:lpstr>T07</vt:lpstr>
      <vt:lpstr>T08_ny26</vt:lpstr>
      <vt:lpstr>U02</vt:lpstr>
      <vt:lpstr>U03</vt:lpstr>
      <vt:lpstr>U04</vt:lpstr>
      <vt:lpstr>U05</vt:lpstr>
      <vt:lpstr>A01_ny26</vt:lpstr>
      <vt:lpstr>A02</vt:lpstr>
      <vt:lpstr>A03</vt:lpstr>
      <vt:lpstr>A03b</vt:lpstr>
      <vt:lpstr>A03c</vt:lpstr>
      <vt:lpstr>A04</vt:lpstr>
      <vt:lpstr>A05</vt:lpstr>
      <vt:lpstr>A06</vt:lpstr>
      <vt:lpstr>A07</vt:lpstr>
      <vt:lpstr>A01_ny26!Utskriftsområde</vt:lpstr>
      <vt:lpstr>'A02'!Utskriftsområde</vt:lpstr>
      <vt:lpstr>'A03'!Utskriftsområde</vt:lpstr>
      <vt:lpstr>A03b!Utskriftsområde</vt:lpstr>
      <vt:lpstr>A03c!Utskriftsområde</vt:lpstr>
      <vt:lpstr>'A04'!Utskriftsområde</vt:lpstr>
      <vt:lpstr>'A05'!Utskriftsområde</vt:lpstr>
      <vt:lpstr>'A06'!Utskriftsområde</vt:lpstr>
      <vt:lpstr>'A07'!Utskriftsområde</vt:lpstr>
      <vt:lpstr>'B05'!Utskriftsområde</vt:lpstr>
      <vt:lpstr>'B06'!Utskriftsområde</vt:lpstr>
      <vt:lpstr>Bakgrund!Utskriftsområde</vt:lpstr>
      <vt:lpstr>'D01'!Utskriftsområde</vt:lpstr>
      <vt:lpstr>'D03'!Utskriftsområde</vt:lpstr>
      <vt:lpstr>'F01'!Utskriftsområde</vt:lpstr>
      <vt:lpstr>'F02'!Utskriftsområde</vt:lpstr>
      <vt:lpstr>'H01'!Utskriftsområde</vt:lpstr>
      <vt:lpstr>'H02'!Utskriftsområde</vt:lpstr>
      <vt:lpstr>'H03'!Utskriftsområde</vt:lpstr>
      <vt:lpstr>'H04'!Utskriftsområde</vt:lpstr>
      <vt:lpstr>'H05'!Utskriftsområde</vt:lpstr>
      <vt:lpstr>'H06'!Utskriftsområde</vt:lpstr>
      <vt:lpstr>'H07'!Utskriftsområde</vt:lpstr>
      <vt:lpstr>'H08'!Utskriftsområde</vt:lpstr>
      <vt:lpstr>'H09'!Utskriftsområde</vt:lpstr>
      <vt:lpstr>Information!Utskriftsområde</vt:lpstr>
      <vt:lpstr>'L01'!Utskriftsområde</vt:lpstr>
      <vt:lpstr>'L02'!Utskriftsområde</vt:lpstr>
      <vt:lpstr>'L03'!Utskriftsområde</vt:lpstr>
      <vt:lpstr>'S01'!Utskriftsområde</vt:lpstr>
      <vt:lpstr>S02_ny26!Utskriftsområde</vt:lpstr>
      <vt:lpstr>'S03'!Utskriftsområde</vt:lpstr>
      <vt:lpstr>'S04'!Utskriftsområde</vt:lpstr>
      <vt:lpstr>'S05'!Utskriftsområde</vt:lpstr>
      <vt:lpstr>'S06'!Utskriftsområde</vt:lpstr>
      <vt:lpstr>'S07'!Utskriftsområde</vt:lpstr>
      <vt:lpstr>S08_start26!Utskriftsområde</vt:lpstr>
      <vt:lpstr>Svarsfrekvenser!Utskriftsområde</vt:lpstr>
      <vt:lpstr>'T01'!Utskriftsområde</vt:lpstr>
      <vt:lpstr>'T03'!Utskriftsområde</vt:lpstr>
      <vt:lpstr>'T04'!Utskriftsområde</vt:lpstr>
      <vt:lpstr>'T05'!Utskriftsområde</vt:lpstr>
      <vt:lpstr>'T06'!Utskriftsområde</vt:lpstr>
      <vt:lpstr>'T07'!Utskriftsområde</vt:lpstr>
      <vt:lpstr>T08_ny26!Utskriftsområde</vt:lpstr>
      <vt:lpstr>U01_ny26!Utskriftsområde</vt:lpstr>
      <vt:lpstr>'U02'!Utskriftsområde</vt:lpstr>
      <vt:lpstr>'U03'!Utskriftsområde</vt:lpstr>
      <vt:lpstr>'U04'!Utskriftsområde</vt:lpstr>
      <vt:lpstr>'U05'!Utskriftsområde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Persson Carina, Regionkansliet Hållbar utveckling</cp:lastModifiedBy>
  <cp:lastPrinted>2025-11-13T12:30:09Z</cp:lastPrinted>
  <dcterms:created xsi:type="dcterms:W3CDTF">2005-08-30T13:26:15Z</dcterms:created>
  <dcterms:modified xsi:type="dcterms:W3CDTF">2026-04-24T07:55:54Z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0x0101005F7EE4F21E64D54BBF55601430339646</vt:lpwstr>
  </property>
  <property fmtid="{D5CDD505-2E9C-101B-9397-08002B2CF9AE}" pid="3" name="MediaServiceImageTags">
    <vt:lpwstr/>
  </property>
</Properties>
</file>